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jas\Dropbox\HotelMerger_NYC\Data\STR\"/>
    </mc:Choice>
  </mc:AlternateContent>
  <bookViews>
    <workbookView xWindow="0" yWindow="0" windowWidth="28800" windowHeight="11835" activeTab="1"/>
  </bookViews>
  <sheets>
    <sheet name="Names, Addresses, IDs" sheetId="1" r:id="rId1"/>
    <sheet name="final match" sheetId="2" r:id="rId2"/>
  </sheets>
  <definedNames>
    <definedName name="_xlnm._FilterDatabase" localSheetId="0" hidden="1">'Names, Addresses, IDs'!$L$1:$V$179</definedName>
  </definedNames>
  <calcPr calcId="152511"/>
</workbook>
</file>

<file path=xl/calcChain.xml><?xml version="1.0" encoding="utf-8"?>
<calcChain xmlns="http://schemas.openxmlformats.org/spreadsheetml/2006/main">
  <c r="BC20" i="1" l="1"/>
  <c r="BD20" i="1"/>
  <c r="BE20" i="1"/>
  <c r="BF2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2" i="1"/>
  <c r="BC22" i="1"/>
  <c r="BD22" i="1"/>
  <c r="BE22" i="1"/>
  <c r="BF22" i="1"/>
  <c r="BC23" i="1"/>
  <c r="BD23" i="1"/>
  <c r="BE23" i="1"/>
  <c r="BF23" i="1"/>
  <c r="BC24" i="1"/>
  <c r="BD24" i="1"/>
  <c r="BE24" i="1"/>
  <c r="BF24" i="1"/>
  <c r="BC25" i="1"/>
  <c r="BD25" i="1"/>
  <c r="BE25" i="1"/>
  <c r="BF25" i="1"/>
  <c r="BC26" i="1"/>
  <c r="BD26" i="1"/>
  <c r="BE26" i="1"/>
  <c r="BF26" i="1"/>
  <c r="BC27" i="1"/>
  <c r="BD27" i="1"/>
  <c r="BE27" i="1"/>
  <c r="BF27" i="1"/>
  <c r="BC28" i="1"/>
  <c r="BD28" i="1"/>
  <c r="BE28" i="1"/>
  <c r="BF28" i="1"/>
  <c r="BC29" i="1"/>
  <c r="BD29" i="1"/>
  <c r="BE29" i="1"/>
  <c r="BF29" i="1"/>
  <c r="BC30" i="1"/>
  <c r="BD30" i="1"/>
  <c r="BE30" i="1"/>
  <c r="BF30" i="1"/>
  <c r="BC31" i="1"/>
  <c r="BD31" i="1"/>
  <c r="BE31" i="1"/>
  <c r="BF31" i="1"/>
  <c r="BC32" i="1"/>
  <c r="BD32" i="1"/>
  <c r="BE32" i="1"/>
  <c r="BF32" i="1"/>
  <c r="BC33" i="1"/>
  <c r="BD33" i="1"/>
  <c r="BE33" i="1"/>
  <c r="BF33" i="1"/>
  <c r="BC34" i="1"/>
  <c r="BD34" i="1"/>
  <c r="BE34" i="1"/>
  <c r="BF34" i="1"/>
  <c r="BC35" i="1"/>
  <c r="BD35" i="1"/>
  <c r="BE35" i="1"/>
  <c r="BF35" i="1"/>
  <c r="BC36" i="1"/>
  <c r="BD36" i="1"/>
  <c r="BE36" i="1"/>
  <c r="BF36" i="1"/>
  <c r="BC37" i="1"/>
  <c r="BD37" i="1"/>
  <c r="BE37" i="1"/>
  <c r="BF37" i="1"/>
  <c r="BC38" i="1"/>
  <c r="BD38" i="1"/>
  <c r="BE38" i="1"/>
  <c r="BF38" i="1"/>
  <c r="BC39" i="1"/>
  <c r="BD39" i="1"/>
  <c r="BE39" i="1"/>
  <c r="BF39" i="1"/>
  <c r="BC40" i="1"/>
  <c r="BD40" i="1"/>
  <c r="BE40" i="1"/>
  <c r="BF40" i="1"/>
  <c r="BC41" i="1"/>
  <c r="BD41" i="1"/>
  <c r="BE41" i="1"/>
  <c r="BF41" i="1"/>
  <c r="BC42" i="1"/>
  <c r="BD42" i="1"/>
  <c r="BE42" i="1"/>
  <c r="BF42" i="1"/>
  <c r="BC43" i="1"/>
  <c r="BD43" i="1"/>
  <c r="BE43" i="1"/>
  <c r="BF43" i="1"/>
  <c r="BC44" i="1"/>
  <c r="BD44" i="1"/>
  <c r="BE44" i="1"/>
  <c r="BF44" i="1"/>
  <c r="BC45" i="1"/>
  <c r="BD45" i="1"/>
  <c r="BE45" i="1"/>
  <c r="BF45" i="1"/>
  <c r="BC46" i="1"/>
  <c r="BD46" i="1"/>
  <c r="BE46" i="1"/>
  <c r="BF46" i="1"/>
  <c r="BC47" i="1"/>
  <c r="BD47" i="1"/>
  <c r="BE47" i="1"/>
  <c r="BF47" i="1"/>
  <c r="BC48" i="1"/>
  <c r="BD48" i="1"/>
  <c r="BE48" i="1"/>
  <c r="BF48" i="1"/>
  <c r="BC49" i="1"/>
  <c r="BD49" i="1"/>
  <c r="BE49" i="1"/>
  <c r="BF49" i="1"/>
  <c r="BC50" i="1"/>
  <c r="BD50" i="1"/>
  <c r="BE50" i="1"/>
  <c r="BF50" i="1"/>
  <c r="BC51" i="1"/>
  <c r="BD51" i="1"/>
  <c r="BE51" i="1"/>
  <c r="BF51" i="1"/>
  <c r="BC52" i="1"/>
  <c r="BD52" i="1"/>
  <c r="BE52" i="1"/>
  <c r="BF52" i="1"/>
  <c r="BC53" i="1"/>
  <c r="BD53" i="1"/>
  <c r="BE53" i="1"/>
  <c r="BF53" i="1"/>
  <c r="BC54" i="1"/>
  <c r="BD54" i="1"/>
  <c r="BE54" i="1"/>
  <c r="BF54" i="1"/>
  <c r="BC55" i="1"/>
  <c r="BD55" i="1"/>
  <c r="BE55" i="1"/>
  <c r="BF55" i="1"/>
  <c r="BC56" i="1"/>
  <c r="BD56" i="1"/>
  <c r="BE56" i="1"/>
  <c r="BF56" i="1"/>
  <c r="BC57" i="1"/>
  <c r="BD57" i="1"/>
  <c r="BE57" i="1"/>
  <c r="BF57" i="1"/>
  <c r="BC58" i="1"/>
  <c r="BD58" i="1"/>
  <c r="BE58" i="1"/>
  <c r="BF58" i="1"/>
  <c r="BC59" i="1"/>
  <c r="BD59" i="1"/>
  <c r="BE59" i="1"/>
  <c r="BF59" i="1"/>
  <c r="BC60" i="1"/>
  <c r="BD60" i="1"/>
  <c r="BE60" i="1"/>
  <c r="BF60" i="1"/>
  <c r="BC61" i="1"/>
  <c r="BD61" i="1"/>
  <c r="BE61" i="1"/>
  <c r="BF61" i="1"/>
  <c r="BC62" i="1"/>
  <c r="BD62" i="1"/>
  <c r="BE62" i="1"/>
  <c r="BF62" i="1"/>
  <c r="BC63" i="1"/>
  <c r="BD63" i="1"/>
  <c r="BE63" i="1"/>
  <c r="BF63" i="1"/>
  <c r="BC64" i="1"/>
  <c r="BD64" i="1"/>
  <c r="BE64" i="1"/>
  <c r="BF64" i="1"/>
  <c r="BC65" i="1"/>
  <c r="BD65" i="1"/>
  <c r="BE65" i="1"/>
  <c r="BF65" i="1"/>
  <c r="BC66" i="1"/>
  <c r="BD66" i="1"/>
  <c r="BE66" i="1"/>
  <c r="BF66" i="1"/>
  <c r="BC67" i="1"/>
  <c r="BD67" i="1"/>
  <c r="BE67" i="1"/>
  <c r="BF67" i="1"/>
  <c r="BC68" i="1"/>
  <c r="BD68" i="1"/>
  <c r="BE68" i="1"/>
  <c r="BF68" i="1"/>
  <c r="BC69" i="1"/>
  <c r="BD69" i="1"/>
  <c r="BE69" i="1"/>
  <c r="BF69" i="1"/>
  <c r="BC70" i="1"/>
  <c r="BD70" i="1"/>
  <c r="BE70" i="1"/>
  <c r="BF70" i="1"/>
  <c r="BC71" i="1"/>
  <c r="BD71" i="1"/>
  <c r="BE71" i="1"/>
  <c r="BF71" i="1"/>
  <c r="BC72" i="1"/>
  <c r="BD72" i="1"/>
  <c r="BE72" i="1"/>
  <c r="BF72" i="1"/>
  <c r="BC73" i="1"/>
  <c r="BD73" i="1"/>
  <c r="BE73" i="1"/>
  <c r="BF73" i="1"/>
  <c r="BC74" i="1"/>
  <c r="BD74" i="1"/>
  <c r="BE74" i="1"/>
  <c r="BF74" i="1"/>
  <c r="BC75" i="1"/>
  <c r="BD75" i="1"/>
  <c r="BE75" i="1"/>
  <c r="BF75" i="1"/>
  <c r="BC76" i="1"/>
  <c r="BD76" i="1"/>
  <c r="BE76" i="1"/>
  <c r="BF76" i="1"/>
  <c r="BC77" i="1"/>
  <c r="BD77" i="1"/>
  <c r="BE77" i="1"/>
  <c r="BF77" i="1"/>
  <c r="BC78" i="1"/>
  <c r="BD78" i="1"/>
  <c r="BE78" i="1"/>
  <c r="BF78" i="1"/>
  <c r="BC79" i="1"/>
  <c r="BD79" i="1"/>
  <c r="BE79" i="1"/>
  <c r="BF79" i="1"/>
  <c r="BC80" i="1"/>
  <c r="BD80" i="1"/>
  <c r="BE80" i="1"/>
  <c r="BF80" i="1"/>
  <c r="BC81" i="1"/>
  <c r="BD81" i="1"/>
  <c r="BE81" i="1"/>
  <c r="BF81" i="1"/>
  <c r="BC82" i="1"/>
  <c r="BD82" i="1"/>
  <c r="BE82" i="1"/>
  <c r="BF82" i="1"/>
  <c r="BC83" i="1"/>
  <c r="BD83" i="1"/>
  <c r="BE83" i="1"/>
  <c r="BF83" i="1"/>
  <c r="BC84" i="1"/>
  <c r="BD84" i="1"/>
  <c r="BE84" i="1"/>
  <c r="BF84" i="1"/>
  <c r="BC85" i="1"/>
  <c r="BD85" i="1"/>
  <c r="BE85" i="1"/>
  <c r="BF85" i="1"/>
  <c r="BC86" i="1"/>
  <c r="BD86" i="1"/>
  <c r="BE86" i="1"/>
  <c r="BF86" i="1"/>
  <c r="BC87" i="1"/>
  <c r="BD87" i="1"/>
  <c r="BE87" i="1"/>
  <c r="BF87" i="1"/>
  <c r="BC88" i="1"/>
  <c r="BD88" i="1"/>
  <c r="BE88" i="1"/>
  <c r="BF88" i="1"/>
  <c r="BC89" i="1"/>
  <c r="BD89" i="1"/>
  <c r="BE89" i="1"/>
  <c r="BF89" i="1"/>
  <c r="BC90" i="1"/>
  <c r="BD90" i="1"/>
  <c r="BE90" i="1"/>
  <c r="BF90" i="1"/>
  <c r="BC91" i="1"/>
  <c r="BD91" i="1"/>
  <c r="BE91" i="1"/>
  <c r="BF91" i="1"/>
  <c r="BC92" i="1"/>
  <c r="BD92" i="1"/>
  <c r="BE92" i="1"/>
  <c r="BF92" i="1"/>
  <c r="BC93" i="1"/>
  <c r="BD93" i="1"/>
  <c r="BE93" i="1"/>
  <c r="BF93" i="1"/>
  <c r="BC94" i="1"/>
  <c r="BD94" i="1"/>
  <c r="BE94" i="1"/>
  <c r="BF94" i="1"/>
  <c r="BC95" i="1"/>
  <c r="BD95" i="1"/>
  <c r="BE95" i="1"/>
  <c r="BF95" i="1"/>
  <c r="BC96" i="1"/>
  <c r="BD96" i="1"/>
  <c r="BE96" i="1"/>
  <c r="BF96" i="1"/>
  <c r="BC97" i="1"/>
  <c r="BD97" i="1"/>
  <c r="BE97" i="1"/>
  <c r="BF97" i="1"/>
  <c r="BC98" i="1"/>
  <c r="BD98" i="1"/>
  <c r="BE98" i="1"/>
  <c r="BF98" i="1"/>
  <c r="BC99" i="1"/>
  <c r="BD99" i="1"/>
  <c r="BE99" i="1"/>
  <c r="BF99" i="1"/>
  <c r="BC100" i="1"/>
  <c r="BD100" i="1"/>
  <c r="BE100" i="1"/>
  <c r="BF100" i="1"/>
  <c r="BC101" i="1"/>
  <c r="BD101" i="1"/>
  <c r="BE101" i="1"/>
  <c r="BF101" i="1"/>
  <c r="BC102" i="1"/>
  <c r="BD102" i="1"/>
  <c r="BE102" i="1"/>
  <c r="BF102" i="1"/>
  <c r="BC103" i="1"/>
  <c r="BD103" i="1"/>
  <c r="BE103" i="1"/>
  <c r="BF103" i="1"/>
  <c r="BC104" i="1"/>
  <c r="BD104" i="1"/>
  <c r="BE104" i="1"/>
  <c r="BF104" i="1"/>
  <c r="BC105" i="1"/>
  <c r="BD105" i="1"/>
  <c r="BE105" i="1"/>
  <c r="BF105" i="1"/>
  <c r="BC106" i="1"/>
  <c r="BD106" i="1"/>
  <c r="BE106" i="1"/>
  <c r="BF106" i="1"/>
  <c r="BC107" i="1"/>
  <c r="BD107" i="1"/>
  <c r="BE107" i="1"/>
  <c r="BF107" i="1"/>
  <c r="BC108" i="1"/>
  <c r="BD108" i="1"/>
  <c r="BE108" i="1"/>
  <c r="BF108" i="1"/>
  <c r="BC109" i="1"/>
  <c r="BD109" i="1"/>
  <c r="BE109" i="1"/>
  <c r="BF109" i="1"/>
  <c r="BC110" i="1"/>
  <c r="BD110" i="1"/>
  <c r="BE110" i="1"/>
  <c r="BF110" i="1"/>
  <c r="BC111" i="1"/>
  <c r="BD111" i="1"/>
  <c r="BE111" i="1"/>
  <c r="BF111" i="1"/>
  <c r="BC112" i="1"/>
  <c r="BD112" i="1"/>
  <c r="BE112" i="1"/>
  <c r="BF112" i="1"/>
  <c r="BC113" i="1"/>
  <c r="BD113" i="1"/>
  <c r="BE113" i="1"/>
  <c r="BF113" i="1"/>
  <c r="BC114" i="1"/>
  <c r="BD114" i="1"/>
  <c r="BE114" i="1"/>
  <c r="BF114" i="1"/>
  <c r="BC115" i="1"/>
  <c r="BD115" i="1"/>
  <c r="BE115" i="1"/>
  <c r="BF115" i="1"/>
  <c r="BC116" i="1"/>
  <c r="BD116" i="1"/>
  <c r="BE116" i="1"/>
  <c r="BF116" i="1"/>
  <c r="BC117" i="1"/>
  <c r="BD117" i="1"/>
  <c r="BE117" i="1"/>
  <c r="BF117" i="1"/>
  <c r="BC118" i="1"/>
  <c r="BD118" i="1"/>
  <c r="BE118" i="1"/>
  <c r="BF118" i="1"/>
  <c r="BC119" i="1"/>
  <c r="BD119" i="1"/>
  <c r="BE119" i="1"/>
  <c r="BF119" i="1"/>
  <c r="BC120" i="1"/>
  <c r="BD120" i="1"/>
  <c r="BE120" i="1"/>
  <c r="BF120" i="1"/>
  <c r="BC121" i="1"/>
  <c r="BD121" i="1"/>
  <c r="BE121" i="1"/>
  <c r="BF121" i="1"/>
  <c r="BC122" i="1"/>
  <c r="BD122" i="1"/>
  <c r="BE122" i="1"/>
  <c r="BF122" i="1"/>
  <c r="BC123" i="1"/>
  <c r="BD123" i="1"/>
  <c r="BE123" i="1"/>
  <c r="BF123" i="1"/>
  <c r="BC124" i="1"/>
  <c r="BD124" i="1"/>
  <c r="BE124" i="1"/>
  <c r="BF124" i="1"/>
  <c r="BC125" i="1"/>
  <c r="BD125" i="1"/>
  <c r="BE125" i="1"/>
  <c r="BF125" i="1"/>
  <c r="BC126" i="1"/>
  <c r="BD126" i="1"/>
  <c r="BE126" i="1"/>
  <c r="BF126" i="1"/>
  <c r="BC127" i="1"/>
  <c r="BD127" i="1"/>
  <c r="BE127" i="1"/>
  <c r="BF127" i="1"/>
  <c r="BC128" i="1"/>
  <c r="BD128" i="1"/>
  <c r="BE128" i="1"/>
  <c r="BF128" i="1"/>
  <c r="BC129" i="1"/>
  <c r="BD129" i="1"/>
  <c r="BE129" i="1"/>
  <c r="BF129" i="1"/>
  <c r="BC130" i="1"/>
  <c r="BD130" i="1"/>
  <c r="BE130" i="1"/>
  <c r="BF130" i="1"/>
  <c r="BC131" i="1"/>
  <c r="BD131" i="1"/>
  <c r="BE131" i="1"/>
  <c r="BF131" i="1"/>
  <c r="BC132" i="1"/>
  <c r="BD132" i="1"/>
  <c r="BE132" i="1"/>
  <c r="BF132" i="1"/>
  <c r="BC133" i="1"/>
  <c r="BD133" i="1"/>
  <c r="BE133" i="1"/>
  <c r="BF133" i="1"/>
  <c r="BC134" i="1"/>
  <c r="BD134" i="1"/>
  <c r="BE134" i="1"/>
  <c r="BF134" i="1"/>
  <c r="BC135" i="1"/>
  <c r="BD135" i="1"/>
  <c r="BE135" i="1"/>
  <c r="BF135" i="1"/>
  <c r="BC136" i="1"/>
  <c r="BD136" i="1"/>
  <c r="BE136" i="1"/>
  <c r="BF136" i="1"/>
  <c r="BC137" i="1"/>
  <c r="BD137" i="1"/>
  <c r="BE137" i="1"/>
  <c r="BF137" i="1"/>
  <c r="BC138" i="1"/>
  <c r="BD138" i="1"/>
  <c r="BE138" i="1"/>
  <c r="BF138" i="1"/>
  <c r="BC139" i="1"/>
  <c r="BD139" i="1"/>
  <c r="BE139" i="1"/>
  <c r="BF139" i="1"/>
  <c r="BC140" i="1"/>
  <c r="BD140" i="1"/>
  <c r="BE140" i="1"/>
  <c r="BF140" i="1"/>
  <c r="BC141" i="1"/>
  <c r="BD141" i="1"/>
  <c r="BE141" i="1"/>
  <c r="BF141" i="1"/>
  <c r="BC142" i="1"/>
  <c r="BD142" i="1"/>
  <c r="BE142" i="1"/>
  <c r="BF142" i="1"/>
  <c r="BC143" i="1"/>
  <c r="BD143" i="1"/>
  <c r="BE143" i="1"/>
  <c r="BF143" i="1"/>
  <c r="BC144" i="1"/>
  <c r="BD144" i="1"/>
  <c r="BE144" i="1"/>
  <c r="BF144" i="1"/>
  <c r="BC145" i="1"/>
  <c r="BD145" i="1"/>
  <c r="BE145" i="1"/>
  <c r="BF145" i="1"/>
  <c r="BC146" i="1"/>
  <c r="BD146" i="1"/>
  <c r="BE146" i="1"/>
  <c r="BF146" i="1"/>
  <c r="BC147" i="1"/>
  <c r="BD147" i="1"/>
  <c r="BE147" i="1"/>
  <c r="BF147" i="1"/>
  <c r="BC148" i="1"/>
  <c r="BD148" i="1"/>
  <c r="BE148" i="1"/>
  <c r="BF148" i="1"/>
  <c r="BC149" i="1"/>
  <c r="BD149" i="1"/>
  <c r="BE149" i="1"/>
  <c r="BF149" i="1"/>
  <c r="BC150" i="1"/>
  <c r="BD150" i="1"/>
  <c r="BE150" i="1"/>
  <c r="BF150" i="1"/>
  <c r="BC151" i="1"/>
  <c r="BD151" i="1"/>
  <c r="BE151" i="1"/>
  <c r="BF151" i="1"/>
  <c r="BC152" i="1"/>
  <c r="BD152" i="1"/>
  <c r="BE152" i="1"/>
  <c r="BF152" i="1"/>
  <c r="BC153" i="1"/>
  <c r="BD153" i="1"/>
  <c r="BE153" i="1"/>
  <c r="BF153" i="1"/>
  <c r="BC154" i="1"/>
  <c r="BD154" i="1"/>
  <c r="BE154" i="1"/>
  <c r="BF154" i="1"/>
  <c r="BC155" i="1"/>
  <c r="BD155" i="1"/>
  <c r="BE155" i="1"/>
  <c r="BF155" i="1"/>
  <c r="BC156" i="1"/>
  <c r="BD156" i="1"/>
  <c r="BE156" i="1"/>
  <c r="BF156" i="1"/>
  <c r="BC157" i="1"/>
  <c r="BD157" i="1"/>
  <c r="BE157" i="1"/>
  <c r="BF157" i="1"/>
  <c r="BC158" i="1"/>
  <c r="BD158" i="1"/>
  <c r="BE158" i="1"/>
  <c r="BF158" i="1"/>
  <c r="BC159" i="1"/>
  <c r="BD159" i="1"/>
  <c r="BE159" i="1"/>
  <c r="BF159" i="1"/>
  <c r="BC160" i="1"/>
  <c r="BD160" i="1"/>
  <c r="BE160" i="1"/>
  <c r="BF160" i="1"/>
  <c r="BC161" i="1"/>
  <c r="BD161" i="1"/>
  <c r="BE161" i="1"/>
  <c r="BF161" i="1"/>
  <c r="BC162" i="1"/>
  <c r="BD162" i="1"/>
  <c r="BE162" i="1"/>
  <c r="BF162" i="1"/>
  <c r="BC163" i="1"/>
  <c r="BD163" i="1"/>
  <c r="BE163" i="1"/>
  <c r="BF163" i="1"/>
  <c r="BC164" i="1"/>
  <c r="BD164" i="1"/>
  <c r="BE164" i="1"/>
  <c r="BF164" i="1"/>
  <c r="BC165" i="1"/>
  <c r="BD165" i="1"/>
  <c r="BE165" i="1"/>
  <c r="BF165" i="1"/>
  <c r="BC166" i="1"/>
  <c r="BD166" i="1"/>
  <c r="BE166" i="1"/>
  <c r="BF166" i="1"/>
  <c r="BC167" i="1"/>
  <c r="BD167" i="1"/>
  <c r="BE167" i="1"/>
  <c r="BF167" i="1"/>
  <c r="BC168" i="1"/>
  <c r="BD168" i="1"/>
  <c r="BE168" i="1"/>
  <c r="BF168" i="1"/>
  <c r="BC169" i="1"/>
  <c r="BD169" i="1"/>
  <c r="BE169" i="1"/>
  <c r="BF169" i="1"/>
  <c r="BC170" i="1"/>
  <c r="BD170" i="1"/>
  <c r="BE170" i="1"/>
  <c r="BF170" i="1"/>
  <c r="BC171" i="1"/>
  <c r="BD171" i="1"/>
  <c r="BE171" i="1"/>
  <c r="BF171" i="1"/>
  <c r="BC172" i="1"/>
  <c r="BD172" i="1"/>
  <c r="BE172" i="1"/>
  <c r="BF172" i="1"/>
  <c r="BC173" i="1"/>
  <c r="BD173" i="1"/>
  <c r="BE173" i="1"/>
  <c r="BF173" i="1"/>
  <c r="BC174" i="1"/>
  <c r="BD174" i="1"/>
  <c r="BE174" i="1"/>
  <c r="BF174" i="1"/>
  <c r="BC175" i="1"/>
  <c r="BD175" i="1"/>
  <c r="BE175" i="1"/>
  <c r="BF175" i="1"/>
  <c r="BC176" i="1"/>
  <c r="BD176" i="1"/>
  <c r="BE176" i="1"/>
  <c r="BF176" i="1"/>
  <c r="BC177" i="1"/>
  <c r="BD177" i="1"/>
  <c r="BE177" i="1"/>
  <c r="BF177" i="1"/>
  <c r="BC178" i="1"/>
  <c r="BD178" i="1"/>
  <c r="BE178" i="1"/>
  <c r="BF178" i="1"/>
  <c r="BC179" i="1"/>
  <c r="BD179" i="1"/>
  <c r="BE179" i="1"/>
  <c r="BF179" i="1"/>
  <c r="BF21" i="1"/>
  <c r="BE21" i="1"/>
  <c r="BD21" i="1"/>
  <c r="BC21" i="1"/>
  <c r="BC3" i="1"/>
  <c r="BD3" i="1"/>
  <c r="BE3" i="1"/>
  <c r="BF3" i="1"/>
  <c r="BC4" i="1"/>
  <c r="BD4" i="1"/>
  <c r="BE4" i="1"/>
  <c r="BF4" i="1"/>
  <c r="BC5" i="1"/>
  <c r="BD5" i="1"/>
  <c r="BE5" i="1"/>
  <c r="BF5" i="1"/>
  <c r="BC6" i="1"/>
  <c r="BD6" i="1"/>
  <c r="BE6" i="1"/>
  <c r="BF6" i="1"/>
  <c r="BC7" i="1"/>
  <c r="BD7" i="1"/>
  <c r="BE7" i="1"/>
  <c r="BF7" i="1"/>
  <c r="BC8" i="1"/>
  <c r="BD8" i="1"/>
  <c r="BE8" i="1"/>
  <c r="BF8" i="1"/>
  <c r="BC9" i="1"/>
  <c r="BD9" i="1"/>
  <c r="BE9" i="1"/>
  <c r="BF9" i="1"/>
  <c r="BC10" i="1"/>
  <c r="BD10" i="1"/>
  <c r="BE10" i="1"/>
  <c r="BF10" i="1"/>
  <c r="BC11" i="1"/>
  <c r="BD11" i="1"/>
  <c r="BE11" i="1"/>
  <c r="BF11" i="1"/>
  <c r="BC12" i="1"/>
  <c r="BD12" i="1"/>
  <c r="BE12" i="1"/>
  <c r="BF12" i="1"/>
  <c r="BC13" i="1"/>
  <c r="BD13" i="1"/>
  <c r="BE13" i="1"/>
  <c r="BF13" i="1"/>
  <c r="BC14" i="1"/>
  <c r="BD14" i="1"/>
  <c r="BE14" i="1"/>
  <c r="BF14" i="1"/>
  <c r="BC15" i="1"/>
  <c r="BD15" i="1"/>
  <c r="BE15" i="1"/>
  <c r="BF15" i="1"/>
  <c r="BC16" i="1"/>
  <c r="BD16" i="1"/>
  <c r="BE16" i="1"/>
  <c r="BF16" i="1"/>
  <c r="BC17" i="1"/>
  <c r="BD17" i="1"/>
  <c r="BE17" i="1"/>
  <c r="BF17" i="1"/>
  <c r="BC18" i="1"/>
  <c r="BD18" i="1"/>
  <c r="BE18" i="1"/>
  <c r="BF18" i="1"/>
  <c r="BC19" i="1"/>
  <c r="BD19" i="1"/>
  <c r="BE19" i="1"/>
  <c r="BF19" i="1"/>
  <c r="BD2" i="1"/>
  <c r="BE2" i="1"/>
  <c r="BF2" i="1"/>
  <c r="BC2" i="1"/>
</calcChain>
</file>

<file path=xl/sharedStrings.xml><?xml version="1.0" encoding="utf-8"?>
<sst xmlns="http://schemas.openxmlformats.org/spreadsheetml/2006/main" count="5052" uniqueCount="1370">
  <si>
    <t>Name</t>
  </si>
  <si>
    <t>Address</t>
  </si>
  <si>
    <t>Share ID</t>
  </si>
  <si>
    <t>Homewood Suites New York Midtown Manhattan Times Square South</t>
  </si>
  <si>
    <t>Hilton New York Fashion District</t>
  </si>
  <si>
    <t xml:space="preserve">Holiday Inn New York City Times Square  </t>
  </si>
  <si>
    <t>Doubletree New York Times Square South</t>
  </si>
  <si>
    <t>Hampton Inn ManhattanTimes Square South</t>
  </si>
  <si>
    <t>The Ludlow Hotel</t>
  </si>
  <si>
    <t>Hotel Le Soleil</t>
  </si>
  <si>
    <t>W Hotel New York Downtown</t>
  </si>
  <si>
    <t>Hyatt Times Square</t>
  </si>
  <si>
    <t>Hilton Garden Inn New York West 35th Street</t>
  </si>
  <si>
    <t>Doubletree New York City Chelsea</t>
  </si>
  <si>
    <t>Holiday Inn Manhattan 6th Avenue Chelsea</t>
  </si>
  <si>
    <t>Hotel Chandler</t>
  </si>
  <si>
    <t>Fairfield Inn &amp; Suites New York Manhattan Central Park</t>
  </si>
  <si>
    <t>Hilton Garden Inn New York Times Square Central</t>
  </si>
  <si>
    <t>Hilton Garden Inn New York Chelsea</t>
  </si>
  <si>
    <t>Courtyard New York Manhattan Times Square West</t>
  </si>
  <si>
    <t>Walker Hotel Greenwich Village</t>
  </si>
  <si>
    <t>The Marmara Park Avenue</t>
  </si>
  <si>
    <t>Arlo Hudson Square</t>
  </si>
  <si>
    <t>Courtyard New York Manhattan Central Park</t>
  </si>
  <si>
    <t>Holiday Inn New York City Lower East Side</t>
  </si>
  <si>
    <t>element New York Times Square West</t>
  </si>
  <si>
    <t>Hampton Inn Manhattan Madison Square Garden Area</t>
  </si>
  <si>
    <t>Hotel Hugo Soho</t>
  </si>
  <si>
    <t>Courtyard New York Manhattan SoHo</t>
  </si>
  <si>
    <t>InterContinental New York Times Square</t>
  </si>
  <si>
    <t>Hampton Inn Manhattan 35th Street Empire State Building</t>
  </si>
  <si>
    <t>Four Points by Sheraton Manhattan SoHo Village</t>
  </si>
  <si>
    <t>Four Points by Sheraton Midtown Times Square</t>
  </si>
  <si>
    <t xml:space="preserve">Curio Collection The Renwick Hotel New York City </t>
  </si>
  <si>
    <t xml:space="preserve">Wyndham Garden Hotel Chinatown New York </t>
  </si>
  <si>
    <t>Holiday Inn Express Manhattan Times Square South</t>
  </si>
  <si>
    <t>Hotel Mela</t>
  </si>
  <si>
    <t>Gansevoort Park Hotel</t>
  </si>
  <si>
    <t>The Standard East Village</t>
  </si>
  <si>
    <t>Hotel Indigo Lower East Side New York</t>
  </si>
  <si>
    <t xml:space="preserve">Dream Hotel Downtown </t>
  </si>
  <si>
    <t>Holiday Inn Express New York City Times Square</t>
  </si>
  <si>
    <t>The Standard High Line</t>
  </si>
  <si>
    <t>Hampton Inn Manhattan Chelsea</t>
  </si>
  <si>
    <t>Fairfield Inn &amp; Suites New York Midtown Manhattan Penn Station</t>
  </si>
  <si>
    <t>Doubletree New York City Financial District</t>
  </si>
  <si>
    <t>Residence Inn New York Manhattan Times Square</t>
  </si>
  <si>
    <t>Hilton Garden Inn New York Midtown Park Avenue</t>
  </si>
  <si>
    <t>Four Seasons Hotel New York Downtown</t>
  </si>
  <si>
    <t>Hyatt Union Square</t>
  </si>
  <si>
    <t>Candlewood Suites New York City Times Square</t>
  </si>
  <si>
    <t>Viceroy New York</t>
  </si>
  <si>
    <t>Courtyard New York Manhattan Chelsea</t>
  </si>
  <si>
    <t>Holiday Inn Express NYC Madison Square Garden</t>
  </si>
  <si>
    <t>Four Points by Sheraton Manhattan Chelsea</t>
  </si>
  <si>
    <t>Andaz Wall Street</t>
  </si>
  <si>
    <t>Courtyard New York Manhattan Herald Square</t>
  </si>
  <si>
    <t>Sixty LES</t>
  </si>
  <si>
    <t>Thompson Hotels The Beekman Hotel</t>
  </si>
  <si>
    <t>Kimpton Ink 48 Hotel</t>
  </si>
  <si>
    <t>Fairfield Inn &amp; Suites New York Manhattan Times Square</t>
  </si>
  <si>
    <t>NoMO SoHo</t>
  </si>
  <si>
    <t>Holiday Inn Manhattan Financial District</t>
  </si>
  <si>
    <t>1 Hotel Central Park</t>
  </si>
  <si>
    <t>Innside by Melia NoMad</t>
  </si>
  <si>
    <t>Refinery Hotel</t>
  </si>
  <si>
    <t>Langham Place Fifth Avenue</t>
  </si>
  <si>
    <t>Residence Inn New York Manhattan Central Park</t>
  </si>
  <si>
    <t xml:space="preserve">Edition The New York </t>
  </si>
  <si>
    <t>Hotel On Rivington</t>
  </si>
  <si>
    <t>The Knickerbocker</t>
  </si>
  <si>
    <t>EVEN Hotels Times Square South</t>
  </si>
  <si>
    <t>Ascend Collection Distrikt Hotel New York City</t>
  </si>
  <si>
    <t xml:space="preserve">Tryp by Wyndham New York City Times Square South </t>
  </si>
  <si>
    <t>Hotel Gansevoort</t>
  </si>
  <si>
    <t>Best Western Bowery Hanbee Hotel</t>
  </si>
  <si>
    <t>The NoMad Hotel</t>
  </si>
  <si>
    <t>Sheraton Hotel Tribeca New York</t>
  </si>
  <si>
    <t>citizenM New York Times Square</t>
  </si>
  <si>
    <t>Hampton Inn Manhattan Times Square Central</t>
  </si>
  <si>
    <t>Springhill Suites New York Manhattan Midtown Fifth Avenue</t>
  </si>
  <si>
    <t>Residence Inn New York Downtown Manhattan World Trade Center Area</t>
  </si>
  <si>
    <t xml:space="preserve">Hyatt Place New York Midtown South </t>
  </si>
  <si>
    <t>Renaissance New York Midtown Hotel</t>
  </si>
  <si>
    <t>Yotel New York @ Times Square</t>
  </si>
  <si>
    <t>Cambria hotel &amp; suites New York Chelsea</t>
  </si>
  <si>
    <t>Hampton Inn Manhattan SoHo</t>
  </si>
  <si>
    <t>Sohotel</t>
  </si>
  <si>
    <t>Kimpton Hotel Eventi</t>
  </si>
  <si>
    <t>Archer Hotel New York</t>
  </si>
  <si>
    <t>Ace Hotel New York</t>
  </si>
  <si>
    <t>Fairfield Inn &amp; Suites New York Manhattan Financial District</t>
  </si>
  <si>
    <t>Q &amp; A Hotel</t>
  </si>
  <si>
    <t>Staybridge Suites Times Square New York City</t>
  </si>
  <si>
    <t>The James New York Soho</t>
  </si>
  <si>
    <t>Trump Hotel Collection SoHo New York</t>
  </si>
  <si>
    <t>Hilton Garden Inn New York City Tribeca</t>
  </si>
  <si>
    <t>Four Points by Sheraton New York Downtown</t>
  </si>
  <si>
    <t>InterContinental New York Barclay</t>
  </si>
  <si>
    <t>Courtyard New York Manhattan Times Square South</t>
  </si>
  <si>
    <t>La Quinta Inns &amp; Suites Manhattan</t>
  </si>
  <si>
    <t>The Peninsula New York</t>
  </si>
  <si>
    <t>Dumont NYC an Affinia Hotel</t>
  </si>
  <si>
    <t>Hilton Garden Inn New York Times Square</t>
  </si>
  <si>
    <t>Gramercy Park Hotel</t>
  </si>
  <si>
    <t>Holiday Inn New York City Midtown 57th St</t>
  </si>
  <si>
    <t>Renaissance New York Times Square Hotel</t>
  </si>
  <si>
    <t>Park Lane Hotel</t>
  </si>
  <si>
    <t>Hilton Times Square</t>
  </si>
  <si>
    <t>Bryant Park Hotel</t>
  </si>
  <si>
    <t>Jolly Madison Towers</t>
  </si>
  <si>
    <t>Wyndham New Yorker Hotel</t>
  </si>
  <si>
    <t>Crowne Plaza Times Square Manhattan</t>
  </si>
  <si>
    <t>The Gregory</t>
  </si>
  <si>
    <t>St. Giles Hotel New York The Court</t>
  </si>
  <si>
    <t>Ameritania Hotel</t>
  </si>
  <si>
    <t>JW Marriott Essex House New York</t>
  </si>
  <si>
    <t>Edison Hotel</t>
  </si>
  <si>
    <t>Paramount Hotel</t>
  </si>
  <si>
    <t>Courtyard New York Manhattan Midtown East</t>
  </si>
  <si>
    <t>The Roger Williams</t>
  </si>
  <si>
    <t>Westin New York @ Times Square</t>
  </si>
  <si>
    <t>Le Meridien Parker New York</t>
  </si>
  <si>
    <t>Soho Grand Hotel</t>
  </si>
  <si>
    <t>Hilton New York Midtown</t>
  </si>
  <si>
    <t>The Roosevelt Hotel</t>
  </si>
  <si>
    <t>Ritz-Carlton New York Central Park</t>
  </si>
  <si>
    <t>W Hotel New York</t>
  </si>
  <si>
    <t>Marriott New York Marquis</t>
  </si>
  <si>
    <t>Sofitel New York</t>
  </si>
  <si>
    <t>Four Seasons Hotel New York</t>
  </si>
  <si>
    <t>DoubleTree Suites New York City Times Square</t>
  </si>
  <si>
    <t>The London NYC</t>
  </si>
  <si>
    <t>Radisson Martinique On Broadway</t>
  </si>
  <si>
    <t>Lotte New York Palace</t>
  </si>
  <si>
    <t>Manhattan NYC an Affinia Hotel</t>
  </si>
  <si>
    <t>Courtyard New York Manhattan 5th Avenue</t>
  </si>
  <si>
    <t>Sixty SOHO</t>
  </si>
  <si>
    <t>Residence Inn New York Manhattan Midtown East</t>
  </si>
  <si>
    <t>The Plaza A Fairmont Managed Hotel</t>
  </si>
  <si>
    <t>Millennium Broadway</t>
  </si>
  <si>
    <t>Kitano Hotel</t>
  </si>
  <si>
    <t>Iberostar Hotels &amp; Resorts 70 Park Avenue</t>
  </si>
  <si>
    <t>The Redbury New York</t>
  </si>
  <si>
    <t>The Marcel @ Gramercy</t>
  </si>
  <si>
    <t>11 Howard</t>
  </si>
  <si>
    <t>Marriott New York East Side</t>
  </si>
  <si>
    <t>Ritz-Carlton New York Battery Park</t>
  </si>
  <si>
    <t>Omni Berkshire Place</t>
  </si>
  <si>
    <t>Sheraton Hotel New York Times Square</t>
  </si>
  <si>
    <t>Hudson Hotel</t>
  </si>
  <si>
    <t>Conrad New York</t>
  </si>
  <si>
    <t>Waldorf Astoria New York</t>
  </si>
  <si>
    <t>Fifty NYC an Affinia Hotel</t>
  </si>
  <si>
    <t>Hampton Inn New York Manhattan Times Square North</t>
  </si>
  <si>
    <t>St Regis New York</t>
  </si>
  <si>
    <t>Autograph Collection Carlton Hotel</t>
  </si>
  <si>
    <t>Hilton Manhattan East</t>
  </si>
  <si>
    <t>Row NYC</t>
  </si>
  <si>
    <t>The Roxy Hotel Tribeca</t>
  </si>
  <si>
    <t>Dream Hotel Midtown</t>
  </si>
  <si>
    <t>Autograph Collection The Lexington New York City</t>
  </si>
  <si>
    <t>Hotel Pennsylvania</t>
  </si>
  <si>
    <t>Westin New York Grand Central</t>
  </si>
  <si>
    <t>Park South Hotel</t>
  </si>
  <si>
    <t>DoubleTree Hotel Metropolitan New York City</t>
  </si>
  <si>
    <t>Hilton Millenium Hotel</t>
  </si>
  <si>
    <t>The Gallivant Times Square</t>
  </si>
  <si>
    <t>Millennium One UN</t>
  </si>
  <si>
    <t>Grand Hyatt New York</t>
  </si>
  <si>
    <t>Warwick New York Hotel</t>
  </si>
  <si>
    <t>Park Central Hotel</t>
  </si>
  <si>
    <t>The Manhattan @ Times Square Hotel</t>
  </si>
  <si>
    <t>W Hotel New York Times Square</t>
  </si>
  <si>
    <t>The Benjamin</t>
  </si>
  <si>
    <t>The Evelyn</t>
  </si>
  <si>
    <t>Novotel New York</t>
  </si>
  <si>
    <t>Shelburne NYC an Affinia Hotel</t>
  </si>
  <si>
    <t>W Hotel Union Square</t>
  </si>
  <si>
    <t>Marriott New York Downtown</t>
  </si>
  <si>
    <t>312 W 37th St New York NY  10018-4208</t>
  </si>
  <si>
    <t>152 W 26th St New York NY  10001-6801</t>
  </si>
  <si>
    <t>585 8th Ave New York NY  10018-3003</t>
  </si>
  <si>
    <t>341 W 36th St New York NY  10018-6401</t>
  </si>
  <si>
    <t>337 W 39th St New York NY  10018-1401</t>
  </si>
  <si>
    <t>180 Ludlow St New York NY  10002-1514</t>
  </si>
  <si>
    <t>38 W 36th St New York NY  10018-8078</t>
  </si>
  <si>
    <t>8 Albany St New York NY  10006-1001</t>
  </si>
  <si>
    <t>135 W 45th St New York NY  10036-4004</t>
  </si>
  <si>
    <t>63 W 35th St New York NY  10001-2202</t>
  </si>
  <si>
    <t>128 W 29th St New York NY  10001-5301</t>
  </si>
  <si>
    <t>125 W 26th St New York NY  10001-6802</t>
  </si>
  <si>
    <t>12 E 31st St New York NY  10016-6702</t>
  </si>
  <si>
    <t>538 W 58th St New York NY  10019-1004</t>
  </si>
  <si>
    <t>136 W 42nd St New York NY  10036-7803</t>
  </si>
  <si>
    <t>121 W 28th St New York NY  10001-6102</t>
  </si>
  <si>
    <t>307 W 37th St New York NY  10018</t>
  </si>
  <si>
    <t>52 W 13th St New York NY  10011-7902</t>
  </si>
  <si>
    <t>114 E 32nd St New York NY  10016-5506</t>
  </si>
  <si>
    <t>231 Hudson St New York NY  10013-1412</t>
  </si>
  <si>
    <t>1717 Broadway New York NY  10019-5214</t>
  </si>
  <si>
    <t>150 Delancey St New York NY  10002-3308</t>
  </si>
  <si>
    <t>311 W 39th St New York NY  10018-1401</t>
  </si>
  <si>
    <t>116 W 31st St New York NY  10001-3401</t>
  </si>
  <si>
    <t>525 Greenwich St New York NY  10013</t>
  </si>
  <si>
    <t>181 Varick St New York NY  10014-4602</t>
  </si>
  <si>
    <t>300 W 44th St New York NY  10036-5419</t>
  </si>
  <si>
    <t>59 W 35th St New York NY  10001-2202</t>
  </si>
  <si>
    <t>66 Charlton St New York NY  10014-4601</t>
  </si>
  <si>
    <t>326 W 40th St New York NY  10018-1404</t>
  </si>
  <si>
    <t>118 E 40th St New York NY  10016-1741</t>
  </si>
  <si>
    <t>93 Bowery St  New York NY  10002-4915</t>
  </si>
  <si>
    <t>60 W 36th St New York NY  10018-8029</t>
  </si>
  <si>
    <t>120 W 44th St New York NY  10036-4011</t>
  </si>
  <si>
    <t>420 Park Ave S New York NY  10016-8403</t>
  </si>
  <si>
    <t>25 Cooper Sq New York NY  10003-7107</t>
  </si>
  <si>
    <t>171 Ludlow St New York NY  10002-1501</t>
  </si>
  <si>
    <t>355 W 17th St  New York NY  10011</t>
  </si>
  <si>
    <t>343 W 39th St New York NY  10018-1401</t>
  </si>
  <si>
    <t>848 Washington St New York NY  10014-1308</t>
  </si>
  <si>
    <t>108 W 24th St New York NY  10011-1902</t>
  </si>
  <si>
    <t>325 W 33rd St New York NY  10001-2702</t>
  </si>
  <si>
    <t>8 Stone St New York NY  10004-2202</t>
  </si>
  <si>
    <t>1033 Ave Of The Americas New York NY  10018-5408</t>
  </si>
  <si>
    <t>45 E 33rd St New York NY  10016-5336</t>
  </si>
  <si>
    <t>27 Barclay St New York NY  10007-2706</t>
  </si>
  <si>
    <t>134 4th Ave New York NY  10003-4903</t>
  </si>
  <si>
    <t>339 W 39th St New York NY  10018-1401</t>
  </si>
  <si>
    <t>120 W 57th St New York NY  10019-3320</t>
  </si>
  <si>
    <t>135 W 30th St New York NY  10001-4012</t>
  </si>
  <si>
    <t>232 W 29th St New York NY  10001-2501</t>
  </si>
  <si>
    <t>160 W 25th St New York NY  10001-7461</t>
  </si>
  <si>
    <t>75 Wall St New York NY  10005-2833</t>
  </si>
  <si>
    <t>71 W 35th St New York NY  10001-2112</t>
  </si>
  <si>
    <t>190 Allen St New York NY  10002-1418</t>
  </si>
  <si>
    <t>5 Beekman St New York NY  10038-2206</t>
  </si>
  <si>
    <t>653 11th Ave New York NY  10036-2004</t>
  </si>
  <si>
    <t>330 W 40th St New York NY  10018-1404</t>
  </si>
  <si>
    <t>9 Crosby St New York NY  10013</t>
  </si>
  <si>
    <t>99 Washington St New York NY  10006-1805</t>
  </si>
  <si>
    <t>1414 Avenue Of The Americas New York NY  10019-2514</t>
  </si>
  <si>
    <t>132-142 W 27th St New York NY  10001-6202</t>
  </si>
  <si>
    <t>63 W 38th ST New York NY  10018-3818</t>
  </si>
  <si>
    <t>400 5th Ave New York NY  10018-2700</t>
  </si>
  <si>
    <t>5 Madison Ave New York NY  10010-3678</t>
  </si>
  <si>
    <t>107 Rivington St New York NY  10002-2203</t>
  </si>
  <si>
    <t>1466 Broadway New York NY  10036-7309</t>
  </si>
  <si>
    <t>321 W 35th St New York NY  10001-1739</t>
  </si>
  <si>
    <t>342 W 40th St New York NY  10018-1404</t>
  </si>
  <si>
    <t>345 W 35th St  New York NY  10001-1706</t>
  </si>
  <si>
    <t>18 9th Ave New York NY  10014-1202</t>
  </si>
  <si>
    <t>231 Grand St New York NY  10013-4246</t>
  </si>
  <si>
    <t>1170 Broadway New York NY  10001-7507</t>
  </si>
  <si>
    <t>370 Canal St New York NY  10013-2206</t>
  </si>
  <si>
    <t>218 W 50th St New York NY  10019-6702</t>
  </si>
  <si>
    <t>220 W 41st St New York NY  10036-7203</t>
  </si>
  <si>
    <t>25 W 37th St New York NY  10018-6224</t>
  </si>
  <si>
    <t>170 Broadway New York NY  10038-4154</t>
  </si>
  <si>
    <t>52 W 36th St New York NY  10018-8029</t>
  </si>
  <si>
    <t>218 W 35th St New York NY  10001-2562</t>
  </si>
  <si>
    <t>570 10th Ave New York NY  10036-3001</t>
  </si>
  <si>
    <t>123 W 28th St New York NY  10001-6120</t>
  </si>
  <si>
    <t>54 Watts St New York NY  10013-1912</t>
  </si>
  <si>
    <t>341 Broome St New York NY  10013-4236</t>
  </si>
  <si>
    <t>851 Ave Of The Americas New York NY  10001-4101</t>
  </si>
  <si>
    <t>45 W 38th St New York NY  10018-5501</t>
  </si>
  <si>
    <t>20 W 29th St New York NY  10001-4502</t>
  </si>
  <si>
    <t>161 Front St New York NY  10038-4909</t>
  </si>
  <si>
    <t>70 Pine St New York NY  10270-0001</t>
  </si>
  <si>
    <t>340 W 40th St New York NY  10018-1404</t>
  </si>
  <si>
    <t>27 Grand St New York NY  10013</t>
  </si>
  <si>
    <t>246 Spring St New York NY  10013-1521</t>
  </si>
  <si>
    <t>39 Ave Of The Americas New York NY  10013-2201</t>
  </si>
  <si>
    <t>6 Platt St New York NY  10038-4807</t>
  </si>
  <si>
    <t>111 E 48th St New York NY  10017-1222</t>
  </si>
  <si>
    <t>114 W 40th St New York NY  10018-3609</t>
  </si>
  <si>
    <t>17 W 32nd St New York NY  10001-3820</t>
  </si>
  <si>
    <t>700 5th Ave New York NY  10019-4100</t>
  </si>
  <si>
    <t>150 E 34th St New York NY  10016-4750</t>
  </si>
  <si>
    <t>790 8th Ave New York NY  10019-7402</t>
  </si>
  <si>
    <t>2 Lexington Ave New York NY  10010-5405</t>
  </si>
  <si>
    <t>440 W 57th St New York NY  10019-3051</t>
  </si>
  <si>
    <t>714 7th Ave New York NY  10036-1520</t>
  </si>
  <si>
    <t>36 Central Park S New York NY  10019-1600</t>
  </si>
  <si>
    <t>234 W 42nd St New York NY  10036-7215</t>
  </si>
  <si>
    <t>40 W 40th St New York NY  10018-2602</t>
  </si>
  <si>
    <t>22 E 38th St New York NY  10016-2502</t>
  </si>
  <si>
    <t>481 8th Ave New York NY  10001-1820</t>
  </si>
  <si>
    <t>1605 Broadway New York NY  10019-7406</t>
  </si>
  <si>
    <t>42 W 35th St New York NY  10001-2296</t>
  </si>
  <si>
    <t>130 E 39th St New York NY  10016-0906</t>
  </si>
  <si>
    <t>230 W 54th St New York NY  10019-5502</t>
  </si>
  <si>
    <t>160 Central Park S New York NY  10019-1502</t>
  </si>
  <si>
    <t>228 W 47th St New York NY  10036-1401</t>
  </si>
  <si>
    <t>235 W 46th St New York NY  10036-1493</t>
  </si>
  <si>
    <t>866 3rd Ave New York NY  10022-6221</t>
  </si>
  <si>
    <t>131 Madison Ave New York NY  10016-7057</t>
  </si>
  <si>
    <t>270 W 43rd St New York NY  10036-3912</t>
  </si>
  <si>
    <t>119 W 56th St New York NY  10019-3802</t>
  </si>
  <si>
    <t>310 W Broadway New York NY  10013-2225</t>
  </si>
  <si>
    <t>1335 Ave Of The Americas New York NY  10019-6012</t>
  </si>
  <si>
    <t>45 E 45th St New York NY  10017-3139</t>
  </si>
  <si>
    <t>50 Central Park S New York NY  10019-1613</t>
  </si>
  <si>
    <t>541 Lexington Ave New York NY  10022-7503</t>
  </si>
  <si>
    <t>1535 Broadway New York NY  10036-4077</t>
  </si>
  <si>
    <t>45 W 44th St New York NY  10036-6613</t>
  </si>
  <si>
    <t>57 E 57th St New York NY  10022-1908</t>
  </si>
  <si>
    <t>1568 Broadway New York NY  10036-8201</t>
  </si>
  <si>
    <t>151 W 54th St New York NY  10019-5302</t>
  </si>
  <si>
    <t>49 W 32nd St New York NY  10001-3835</t>
  </si>
  <si>
    <t>455 Madison Ave New York NY  10022-6829</t>
  </si>
  <si>
    <t>371 7th Ave New York NY  10001-3984</t>
  </si>
  <si>
    <t>3 E 40th St New York NY  10016-0101</t>
  </si>
  <si>
    <t>60 Thompson St New York NY  10012-4308</t>
  </si>
  <si>
    <t>148 E 48th St New York NY  10017-1224</t>
  </si>
  <si>
    <t>768 5th Ave New York NY  10019-1685</t>
  </si>
  <si>
    <t>145 W 44th St New York NY  10036-4012</t>
  </si>
  <si>
    <t>66 Park Ave New York NY  10016-3007</t>
  </si>
  <si>
    <t>70 Park Ave New York NY  10016-2504</t>
  </si>
  <si>
    <t>29 E 29th St New York NY  10016-7902</t>
  </si>
  <si>
    <t>201 E 24th St New York NY  10011-1701</t>
  </si>
  <si>
    <t>11 Howard St New York NY  10013-3111</t>
  </si>
  <si>
    <t>525 Lexington Ave New York NY  10017-1204</t>
  </si>
  <si>
    <t>2 West St New York NY  10004-1001</t>
  </si>
  <si>
    <t>21 E 52nd St New York NY  10022-5301</t>
  </si>
  <si>
    <t>811 7th Ave New York NY  10019-6002</t>
  </si>
  <si>
    <t>358 W 58th St New York NY  10019-1804</t>
  </si>
  <si>
    <t>102 North End Ave New York NY  10282-1238</t>
  </si>
  <si>
    <t>301 Park Ave New York NY  10022-6897</t>
  </si>
  <si>
    <t>155 E 50th St New York NY  10022-9503</t>
  </si>
  <si>
    <t>851 8th Ave New York NY  10019-6237</t>
  </si>
  <si>
    <t>2 E 55th St New York NY  10022-3103</t>
  </si>
  <si>
    <t>88 Madison Ave New York NY  10016-7412</t>
  </si>
  <si>
    <t>304 E 42nd St New York NY  10017-5905</t>
  </si>
  <si>
    <t>700 8th Ave New York NY  10036-3901</t>
  </si>
  <si>
    <t>2 Ave Of The Americas New York NY  10013-2401</t>
  </si>
  <si>
    <t>210 W 55th St New York NY  10019-5218</t>
  </si>
  <si>
    <t>511 Lexington Ave New York NY  10017-2017</t>
  </si>
  <si>
    <t>401 7th Ave New York NY  10001-3412</t>
  </si>
  <si>
    <t>212 E 42nd St New York NY  10017-5803</t>
  </si>
  <si>
    <t>122 E 28th St New York NY  10016-8402</t>
  </si>
  <si>
    <t>569 Lexington Ave New York NY  10022-7501</t>
  </si>
  <si>
    <t>55 Church St New York NY  10007-2910</t>
  </si>
  <si>
    <t>234 W 48th St New York NY  10036-1424</t>
  </si>
  <si>
    <t>1 United Nations Plz New York NY  10017-3573</t>
  </si>
  <si>
    <t>109 E 42nd St New York NY  10017-5698</t>
  </si>
  <si>
    <t>65 W 54th St New York NY  10019-5404</t>
  </si>
  <si>
    <t>870 7th Ave New York NY  10019-4308</t>
  </si>
  <si>
    <t>790 7th Ave New York NY  10019-6204</t>
  </si>
  <si>
    <t>1567 Broadway New York NY  10036-1517</t>
  </si>
  <si>
    <t>125 E 50th St New York NY  10022-9501</t>
  </si>
  <si>
    <t>7 E 27th St New York NY  10016-8700</t>
  </si>
  <si>
    <t>226 W 52nd St New York NY  10019-5804</t>
  </si>
  <si>
    <t>303 Lexington Ave New York NY  10016-3165</t>
  </si>
  <si>
    <t>201 Park Ave S New York NY  10003-1601</t>
  </si>
  <si>
    <t>85 West St New York NY  10006-1532</t>
  </si>
  <si>
    <t>United States</t>
  </si>
  <si>
    <t>New York, NY</t>
  </si>
  <si>
    <t xml:space="preserve">2     </t>
  </si>
  <si>
    <t xml:space="preserve">3     </t>
  </si>
  <si>
    <t xml:space="preserve">1     </t>
  </si>
  <si>
    <t>Broadway Theatre</t>
  </si>
  <si>
    <t>Metropolitan Museum of Art</t>
  </si>
  <si>
    <t>Empire State Building</t>
  </si>
  <si>
    <t>One World Trade Center</t>
  </si>
  <si>
    <t>Country</t>
  </si>
  <si>
    <t>Market</t>
  </si>
  <si>
    <t>Chain</t>
  </si>
  <si>
    <t>Owner</t>
  </si>
  <si>
    <t>Mgmt</t>
  </si>
  <si>
    <t>ParentCompany</t>
  </si>
  <si>
    <t>Operation</t>
  </si>
  <si>
    <t>Scale</t>
  </si>
  <si>
    <t>Class</t>
  </si>
  <si>
    <t>Location</t>
  </si>
  <si>
    <t>OpenDate</t>
  </si>
  <si>
    <t>SizeCode</t>
  </si>
  <si>
    <t>75 Wall St</t>
  </si>
  <si>
    <t>New York</t>
  </si>
  <si>
    <t xml:space="preserve">NY </t>
  </si>
  <si>
    <t>10005-2833</t>
  </si>
  <si>
    <t>(212) 590-1234</t>
  </si>
  <si>
    <t>Financial District, NY</t>
  </si>
  <si>
    <t>New York County, NY</t>
  </si>
  <si>
    <t>Hyatt</t>
  </si>
  <si>
    <t>Andaz</t>
  </si>
  <si>
    <t>Chain Management</t>
  </si>
  <si>
    <t>2010-01</t>
  </si>
  <si>
    <t>2010-01-01</t>
  </si>
  <si>
    <t/>
  </si>
  <si>
    <t>Hotel Asset Value Enhancement</t>
  </si>
  <si>
    <t>Luxury Chains</t>
  </si>
  <si>
    <t>Luxury Class</t>
  </si>
  <si>
    <t>Urban</t>
  </si>
  <si>
    <t>102 North End Ave</t>
  </si>
  <si>
    <t>10282-1238</t>
  </si>
  <si>
    <t>(212) 945-0100</t>
  </si>
  <si>
    <t>Hilton Worldwide</t>
  </si>
  <si>
    <t>Conrad</t>
  </si>
  <si>
    <t>2012-03</t>
  </si>
  <si>
    <t>2000-06-01</t>
  </si>
  <si>
    <t>8 Stone St</t>
  </si>
  <si>
    <t>10004-2202</t>
  </si>
  <si>
    <t>(212) 480-9100</t>
  </si>
  <si>
    <t>DoubleTree</t>
  </si>
  <si>
    <t>Franchise</t>
  </si>
  <si>
    <t>2010-12</t>
  </si>
  <si>
    <t>2010-12-01</t>
  </si>
  <si>
    <t>Magna Hospitality</t>
  </si>
  <si>
    <t>Upscale Chains</t>
  </si>
  <si>
    <t>Upscale Class</t>
  </si>
  <si>
    <t>161 Front St</t>
  </si>
  <si>
    <t>10038-4909</t>
  </si>
  <si>
    <t>(212) 826-0001</t>
  </si>
  <si>
    <t>Marriott International</t>
  </si>
  <si>
    <t>Fairfield Inn</t>
  </si>
  <si>
    <t>2015-03</t>
  </si>
  <si>
    <t>2015-03-01</t>
  </si>
  <si>
    <t>Real Hospitality Group</t>
  </si>
  <si>
    <t>Lam Generation</t>
  </si>
  <si>
    <t>Upper Midscale Chains</t>
  </si>
  <si>
    <t>Upper Midscale Class</t>
  </si>
  <si>
    <t>6 Platt St</t>
  </si>
  <si>
    <t>10038-4807</t>
  </si>
  <si>
    <t>(212) 273-9388</t>
  </si>
  <si>
    <t>Four Points by Sheraton</t>
  </si>
  <si>
    <t>2016-01</t>
  </si>
  <si>
    <t>2016-01-01</t>
  </si>
  <si>
    <t>27 Barclay St</t>
  </si>
  <si>
    <t>10007-2706</t>
  </si>
  <si>
    <t>(646) 880-1999</t>
  </si>
  <si>
    <t>Four Seasons Hotels &amp; Resorts</t>
  </si>
  <si>
    <t>Four Seasons</t>
  </si>
  <si>
    <t>2016-09</t>
  </si>
  <si>
    <t>2016-09-01</t>
  </si>
  <si>
    <t>55 Church St</t>
  </si>
  <si>
    <t>10007-2910</t>
  </si>
  <si>
    <t>(212) 693-2001</t>
  </si>
  <si>
    <t>Hilton</t>
  </si>
  <si>
    <t>2003-05</t>
  </si>
  <si>
    <t>1992-07-01</t>
  </si>
  <si>
    <t>Millennium &amp; Copthorne</t>
  </si>
  <si>
    <t>Sceptre</t>
  </si>
  <si>
    <t>Upper Upscale Chains</t>
  </si>
  <si>
    <t>Upper Upscale Class</t>
  </si>
  <si>
    <t>99 Washington St</t>
  </si>
  <si>
    <t>10006-1805</t>
  </si>
  <si>
    <t>(212) 791-2900</t>
  </si>
  <si>
    <t>Intercontinental Hotels Group</t>
  </si>
  <si>
    <t>Holiday Inn</t>
  </si>
  <si>
    <t>2014-10</t>
  </si>
  <si>
    <t>2014-10-01</t>
  </si>
  <si>
    <t>Crescent Hotels &amp; Resorts</t>
  </si>
  <si>
    <t>85 West St</t>
  </si>
  <si>
    <t>10006-1532</t>
  </si>
  <si>
    <t>(212) 385-4900</t>
  </si>
  <si>
    <t>Marriott</t>
  </si>
  <si>
    <t>2002-01</t>
  </si>
  <si>
    <t>1991-01-01</t>
  </si>
  <si>
    <t>Host Hotels &amp; Resorts</t>
  </si>
  <si>
    <t>70 Pine St</t>
  </si>
  <si>
    <t>10270-0001</t>
  </si>
  <si>
    <t>(646) 598-0100</t>
  </si>
  <si>
    <t>Independent</t>
  </si>
  <si>
    <t>2015-11</t>
  </si>
  <si>
    <t>2015-11-01</t>
  </si>
  <si>
    <t>Independents</t>
  </si>
  <si>
    <t>170 Broadway</t>
  </si>
  <si>
    <t>10038-4154</t>
  </si>
  <si>
    <t>(212) 600-8900</t>
  </si>
  <si>
    <t>Residence Inn</t>
  </si>
  <si>
    <t>2014-12</t>
  </si>
  <si>
    <t>2014-12-01</t>
  </si>
  <si>
    <t>Sage Hospitality</t>
  </si>
  <si>
    <t>2 West St</t>
  </si>
  <si>
    <t>10004-1001</t>
  </si>
  <si>
    <t>(212) 344-0800</t>
  </si>
  <si>
    <t>Ritz-Carlton</t>
  </si>
  <si>
    <t>2002-01-01</t>
  </si>
  <si>
    <t>Westbrook Partners</t>
  </si>
  <si>
    <t>Millennium Partners</t>
  </si>
  <si>
    <t>5 Beekman St</t>
  </si>
  <si>
    <t>10038-2206</t>
  </si>
  <si>
    <t>(212) 233-2300</t>
  </si>
  <si>
    <t xml:space="preserve">Two Roads Hospitality                                                                               </t>
  </si>
  <si>
    <t>Thompson Hotel</t>
  </si>
  <si>
    <t>Two Roads Hospitality</t>
  </si>
  <si>
    <t>8 Albany St</t>
  </si>
  <si>
    <t>10006-1001</t>
  </si>
  <si>
    <t>(646) 826-8600</t>
  </si>
  <si>
    <t>W Hotel</t>
  </si>
  <si>
    <t>2010-08</t>
  </si>
  <si>
    <t>2010-08-01</t>
  </si>
  <si>
    <t>Marriott (Starwood Portfolio)</t>
  </si>
  <si>
    <t>511 Lexington Ave</t>
  </si>
  <si>
    <t>10017-2017</t>
  </si>
  <si>
    <t>(212) 755-4400</t>
  </si>
  <si>
    <t>Midtown East, NY</t>
  </si>
  <si>
    <t>Autograph Collection</t>
  </si>
  <si>
    <t>2013-08</t>
  </si>
  <si>
    <t>1961-11-01</t>
  </si>
  <si>
    <t>Highgate Hotels</t>
  </si>
  <si>
    <t>DiamondRock Hospitality Comp</t>
  </si>
  <si>
    <t>866 3rd Ave</t>
  </si>
  <si>
    <t>10022-6221</t>
  </si>
  <si>
    <t>(212) 644-1300</t>
  </si>
  <si>
    <t>Courtyard</t>
  </si>
  <si>
    <t>1998-11</t>
  </si>
  <si>
    <t>1998-11-01</t>
  </si>
  <si>
    <t>569 Lexington Ave</t>
  </si>
  <si>
    <t>10022-7501</t>
  </si>
  <si>
    <t>(212) 752-7000</t>
  </si>
  <si>
    <t>2004-12</t>
  </si>
  <si>
    <t>1962-06-01</t>
  </si>
  <si>
    <t>R L J Lodging Trust</t>
  </si>
  <si>
    <t>155 E 50th St</t>
  </si>
  <si>
    <t>10022-9503</t>
  </si>
  <si>
    <t>(212) 751-5710</t>
  </si>
  <si>
    <t>Affinia</t>
  </si>
  <si>
    <t>1964-06</t>
  </si>
  <si>
    <t>1964-06-01</t>
  </si>
  <si>
    <t>Denihan Hospitality Group</t>
  </si>
  <si>
    <t>DP Fee Holding Co. LLC</t>
  </si>
  <si>
    <t>57 E 57th St</t>
  </si>
  <si>
    <t>10022-1908</t>
  </si>
  <si>
    <t>(212) 758-5700</t>
  </si>
  <si>
    <t>1993-06</t>
  </si>
  <si>
    <t>1993-06-01</t>
  </si>
  <si>
    <t>Ty Warner Hotels &amp; Resorts</t>
  </si>
  <si>
    <t>Mankarios Partners AssetMgt</t>
  </si>
  <si>
    <t>109 E 42nd St</t>
  </si>
  <si>
    <t>10017-5698</t>
  </si>
  <si>
    <t>(212) 883-1234</t>
  </si>
  <si>
    <t>Grand Hyatt</t>
  </si>
  <si>
    <t>1980-09</t>
  </si>
  <si>
    <t>1930-06-01</t>
  </si>
  <si>
    <t>304 E 42nd St</t>
  </si>
  <si>
    <t>10017-5905</t>
  </si>
  <si>
    <t>(212) 986-8800</t>
  </si>
  <si>
    <t>2010-04</t>
  </si>
  <si>
    <t>1931-06-01</t>
  </si>
  <si>
    <t>The Procaccianti Group</t>
  </si>
  <si>
    <t>111 E 48th St</t>
  </si>
  <si>
    <t>10017-1222</t>
  </si>
  <si>
    <t>(212) 755-5900</t>
  </si>
  <si>
    <t>InterContinental</t>
  </si>
  <si>
    <t>2016-04</t>
  </si>
  <si>
    <t>1926-06-01</t>
  </si>
  <si>
    <t>InterContinental Hotels</t>
  </si>
  <si>
    <t>455 Madison Ave</t>
  </si>
  <si>
    <t>10022-6829</t>
  </si>
  <si>
    <t>(212) 888-7000</t>
  </si>
  <si>
    <t>Lotte Hotels &amp; Resorts</t>
  </si>
  <si>
    <t>2015-08</t>
  </si>
  <si>
    <t>1979-06-01</t>
  </si>
  <si>
    <t>525 Lexington Ave</t>
  </si>
  <si>
    <t>10017-1204</t>
  </si>
  <si>
    <t>(212) 755-4000</t>
  </si>
  <si>
    <t>1990-11</t>
  </si>
  <si>
    <t>1923-06-01</t>
  </si>
  <si>
    <t>Pyramid Advisors, LLC</t>
  </si>
  <si>
    <t>1 United Nations Plz</t>
  </si>
  <si>
    <t>10017-3573</t>
  </si>
  <si>
    <t>(212) 758-1234</t>
  </si>
  <si>
    <t>Millennium &amp; Copthorne Global</t>
  </si>
  <si>
    <t>Millennium Hotels</t>
  </si>
  <si>
    <t>2001-04</t>
  </si>
  <si>
    <t>1976-04-01</t>
  </si>
  <si>
    <t>21 E 52nd St</t>
  </si>
  <si>
    <t>10022-5301</t>
  </si>
  <si>
    <t>(212) 753-5800</t>
  </si>
  <si>
    <t>Omni Hotels &amp; Resorts</t>
  </si>
  <si>
    <t>Omni</t>
  </si>
  <si>
    <t>1995-10</t>
  </si>
  <si>
    <t>148 E 48th St</t>
  </si>
  <si>
    <t>10017-1224</t>
  </si>
  <si>
    <t>(212) 980-1003</t>
  </si>
  <si>
    <t>2013-02</t>
  </si>
  <si>
    <t>1972-06-01</t>
  </si>
  <si>
    <t>Stonebridge Companies</t>
  </si>
  <si>
    <t>2 E 55th St</t>
  </si>
  <si>
    <t>10022-3103</t>
  </si>
  <si>
    <t>(212) 753-4500</t>
  </si>
  <si>
    <t>St Regis</t>
  </si>
  <si>
    <t>1904-06</t>
  </si>
  <si>
    <t>1904-06-01</t>
  </si>
  <si>
    <t>125 E 50th St</t>
  </si>
  <si>
    <t>10022-9501</t>
  </si>
  <si>
    <t>(212) 715-2500</t>
  </si>
  <si>
    <t>1927-06</t>
  </si>
  <si>
    <t>1927-06-01</t>
  </si>
  <si>
    <t>45 E 45th St</t>
  </si>
  <si>
    <t>10017-3139</t>
  </si>
  <si>
    <t>(212) 661-9600</t>
  </si>
  <si>
    <t>1997-04</t>
  </si>
  <si>
    <t>Interstate Hotels</t>
  </si>
  <si>
    <t>541 Lexington Ave</t>
  </si>
  <si>
    <t>10022-7503</t>
  </si>
  <si>
    <t>(212) 755-1200</t>
  </si>
  <si>
    <t>1999-02</t>
  </si>
  <si>
    <t>301 Park Ave</t>
  </si>
  <si>
    <t>10022-6897</t>
  </si>
  <si>
    <t>(212) 355-3000</t>
  </si>
  <si>
    <t>Waldorf Astoria</t>
  </si>
  <si>
    <t>2006-02</t>
  </si>
  <si>
    <t>212 E 42nd St</t>
  </si>
  <si>
    <t>10017-5803</t>
  </si>
  <si>
    <t>(212) 490-8900</t>
  </si>
  <si>
    <t>Westin</t>
  </si>
  <si>
    <t>2012-10</t>
  </si>
  <si>
    <t>1981-06-01</t>
  </si>
  <si>
    <t>20 W 29th St</t>
  </si>
  <si>
    <t>10001-4502</t>
  </si>
  <si>
    <t>(212) 679-2222</t>
  </si>
  <si>
    <t>Midtown South, NY</t>
  </si>
  <si>
    <t>Ace Hotel Group</t>
  </si>
  <si>
    <t>2009-05</t>
  </si>
  <si>
    <t>2009-05-01</t>
  </si>
  <si>
    <t>45 W 38th St</t>
  </si>
  <si>
    <t>10018-5501</t>
  </si>
  <si>
    <t>(212) 719-4100</t>
  </si>
  <si>
    <t>2014-05</t>
  </si>
  <si>
    <t>2014-05-01</t>
  </si>
  <si>
    <t>Lodgeworks</t>
  </si>
  <si>
    <t>342 W 40th St</t>
  </si>
  <si>
    <t>10018-1404</t>
  </si>
  <si>
    <t>(212) 706-6100</t>
  </si>
  <si>
    <t>Choice Hotels International</t>
  </si>
  <si>
    <t>Ascend Collection</t>
  </si>
  <si>
    <t>2010-02</t>
  </si>
  <si>
    <t>2010-02-01</t>
  </si>
  <si>
    <t>Access Hotel Advisors</t>
  </si>
  <si>
    <t>88 Madison Ave</t>
  </si>
  <si>
    <t>10016-7412</t>
  </si>
  <si>
    <t>(212) 532-4100</t>
  </si>
  <si>
    <t>2012-01</t>
  </si>
  <si>
    <t>40 W 40th St</t>
  </si>
  <si>
    <t>10018-2602</t>
  </si>
  <si>
    <t>(212) 869-0100</t>
  </si>
  <si>
    <t>2001-02</t>
  </si>
  <si>
    <t>2001-02-01</t>
  </si>
  <si>
    <t>Philips International</t>
  </si>
  <si>
    <t>123 W 28th St</t>
  </si>
  <si>
    <t>10001-6120</t>
  </si>
  <si>
    <t>(212) 244-4477</t>
  </si>
  <si>
    <t>Cambria hotel &amp; suites</t>
  </si>
  <si>
    <t>2015-04</t>
  </si>
  <si>
    <t>2015-04-01</t>
  </si>
  <si>
    <t>Concord Hospitality</t>
  </si>
  <si>
    <t>339 W 39th St</t>
  </si>
  <si>
    <t>10018-1401</t>
  </si>
  <si>
    <t>(212) 967-2254</t>
  </si>
  <si>
    <t>Candlewood Suites</t>
  </si>
  <si>
    <t>2009-07</t>
  </si>
  <si>
    <t>2009-07-01</t>
  </si>
  <si>
    <t>Hersha Hospitality Management</t>
  </si>
  <si>
    <t>Hersha Hospitality Trust</t>
  </si>
  <si>
    <t>Midscale Chains</t>
  </si>
  <si>
    <t>Midscale Class</t>
  </si>
  <si>
    <t>3 E 40th St</t>
  </si>
  <si>
    <t>10016-0101</t>
  </si>
  <si>
    <t>(212) 447-1500</t>
  </si>
  <si>
    <t>2005-01</t>
  </si>
  <si>
    <t>1990-06-01</t>
  </si>
  <si>
    <t>135 W 30th St</t>
  </si>
  <si>
    <t>10001-4012</t>
  </si>
  <si>
    <t>(212) 967-6000</t>
  </si>
  <si>
    <t>2013-12</t>
  </si>
  <si>
    <t>2013-12-01</t>
  </si>
  <si>
    <t>71 W 35th St @ 6th Ave</t>
  </si>
  <si>
    <t>10001-2112</t>
  </si>
  <si>
    <t>(212) 239-4569</t>
  </si>
  <si>
    <t>2013-06</t>
  </si>
  <si>
    <t>2013-06-01</t>
  </si>
  <si>
    <t>114 W 40th St</t>
  </si>
  <si>
    <t>10018-3609</t>
  </si>
  <si>
    <t>(212) 391-0088</t>
  </si>
  <si>
    <t>G Holdings LLC</t>
  </si>
  <si>
    <t>307 W 37th St</t>
  </si>
  <si>
    <t>10018</t>
  </si>
  <si>
    <t>(212) 912-0009</t>
  </si>
  <si>
    <t>2013-05</t>
  </si>
  <si>
    <t>2013-05-01</t>
  </si>
  <si>
    <t>Carey Watermark Investors</t>
  </si>
  <si>
    <t>118 E 40th St</t>
  </si>
  <si>
    <t>10016-1741</t>
  </si>
  <si>
    <t>(212) 687-4875</t>
  </si>
  <si>
    <t>Curio Collection</t>
  </si>
  <si>
    <t>2016-11</t>
  </si>
  <si>
    <t>2015-10-01</t>
  </si>
  <si>
    <t>StepStone Hospitality</t>
  </si>
  <si>
    <t>128 W 29th St</t>
  </si>
  <si>
    <t>10001-5301</t>
  </si>
  <si>
    <t>(212) 564-0994</t>
  </si>
  <si>
    <t>341 W 36th St</t>
  </si>
  <si>
    <t>10018-6401</t>
  </si>
  <si>
    <t>(212) 542-8990</t>
  </si>
  <si>
    <t>2008-11-01</t>
  </si>
  <si>
    <t>Rockbridge Capital, LLC</t>
  </si>
  <si>
    <t>150 E 34th St</t>
  </si>
  <si>
    <t>10016-4750</t>
  </si>
  <si>
    <t>(212) 481-7600</t>
  </si>
  <si>
    <t>1986-09</t>
  </si>
  <si>
    <t>1986-09-01</t>
  </si>
  <si>
    <t>5 Madison Ave</t>
  </si>
  <si>
    <t>10010-3678</t>
  </si>
  <si>
    <t>(212) 413-4200</t>
  </si>
  <si>
    <t>Edition</t>
  </si>
  <si>
    <t>2015-05</t>
  </si>
  <si>
    <t>2015-05-01</t>
  </si>
  <si>
    <t>311 W 39th St</t>
  </si>
  <si>
    <t>(212) 643-0770</t>
  </si>
  <si>
    <t>element</t>
  </si>
  <si>
    <t>2010-11</t>
  </si>
  <si>
    <t>2010-11-01</t>
  </si>
  <si>
    <t>321 W 35th St</t>
  </si>
  <si>
    <t>10001-1739</t>
  </si>
  <si>
    <t>(212) 356-0034</t>
  </si>
  <si>
    <t>EVEN Hotels</t>
  </si>
  <si>
    <t>330 W 40th St</t>
  </si>
  <si>
    <t>(212) 967-9494</t>
  </si>
  <si>
    <t>2009-02</t>
  </si>
  <si>
    <t>2009-02-01</t>
  </si>
  <si>
    <t>325 W 33rd St</t>
  </si>
  <si>
    <t>10001-2702</t>
  </si>
  <si>
    <t>(212) 563-0900</t>
  </si>
  <si>
    <t>2013-04</t>
  </si>
  <si>
    <t>2013-04-01</t>
  </si>
  <si>
    <t>OTO Development</t>
  </si>
  <si>
    <t>IStar Financial</t>
  </si>
  <si>
    <t>160 W 25th St</t>
  </si>
  <si>
    <t>10001-7461</t>
  </si>
  <si>
    <t>(212) 627-1888</t>
  </si>
  <si>
    <t>2003-12</t>
  </si>
  <si>
    <t>2003-12-01</t>
  </si>
  <si>
    <t>The Lam Group</t>
  </si>
  <si>
    <t>326 W 40th St</t>
  </si>
  <si>
    <t>(212) 967-8585</t>
  </si>
  <si>
    <t>2009-06</t>
  </si>
  <si>
    <t>2009-06-01</t>
  </si>
  <si>
    <t>420 Park Ave S</t>
  </si>
  <si>
    <t>10016-8403</t>
  </si>
  <si>
    <t>(212) 317-2900</t>
  </si>
  <si>
    <t>2 Lexington Ave</t>
  </si>
  <si>
    <t>10010-5405</t>
  </si>
  <si>
    <t>(212) 475-4320</t>
  </si>
  <si>
    <t>2006-08</t>
  </si>
  <si>
    <t>1924-06-01</t>
  </si>
  <si>
    <t>59 W 35th St</t>
  </si>
  <si>
    <t>10001-2202</t>
  </si>
  <si>
    <t>(212) 564-3688</t>
  </si>
  <si>
    <t>Hampton</t>
  </si>
  <si>
    <t>2008-10</t>
  </si>
  <si>
    <t>2008-10-01</t>
  </si>
  <si>
    <t>116 W 31st St</t>
  </si>
  <si>
    <t>10001-3401</t>
  </si>
  <si>
    <t>(212) 947-9700</t>
  </si>
  <si>
    <t>2005-02</t>
  </si>
  <si>
    <t>2005-02-01</t>
  </si>
  <si>
    <t>337 W 39th St</t>
  </si>
  <si>
    <t>(212) 967-2344</t>
  </si>
  <si>
    <t>121 W 28th St</t>
  </si>
  <si>
    <t>10001-6102</t>
  </si>
  <si>
    <t>(212) 564-2181</t>
  </si>
  <si>
    <t>Hilton Garden Inn</t>
  </si>
  <si>
    <t>2007-10</t>
  </si>
  <si>
    <t>2007-10-01</t>
  </si>
  <si>
    <t>HEI Hotels and Resorts</t>
  </si>
  <si>
    <t>45 E 33rd St</t>
  </si>
  <si>
    <t>10016-5336</t>
  </si>
  <si>
    <t>(212) 755-1108</t>
  </si>
  <si>
    <t>2014-09</t>
  </si>
  <si>
    <t>2014-09-01</t>
  </si>
  <si>
    <t>Marshall Hotels &amp; Resorts</t>
  </si>
  <si>
    <t>63 W 35th St</t>
  </si>
  <si>
    <t>(212) 594-3310</t>
  </si>
  <si>
    <t>152 W 26th St</t>
  </si>
  <si>
    <t>10001-6801</t>
  </si>
  <si>
    <t>(212) 858-5888</t>
  </si>
  <si>
    <t>2011-02</t>
  </si>
  <si>
    <t>2010-04-01</t>
  </si>
  <si>
    <t>60 W 36th St</t>
  </si>
  <si>
    <t>10018-8029</t>
  </si>
  <si>
    <t>(212) 897-3388</t>
  </si>
  <si>
    <t>Holiday Inn Express Hotel</t>
  </si>
  <si>
    <t>2013-01</t>
  </si>
  <si>
    <t>2013-01-01</t>
  </si>
  <si>
    <t>343 W 39th St</t>
  </si>
  <si>
    <t>(212) 239-1222</t>
  </si>
  <si>
    <t>232 W 29th St</t>
  </si>
  <si>
    <t>10001-2501</t>
  </si>
  <si>
    <t>(212) 695-7200</t>
  </si>
  <si>
    <t>2006-11</t>
  </si>
  <si>
    <t>2006-11-01</t>
  </si>
  <si>
    <t>125 W 26th St</t>
  </si>
  <si>
    <t>10001-6802</t>
  </si>
  <si>
    <t>(212) 430-8500</t>
  </si>
  <si>
    <t>2008-06</t>
  </si>
  <si>
    <t>2008-06-01</t>
  </si>
  <si>
    <t>585 8th Ave</t>
  </si>
  <si>
    <t>10018-3003</t>
  </si>
  <si>
    <t>(212) 473-6200</t>
  </si>
  <si>
    <t>2015-10</t>
  </si>
  <si>
    <t>M&amp;R Hospitality Management</t>
  </si>
  <si>
    <t>312 W 37th St</t>
  </si>
  <si>
    <t>10018-4208</t>
  </si>
  <si>
    <t>(212) 244-0644</t>
  </si>
  <si>
    <t>Homewood Suites</t>
  </si>
  <si>
    <t>2014-06</t>
  </si>
  <si>
    <t>2014-06-01</t>
  </si>
  <si>
    <t>PM Hotel Group</t>
  </si>
  <si>
    <t>12 E 31st St</t>
  </si>
  <si>
    <t>10016-6702</t>
  </si>
  <si>
    <t>(212) 889-6363</t>
  </si>
  <si>
    <t>2007-05</t>
  </si>
  <si>
    <t>2001-09-01</t>
  </si>
  <si>
    <t>Triumph Hospitality</t>
  </si>
  <si>
    <t>38 W 36th St</t>
  </si>
  <si>
    <t>10018-8078</t>
  </si>
  <si>
    <t>(212) 685-2181</t>
  </si>
  <si>
    <t>2015-08-01</t>
  </si>
  <si>
    <t>Executive Hotels &amp; Resorts</t>
  </si>
  <si>
    <t>401 7th Ave</t>
  </si>
  <si>
    <t>10001-3412</t>
  </si>
  <si>
    <t>(212) 736-5000</t>
  </si>
  <si>
    <t>1995-05</t>
  </si>
  <si>
    <t>1919-06-01</t>
  </si>
  <si>
    <t>Economy Class</t>
  </si>
  <si>
    <t>52 W 36th St</t>
  </si>
  <si>
    <t>(212) 239-9100</t>
  </si>
  <si>
    <t>Hyatt Place</t>
  </si>
  <si>
    <t>2013-03</t>
  </si>
  <si>
    <t>2013-03-01</t>
  </si>
  <si>
    <t>Chesapeake Lodging Trust (CLT)</t>
  </si>
  <si>
    <t>70 Park Ave</t>
  </si>
  <si>
    <t>10016-2504</t>
  </si>
  <si>
    <t>(212) 973-2400</t>
  </si>
  <si>
    <t>Iberostar Hotels &amp; Resorts</t>
  </si>
  <si>
    <t>2016-06</t>
  </si>
  <si>
    <t>1929-06-01</t>
  </si>
  <si>
    <t>132-142 W 27th St</t>
  </si>
  <si>
    <t>10001-6202</t>
  </si>
  <si>
    <t>(212) 951-1000</t>
  </si>
  <si>
    <t>Grupo Sol Melia</t>
  </si>
  <si>
    <t>Innside by Melia</t>
  </si>
  <si>
    <t>2016-03</t>
  </si>
  <si>
    <t>2016-03-01</t>
  </si>
  <si>
    <t>Sol Melia Management</t>
  </si>
  <si>
    <t>22 E 38th St</t>
  </si>
  <si>
    <t>10016-2502</t>
  </si>
  <si>
    <t>(212) 802-0600</t>
  </si>
  <si>
    <t>Jolly Hotels</t>
  </si>
  <si>
    <t>1991-01</t>
  </si>
  <si>
    <t>1928-06-01</t>
  </si>
  <si>
    <t>NH Hotels</t>
  </si>
  <si>
    <t>851 Ave Of The Americas</t>
  </si>
  <si>
    <t>10001-4101</t>
  </si>
  <si>
    <t>(212) 564-4567</t>
  </si>
  <si>
    <t>Kimpton</t>
  </si>
  <si>
    <t>2010-05</t>
  </si>
  <si>
    <t>2010-05-01</t>
  </si>
  <si>
    <t>Kimpton Hotel Group</t>
  </si>
  <si>
    <t>BetaWest</t>
  </si>
  <si>
    <t>66 Park Ave</t>
  </si>
  <si>
    <t>10016-3007</t>
  </si>
  <si>
    <t>(212) 885-7000</t>
  </si>
  <si>
    <t>1992-06</t>
  </si>
  <si>
    <t>1972-05-01</t>
  </si>
  <si>
    <t>17 W 32nd St</t>
  </si>
  <si>
    <t>10001-3820</t>
  </si>
  <si>
    <t>(212) 736-1600</t>
  </si>
  <si>
    <t>LQ Management LLC</t>
  </si>
  <si>
    <t>La Quinta Inns &amp; Suites</t>
  </si>
  <si>
    <t>2002-12</t>
  </si>
  <si>
    <t>1958-06-01</t>
  </si>
  <si>
    <t>Apple Core Hotels</t>
  </si>
  <si>
    <t>400 5th Ave</t>
  </si>
  <si>
    <t>10018-2700</t>
  </si>
  <si>
    <t>(212) 695-4005</t>
  </si>
  <si>
    <t>Langham Group</t>
  </si>
  <si>
    <t>Langham</t>
  </si>
  <si>
    <t>Langham Hospitality Group</t>
  </si>
  <si>
    <t>Great Eagle Hospitality</t>
  </si>
  <si>
    <t>371 7th Ave</t>
  </si>
  <si>
    <t>10001-3984</t>
  </si>
  <si>
    <t>(212) 563-1800</t>
  </si>
  <si>
    <t>1974-06</t>
  </si>
  <si>
    <t>1974-06-01</t>
  </si>
  <si>
    <t>122 E 28th St</t>
  </si>
  <si>
    <t>10016-8402</t>
  </si>
  <si>
    <t>(212) 448-0888</t>
  </si>
  <si>
    <t>2001-01</t>
  </si>
  <si>
    <t>2001-01-01</t>
  </si>
  <si>
    <t>49 W 32nd St</t>
  </si>
  <si>
    <t>10001-3835</t>
  </si>
  <si>
    <t>(212) 736-3800</t>
  </si>
  <si>
    <t>Carlson Hospitality Company</t>
  </si>
  <si>
    <t>Radisson</t>
  </si>
  <si>
    <t>2006-07</t>
  </si>
  <si>
    <t>1899-06-01</t>
  </si>
  <si>
    <t>63 W 38th ST</t>
  </si>
  <si>
    <t>10018-3818</t>
  </si>
  <si>
    <t>(646) 664-0310</t>
  </si>
  <si>
    <t>218 W 35th St</t>
  </si>
  <si>
    <t>10001-2562</t>
  </si>
  <si>
    <t>(212) 239-0014</t>
  </si>
  <si>
    <t>Renaissance</t>
  </si>
  <si>
    <t>1033 Ave Of The Americas</t>
  </si>
  <si>
    <t>10018-5408</t>
  </si>
  <si>
    <t>(212) 768-0007</t>
  </si>
  <si>
    <t>2005-12</t>
  </si>
  <si>
    <t>2005-12-01</t>
  </si>
  <si>
    <t>303 Lexington Ave</t>
  </si>
  <si>
    <t>10016-3165</t>
  </si>
  <si>
    <t>(212) 689-5200</t>
  </si>
  <si>
    <t>25 W 37th St</t>
  </si>
  <si>
    <t>10018-6224</t>
  </si>
  <si>
    <t>(212) 391-2255</t>
  </si>
  <si>
    <t>Springhill Suites</t>
  </si>
  <si>
    <t>130 E 39th St</t>
  </si>
  <si>
    <t>10016-0906</t>
  </si>
  <si>
    <t>(212) 685-1100</t>
  </si>
  <si>
    <t>St. Giles Hotels</t>
  </si>
  <si>
    <t>1940-06-01</t>
  </si>
  <si>
    <t>340 W 40th St</t>
  </si>
  <si>
    <t>(212) 757-9000</t>
  </si>
  <si>
    <t>Staybridge Suites</t>
  </si>
  <si>
    <t>7 E 27th St</t>
  </si>
  <si>
    <t>10016-8700</t>
  </si>
  <si>
    <t>(212) 545-8000</t>
  </si>
  <si>
    <t>1903-06</t>
  </si>
  <si>
    <t>1903-06-01</t>
  </si>
  <si>
    <t>42 W 35th St</t>
  </si>
  <si>
    <t>10001-2296</t>
  </si>
  <si>
    <t>(212) 947-0200</t>
  </si>
  <si>
    <t>1986-07-01</t>
  </si>
  <si>
    <t>114 E 32nd St</t>
  </si>
  <si>
    <t>10016-5506</t>
  </si>
  <si>
    <t>(212) 603-9000</t>
  </si>
  <si>
    <t>1170 Broadway</t>
  </si>
  <si>
    <t>10001-7507</t>
  </si>
  <si>
    <t>(212) 796-1500</t>
  </si>
  <si>
    <t>2012-04</t>
  </si>
  <si>
    <t>2012-04-01</t>
  </si>
  <si>
    <t>Sydell Group Ltd.</t>
  </si>
  <si>
    <t>29 E 29th St</t>
  </si>
  <si>
    <t>10016-7902</t>
  </si>
  <si>
    <t>(212) 689-1900</t>
  </si>
  <si>
    <t>SBE Entertainment Group</t>
  </si>
  <si>
    <t>131 Madison Ave</t>
  </si>
  <si>
    <t>10016-7057</t>
  </si>
  <si>
    <t>(212) 448-7000</t>
  </si>
  <si>
    <t>1920-06</t>
  </si>
  <si>
    <t>1920-06-01</t>
  </si>
  <si>
    <t>JRK Hotel Group</t>
  </si>
  <si>
    <t>LaSalle Hotel Properties</t>
  </si>
  <si>
    <t xml:space="preserve">345 W 35th St </t>
  </si>
  <si>
    <t>10001-1706</t>
  </si>
  <si>
    <t>(212) 600-2440</t>
  </si>
  <si>
    <t>Wyndham Worldwide</t>
  </si>
  <si>
    <t>Tryp by Wyndham</t>
  </si>
  <si>
    <t>2012-02</t>
  </si>
  <si>
    <t>2012-02-01</t>
  </si>
  <si>
    <t>481 8th Ave</t>
  </si>
  <si>
    <t>10001-1820</t>
  </si>
  <si>
    <t>(212) 971-0101</t>
  </si>
  <si>
    <t>Wyndham Hotels</t>
  </si>
  <si>
    <t>2014-03</t>
  </si>
  <si>
    <t>1414 Avenue Of The Americas</t>
  </si>
  <si>
    <t>10019-2514</t>
  </si>
  <si>
    <t>(212) 703-2001</t>
  </si>
  <si>
    <t>Midtown West/Times Square, NY</t>
  </si>
  <si>
    <t>Starwood Capital Group</t>
  </si>
  <si>
    <t>230 W 54th St</t>
  </si>
  <si>
    <t>10019-5502</t>
  </si>
  <si>
    <t>(212) 247-5000</t>
  </si>
  <si>
    <t>1799-01</t>
  </si>
  <si>
    <t xml:space="preserve">    -  -  </t>
  </si>
  <si>
    <t>Impulsive Group</t>
  </si>
  <si>
    <t>Amsterdam Hospitality Group</t>
  </si>
  <si>
    <t>218 W 50th St</t>
  </si>
  <si>
    <t>10019-6702</t>
  </si>
  <si>
    <t>(212) 461-3638</t>
  </si>
  <si>
    <t xml:space="preserve">citizenM Hotels                                                                                     </t>
  </si>
  <si>
    <t>citizenM Hotels</t>
  </si>
  <si>
    <t>2014-04</t>
  </si>
  <si>
    <t>2014-04-01</t>
  </si>
  <si>
    <t>1717 Broadway</t>
  </si>
  <si>
    <t>10019-5214</t>
  </si>
  <si>
    <t>(212) 324-3773</t>
  </si>
  <si>
    <t>1605 Broadway</t>
  </si>
  <si>
    <t>10019-7406</t>
  </si>
  <si>
    <t>(212) 977-4000</t>
  </si>
  <si>
    <t>Crowne Plaza</t>
  </si>
  <si>
    <t>1989-12</t>
  </si>
  <si>
    <t>1989-12-01</t>
  </si>
  <si>
    <t>Morgan Stanley Real Estate</t>
  </si>
  <si>
    <t>1568 Broadway</t>
  </si>
  <si>
    <t>10036-8201</t>
  </si>
  <si>
    <t>(212) 719-1600</t>
  </si>
  <si>
    <t>1995-01</t>
  </si>
  <si>
    <t>1990-10-01</t>
  </si>
  <si>
    <t>210 W 55th St</t>
  </si>
  <si>
    <t>10019-5218</t>
  </si>
  <si>
    <t>(212) 247-2000</t>
  </si>
  <si>
    <t>2003-01</t>
  </si>
  <si>
    <t xml:space="preserve">Dream Hotel Group </t>
  </si>
  <si>
    <t>228 W 47th St</t>
  </si>
  <si>
    <t>10036-1401</t>
  </si>
  <si>
    <t>(212) 840-5000</t>
  </si>
  <si>
    <t>1931-06</t>
  </si>
  <si>
    <t>538 W 58th St</t>
  </si>
  <si>
    <t>10019-1004</t>
  </si>
  <si>
    <t>(212) 757-8550</t>
  </si>
  <si>
    <t>2016-10</t>
  </si>
  <si>
    <t>2016-10-01</t>
  </si>
  <si>
    <t>220 W 41st St</t>
  </si>
  <si>
    <t>10036-7203</t>
  </si>
  <si>
    <t>(212) 221-1188</t>
  </si>
  <si>
    <t>2015-06</t>
  </si>
  <si>
    <t>2015-06-01</t>
  </si>
  <si>
    <t>851 8th Ave</t>
  </si>
  <si>
    <t>10019-6237</t>
  </si>
  <si>
    <t>(212) 581-4100</t>
  </si>
  <si>
    <t>2005-08</t>
  </si>
  <si>
    <t>Hilton Garden Inn New York Central Park South Midtown West</t>
  </si>
  <si>
    <t>237 W 54th St</t>
  </si>
  <si>
    <t>10019-5589</t>
  </si>
  <si>
    <t>(212) 253-6000</t>
  </si>
  <si>
    <t>2014-01</t>
  </si>
  <si>
    <t>2014-01-01</t>
  </si>
  <si>
    <t>790 8th Ave</t>
  </si>
  <si>
    <t>10019-7402</t>
  </si>
  <si>
    <t>(212) 581-7000</t>
  </si>
  <si>
    <t>2005-10</t>
  </si>
  <si>
    <t>136 W 42nd St</t>
  </si>
  <si>
    <t>10036-7803</t>
  </si>
  <si>
    <t>(212) 840-9600</t>
  </si>
  <si>
    <t>1335 Ave Of The Americas</t>
  </si>
  <si>
    <t>10019-6012</t>
  </si>
  <si>
    <t>(212) 586-7000</t>
  </si>
  <si>
    <t>1963-06</t>
  </si>
  <si>
    <t>1963-06-01</t>
  </si>
  <si>
    <t>234 W 42nd St</t>
  </si>
  <si>
    <t>10036-7215</t>
  </si>
  <si>
    <t>(212) 840-8222</t>
  </si>
  <si>
    <t>2000-04</t>
  </si>
  <si>
    <t>2000-04-01</t>
  </si>
  <si>
    <t>Sunstone Hotel Investors</t>
  </si>
  <si>
    <t>440 W 57th St</t>
  </si>
  <si>
    <t>10019-3051</t>
  </si>
  <si>
    <t>(212) 581-8100</t>
  </si>
  <si>
    <t>1997-02</t>
  </si>
  <si>
    <t>120 W 44th St</t>
  </si>
  <si>
    <t>10036-4011</t>
  </si>
  <si>
    <t>(212) 710-7000</t>
  </si>
  <si>
    <t>2007-01</t>
  </si>
  <si>
    <t>2007-01-01</t>
  </si>
  <si>
    <t>358 W 58th St</t>
  </si>
  <si>
    <t>10019-1804</t>
  </si>
  <si>
    <t>(212) 554-6000</t>
  </si>
  <si>
    <t>2000-10</t>
  </si>
  <si>
    <t>2000-10-01</t>
  </si>
  <si>
    <t>Morgans Hotel Group</t>
  </si>
  <si>
    <t>135 W 45th St</t>
  </si>
  <si>
    <t>10036-4004</t>
  </si>
  <si>
    <t>(646) 364-1234</t>
  </si>
  <si>
    <t>300 W 44th St</t>
  </si>
  <si>
    <t>10036-5419</t>
  </si>
  <si>
    <t>(212) 803-4500</t>
  </si>
  <si>
    <t>2010-07</t>
  </si>
  <si>
    <t>2010-07-01</t>
  </si>
  <si>
    <t>Tishman Hotel Corporation</t>
  </si>
  <si>
    <t>160 Central Park S</t>
  </si>
  <si>
    <t>10019-1502</t>
  </si>
  <si>
    <t>(212) 247-0300</t>
  </si>
  <si>
    <t>JW Marriott</t>
  </si>
  <si>
    <t>2012-09</t>
  </si>
  <si>
    <t>1985-06-01</t>
  </si>
  <si>
    <t>Strategic Hotels &amp; Resorts</t>
  </si>
  <si>
    <t>653 11th Ave</t>
  </si>
  <si>
    <t>10036-2004</t>
  </si>
  <si>
    <t>(212) 757-0088</t>
  </si>
  <si>
    <t>2009-09</t>
  </si>
  <si>
    <t>2009-09-01</t>
  </si>
  <si>
    <t>Prudential R E Investors</t>
  </si>
  <si>
    <t>119 W 56th St</t>
  </si>
  <si>
    <t>10019-3802</t>
  </si>
  <si>
    <t>(212) 245-5000</t>
  </si>
  <si>
    <t>Le Meridien</t>
  </si>
  <si>
    <t>1981-06</t>
  </si>
  <si>
    <t>1535 Broadway</t>
  </si>
  <si>
    <t>10036-4077</t>
  </si>
  <si>
    <t>(212) 398-1900</t>
  </si>
  <si>
    <t>1985-09</t>
  </si>
  <si>
    <t>1985-09-01</t>
  </si>
  <si>
    <t>145 W 44th St</t>
  </si>
  <si>
    <t>10036-4012</t>
  </si>
  <si>
    <t>(212) 768-4400</t>
  </si>
  <si>
    <t>1995-06</t>
  </si>
  <si>
    <t>1990-04-01</t>
  </si>
  <si>
    <t>226 W 52nd St</t>
  </si>
  <si>
    <t>10019-5804</t>
  </si>
  <si>
    <t>(212) 315-0100</t>
  </si>
  <si>
    <t>Accor Company</t>
  </si>
  <si>
    <t>Novotel Hotels</t>
  </si>
  <si>
    <t>1984-06</t>
  </si>
  <si>
    <t>1984-06-01</t>
  </si>
  <si>
    <t>Accor</t>
  </si>
  <si>
    <t>235 W 46th St</t>
  </si>
  <si>
    <t>10036-1493</t>
  </si>
  <si>
    <t>(212) 764-5500</t>
  </si>
  <si>
    <t>1928-06</t>
  </si>
  <si>
    <t>870 7th Ave</t>
  </si>
  <si>
    <t>10019-4308</t>
  </si>
  <si>
    <t>(212) 247-8000</t>
  </si>
  <si>
    <t>1992-09</t>
  </si>
  <si>
    <t>36 Central Park S</t>
  </si>
  <si>
    <t>10019-1600</t>
  </si>
  <si>
    <t>(212) 371-4000</t>
  </si>
  <si>
    <t>2011-04</t>
  </si>
  <si>
    <t>714 7th Ave</t>
  </si>
  <si>
    <t>10036-1520</t>
  </si>
  <si>
    <t>(212) 765-7676</t>
  </si>
  <si>
    <t>1992-02-01</t>
  </si>
  <si>
    <t>(212) 324-3774</t>
  </si>
  <si>
    <t>50 Central Park S</t>
  </si>
  <si>
    <t>10019-1613</t>
  </si>
  <si>
    <t>(212) 308-9100</t>
  </si>
  <si>
    <t>2002-05</t>
  </si>
  <si>
    <t>2002-05-01</t>
  </si>
  <si>
    <t>700 8th Ave</t>
  </si>
  <si>
    <t>10036-3901</t>
  </si>
  <si>
    <t>(212) 869-3600</t>
  </si>
  <si>
    <t>1987-01-01</t>
  </si>
  <si>
    <t>811 7th Ave</t>
  </si>
  <si>
    <t>10019-6002</t>
  </si>
  <si>
    <t>(212) 581-1000</t>
  </si>
  <si>
    <t>Sheraton Hotel</t>
  </si>
  <si>
    <t>1978-06</t>
  </si>
  <si>
    <t>1978-06-01</t>
  </si>
  <si>
    <t>45 W 44th St</t>
  </si>
  <si>
    <t>10036-6613</t>
  </si>
  <si>
    <t>(212) 354-8844</t>
  </si>
  <si>
    <t>Sofitel Luxury Hotels</t>
  </si>
  <si>
    <t>2000-07</t>
  </si>
  <si>
    <t>2000-07-01</t>
  </si>
  <si>
    <t>Sofitel</t>
  </si>
  <si>
    <t>234 W 48th St</t>
  </si>
  <si>
    <t>10036-1424</t>
  </si>
  <si>
    <t>(212) 246-8800</t>
  </si>
  <si>
    <t>2016-05</t>
  </si>
  <si>
    <t>1466 Broadway</t>
  </si>
  <si>
    <t>10036-7309</t>
  </si>
  <si>
    <t>(212) 204-4930</t>
  </si>
  <si>
    <t>2015-02</t>
  </si>
  <si>
    <t>2015-02-01</t>
  </si>
  <si>
    <t>FelCor Lodging Trust</t>
  </si>
  <si>
    <t>151 W 54th St</t>
  </si>
  <si>
    <t>10019-5302</t>
  </si>
  <si>
    <t>(212) 307-5000</t>
  </si>
  <si>
    <t>2005-06</t>
  </si>
  <si>
    <t>1990-05-01</t>
  </si>
  <si>
    <t>790 7th Ave</t>
  </si>
  <si>
    <t>10019-6204</t>
  </si>
  <si>
    <t>(212) 581-3300</t>
  </si>
  <si>
    <t>1963-09-01</t>
  </si>
  <si>
    <t>700 5th Ave</t>
  </si>
  <si>
    <t>10019-4100</t>
  </si>
  <si>
    <t>(212) 956-2888</t>
  </si>
  <si>
    <t>The Peninsula Hotel</t>
  </si>
  <si>
    <t>1905-06-01</t>
  </si>
  <si>
    <t>The Peninsula Hotels</t>
  </si>
  <si>
    <t>768 5th Ave</t>
  </si>
  <si>
    <t>10019-1685</t>
  </si>
  <si>
    <t>(212) 759-3000</t>
  </si>
  <si>
    <t xml:space="preserve">FRHI Hotels &amp; Resorts                                                                               </t>
  </si>
  <si>
    <t>Fairmont</t>
  </si>
  <si>
    <t>2008-03</t>
  </si>
  <si>
    <t>1907-10-01</t>
  </si>
  <si>
    <t>FRHI Hotels &amp; Resorts</t>
  </si>
  <si>
    <t>Kingdom Hotel Investments</t>
  </si>
  <si>
    <t>120 W 57th St</t>
  </si>
  <si>
    <t>10019-3320</t>
  </si>
  <si>
    <t>(212) 830-8000</t>
  </si>
  <si>
    <t>Viceroy</t>
  </si>
  <si>
    <t>2013-10</t>
  </si>
  <si>
    <t>2013-10-01</t>
  </si>
  <si>
    <t>Viceroy Hotel Group</t>
  </si>
  <si>
    <t>1567 Broadway</t>
  </si>
  <si>
    <t>10036-1517</t>
  </si>
  <si>
    <t>(212) 930-7400</t>
  </si>
  <si>
    <t>2001-12</t>
  </si>
  <si>
    <t>2001-12-01</t>
  </si>
  <si>
    <t>65 W 54th St</t>
  </si>
  <si>
    <t>10019-5404</t>
  </si>
  <si>
    <t>(212) 247-2700</t>
  </si>
  <si>
    <t>Warwick Hotels</t>
  </si>
  <si>
    <t>Warwick Int`l Hotels</t>
  </si>
  <si>
    <t>270 W 43rd St</t>
  </si>
  <si>
    <t>10036-3912</t>
  </si>
  <si>
    <t>(212) 201-2700</t>
  </si>
  <si>
    <t>2002-10</t>
  </si>
  <si>
    <t>2002-10-01</t>
  </si>
  <si>
    <t>570 10th Ave</t>
  </si>
  <si>
    <t>10036-3001</t>
  </si>
  <si>
    <t>(646) 449-7700</t>
  </si>
  <si>
    <t>Yotel</t>
  </si>
  <si>
    <t>2011-06</t>
  </si>
  <si>
    <t>2011-06-01</t>
  </si>
  <si>
    <t>IFA Hotels &amp; Resorts</t>
  </si>
  <si>
    <t>11 Howard St</t>
  </si>
  <si>
    <t>10013-3111</t>
  </si>
  <si>
    <t>(212) 235-1111</t>
  </si>
  <si>
    <t>Village/Soho/Tribeca, NY</t>
  </si>
  <si>
    <t>231 Hudson St</t>
  </si>
  <si>
    <t>10013-1412</t>
  </si>
  <si>
    <t>(212) 342-7000</t>
  </si>
  <si>
    <t>Helix Hospitality</t>
  </si>
  <si>
    <t>231 Grand St</t>
  </si>
  <si>
    <t>10013-4246</t>
  </si>
  <si>
    <t>(212) 925-1177</t>
  </si>
  <si>
    <t xml:space="preserve">Best Western Hotels &amp; Resorts                                                                       </t>
  </si>
  <si>
    <t>Best Western</t>
  </si>
  <si>
    <t>2008-04</t>
  </si>
  <si>
    <t>2008-04-01</t>
  </si>
  <si>
    <t>Crossroads</t>
  </si>
  <si>
    <t>181 Varick St</t>
  </si>
  <si>
    <t>10014-4602</t>
  </si>
  <si>
    <t>(212) 414-8282</t>
  </si>
  <si>
    <t xml:space="preserve">355 W 17th St </t>
  </si>
  <si>
    <t>10011</t>
  </si>
  <si>
    <t>(212) 229-2559</t>
  </si>
  <si>
    <t>66 Charlton St</t>
  </si>
  <si>
    <t>10014-4601</t>
  </si>
  <si>
    <t>(212) 229-9988</t>
  </si>
  <si>
    <t>2008-09</t>
  </si>
  <si>
    <t>2008-09-01</t>
  </si>
  <si>
    <t>108 W 24th St</t>
  </si>
  <si>
    <t>10011-1902</t>
  </si>
  <si>
    <t>(212) 414-1000</t>
  </si>
  <si>
    <t>2003-08</t>
  </si>
  <si>
    <t>2003-08-01</t>
  </si>
  <si>
    <t>54 Watts St</t>
  </si>
  <si>
    <t>10013-1912</t>
  </si>
  <si>
    <t>(212) 226-6288</t>
  </si>
  <si>
    <t>39 Ave Of The Americas</t>
  </si>
  <si>
    <t>10013-2201</t>
  </si>
  <si>
    <t>(212) 966-4091</t>
  </si>
  <si>
    <t>2008-12</t>
  </si>
  <si>
    <t>2008-12-01</t>
  </si>
  <si>
    <t>150 Delancey St</t>
  </si>
  <si>
    <t>10002-3308</t>
  </si>
  <si>
    <t>(212) 475-2500</t>
  </si>
  <si>
    <t>18 9th Ave</t>
  </si>
  <si>
    <t>10014-1202</t>
  </si>
  <si>
    <t>(212) 206-6700</t>
  </si>
  <si>
    <t>2004-03</t>
  </si>
  <si>
    <t>2004-03-01</t>
  </si>
  <si>
    <t>525 Greenwich St</t>
  </si>
  <si>
    <t>10013</t>
  </si>
  <si>
    <t>(212) 608-4848</t>
  </si>
  <si>
    <t>171 Ludlow St</t>
  </si>
  <si>
    <t>10002-1501</t>
  </si>
  <si>
    <t>(212) 237-1776</t>
  </si>
  <si>
    <t>Hotel Indigo</t>
  </si>
  <si>
    <t>107 Rivington St</t>
  </si>
  <si>
    <t>10002-2203</t>
  </si>
  <si>
    <t>(212) 475-2600</t>
  </si>
  <si>
    <t>2004-10</t>
  </si>
  <si>
    <t>2004-10-01</t>
  </si>
  <si>
    <t>134 4th Ave</t>
  </si>
  <si>
    <t>10003-4903</t>
  </si>
  <si>
    <t>(212) 253-1234</t>
  </si>
  <si>
    <t>9 Crosby St</t>
  </si>
  <si>
    <t>(212) 389-1000</t>
  </si>
  <si>
    <t>2011-02-01</t>
  </si>
  <si>
    <t>370 Canal St</t>
  </si>
  <si>
    <t>10013-2206</t>
  </si>
  <si>
    <t>(212) 966-3400</t>
  </si>
  <si>
    <t>2010-10</t>
  </si>
  <si>
    <t>2010-10-01</t>
  </si>
  <si>
    <t>190 Allen St</t>
  </si>
  <si>
    <t>10002-1418</t>
  </si>
  <si>
    <t>(212) 460-5300</t>
  </si>
  <si>
    <t>Sixty Collective</t>
  </si>
  <si>
    <t>Sixty Hotels</t>
  </si>
  <si>
    <t>2013-11</t>
  </si>
  <si>
    <t>2008-07-01</t>
  </si>
  <si>
    <t xml:space="preserve">Sixty Collective </t>
  </si>
  <si>
    <t>60 Thompson St</t>
  </si>
  <si>
    <t>10012-4308</t>
  </si>
  <si>
    <t>(212) 431-0400</t>
  </si>
  <si>
    <t>310 W Broadway</t>
  </si>
  <si>
    <t>10013-2225</t>
  </si>
  <si>
    <t>(212) 965-3000</t>
  </si>
  <si>
    <t>1996-08</t>
  </si>
  <si>
    <t>1996-08-01</t>
  </si>
  <si>
    <t>Hartz Mountain Industries, Inc</t>
  </si>
  <si>
    <t>Grand Hospitality</t>
  </si>
  <si>
    <t>341 Broome St</t>
  </si>
  <si>
    <t>10013-4236</t>
  </si>
  <si>
    <t>(212) 226-1482</t>
  </si>
  <si>
    <t>1822-06</t>
  </si>
  <si>
    <t>1822-06-01</t>
  </si>
  <si>
    <t>27 Grand St</t>
  </si>
  <si>
    <t>(212) 465-2000</t>
  </si>
  <si>
    <t>2010-09</t>
  </si>
  <si>
    <t>2010-09-01</t>
  </si>
  <si>
    <t>180 Ludlow St</t>
  </si>
  <si>
    <t>10002-1514</t>
  </si>
  <si>
    <t>(212) 432-1818</t>
  </si>
  <si>
    <t>201 E 24th St</t>
  </si>
  <si>
    <t>10011-1701</t>
  </si>
  <si>
    <t>(212) 696-3800</t>
  </si>
  <si>
    <t>2 Ave Of The Americas</t>
  </si>
  <si>
    <t>10013-2401</t>
  </si>
  <si>
    <t>(212) 519-6600</t>
  </si>
  <si>
    <t>2000-05</t>
  </si>
  <si>
    <t>2000-05-01</t>
  </si>
  <si>
    <t>25 Cooper Sq</t>
  </si>
  <si>
    <t>10003-7107</t>
  </si>
  <si>
    <t>(212) 475-5700</t>
  </si>
  <si>
    <t>Standard International Management LLC</t>
  </si>
  <si>
    <t>848 Washington St</t>
  </si>
  <si>
    <t>10014-1308</t>
  </si>
  <si>
    <t>(212) 645-4646</t>
  </si>
  <si>
    <t>246 Spring St</t>
  </si>
  <si>
    <t>10013-1521</t>
  </si>
  <si>
    <t>(212) 842-5500</t>
  </si>
  <si>
    <t>Trump Hotel Collection</t>
  </si>
  <si>
    <t>201 Park Ave S</t>
  </si>
  <si>
    <t>10003-1601</t>
  </si>
  <si>
    <t>(212) 253-9119</t>
  </si>
  <si>
    <t>2000-11</t>
  </si>
  <si>
    <t>2000-11-01</t>
  </si>
  <si>
    <t>52 W 13th St</t>
  </si>
  <si>
    <t>10011-7902</t>
  </si>
  <si>
    <t>(212) 375-1300</t>
  </si>
  <si>
    <t>Bridgeton Holdings</t>
  </si>
  <si>
    <t xml:space="preserve">93 Bowery St </t>
  </si>
  <si>
    <t>10002-4915</t>
  </si>
  <si>
    <t>(646) 329-3400</t>
  </si>
  <si>
    <t>Wyndham Garden Hotel</t>
  </si>
  <si>
    <t>2012-11</t>
  </si>
  <si>
    <t>2012-11-01</t>
  </si>
  <si>
    <t>Wyndham</t>
  </si>
  <si>
    <t>Curio Collection The Renwick Hotel New York City</t>
  </si>
  <si>
    <t>Edition The New York</t>
  </si>
  <si>
    <t>Holiday Inn New York City Times Square</t>
  </si>
  <si>
    <t>Hyatt Place New York Midtown South</t>
  </si>
  <si>
    <t>Tryp by Wyndham New York City Times Square South</t>
  </si>
  <si>
    <t>237 W 54th St New York NY  10019-5589</t>
  </si>
  <si>
    <t>Dream Hotel Downtown</t>
  </si>
  <si>
    <t>Wyndham Garden Hotel Chinatown New York</t>
  </si>
  <si>
    <t>Capacity</t>
  </si>
  <si>
    <t>City</t>
  </si>
  <si>
    <t>ST</t>
  </si>
  <si>
    <t>Zip</t>
  </si>
  <si>
    <t>Rooms</t>
  </si>
  <si>
    <t>Phone</t>
  </si>
  <si>
    <t>Tract</t>
  </si>
  <si>
    <t>County</t>
  </si>
  <si>
    <t>ParentName</t>
  </si>
  <si>
    <t>BrandName</t>
  </si>
  <si>
    <t>Affil Date</t>
  </si>
  <si>
    <t>Open Date</t>
  </si>
  <si>
    <t>MgtCo</t>
  </si>
  <si>
    <t>AssetMgr</t>
  </si>
  <si>
    <t>TotalMeetingSpace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</si>
</sst>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Microsoft Sans Serif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3877A6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wrapText="1"/>
    </xf>
    <xf numFmtId="165" fontId="0" fillId="0" borderId="0" xfId="0" applyNumberFormat="1" applyFont="1" applyBorder="1" applyAlignment="1"/>
    <xf numFmtId="164" fontId="3" fillId="2" borderId="3" xfId="0" applyNumberFormat="1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1" fontId="3" fillId="2" borderId="3" xfId="0" applyNumberFormat="1" applyFont="1" applyFill="1" applyBorder="1" applyAlignment="1">
      <alignment horizontal="right"/>
    </xf>
    <xf numFmtId="164" fontId="3" fillId="3" borderId="2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right"/>
    </xf>
    <xf numFmtId="49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49" fontId="5" fillId="4" borderId="4" xfId="0" applyNumberFormat="1" applyFont="1" applyFill="1" applyBorder="1" applyAlignment="1">
      <alignment horizontal="left"/>
    </xf>
    <xf numFmtId="165" fontId="5" fillId="5" borderId="0" xfId="0" applyNumberFormat="1" applyFont="1" applyFill="1" applyBorder="1" applyAlignment="1">
      <alignment wrapText="1"/>
    </xf>
    <xf numFmtId="49" fontId="5" fillId="4" borderId="5" xfId="0" applyNumberFormat="1" applyFont="1" applyFill="1" applyBorder="1" applyAlignment="1">
      <alignment horizontal="left"/>
    </xf>
    <xf numFmtId="0" fontId="0" fillId="6" borderId="0" xfId="0" applyFill="1"/>
    <xf numFmtId="0" fontId="4" fillId="0" borderId="1" xfId="0" applyFont="1" applyFill="1" applyBorder="1" applyAlignment="1">
      <alignment horizontal="left" vertical="top"/>
    </xf>
    <xf numFmtId="9" fontId="0" fillId="0" borderId="0" xfId="2" applyFont="1"/>
    <xf numFmtId="166" fontId="0" fillId="0" borderId="0" xfId="1" applyNumberFormat="1" applyFont="1"/>
    <xf numFmtId="49" fontId="5" fillId="4" borderId="6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left"/>
    </xf>
    <xf numFmtId="10" fontId="0" fillId="0" borderId="0" xfId="2" applyNumberFormat="1" applyFont="1"/>
    <xf numFmtId="9" fontId="0" fillId="6" borderId="0" xfId="2" applyFont="1" applyFill="1"/>
    <xf numFmtId="10" fontId="0" fillId="6" borderId="0" xfId="2" applyNumberFormat="1" applyFont="1" applyFill="1"/>
    <xf numFmtId="0" fontId="4" fillId="7" borderId="1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1"/>
  <sheetViews>
    <sheetView zoomScale="166" zoomScaleNormal="166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5" x14ac:dyDescent="0.25"/>
  <cols>
    <col min="2" max="2" width="65.7109375" customWidth="1"/>
    <col min="3" max="3" width="55.7109375" customWidth="1"/>
    <col min="4" max="4" width="10.7109375" customWidth="1"/>
    <col min="24" max="24" width="52.140625" bestFit="1" customWidth="1"/>
    <col min="48" max="48" width="66.5703125" bestFit="1" customWidth="1"/>
  </cols>
  <sheetData>
    <row r="1" spans="1:59" ht="48.75" x14ac:dyDescent="0.25">
      <c r="B1" s="1" t="s">
        <v>0</v>
      </c>
      <c r="C1" s="1" t="s">
        <v>1</v>
      </c>
      <c r="D1" s="1" t="s">
        <v>2</v>
      </c>
      <c r="F1" s="14" t="s">
        <v>2</v>
      </c>
      <c r="G1" s="15" t="s">
        <v>361</v>
      </c>
      <c r="H1" s="15" t="s">
        <v>362</v>
      </c>
      <c r="I1" s="15" t="s">
        <v>363</v>
      </c>
      <c r="J1" s="15" t="s">
        <v>364</v>
      </c>
      <c r="K1" s="15"/>
      <c r="L1" s="16" t="s">
        <v>367</v>
      </c>
      <c r="M1" s="16" t="s">
        <v>368</v>
      </c>
      <c r="N1" s="16" t="s">
        <v>369</v>
      </c>
      <c r="O1" s="16" t="s">
        <v>370</v>
      </c>
      <c r="P1" s="16" t="s">
        <v>371</v>
      </c>
      <c r="Q1" s="16" t="s">
        <v>372</v>
      </c>
      <c r="R1" s="16" t="s">
        <v>373</v>
      </c>
      <c r="S1" s="16" t="s">
        <v>374</v>
      </c>
      <c r="T1" s="16" t="s">
        <v>375</v>
      </c>
      <c r="U1" s="16" t="s">
        <v>376</v>
      </c>
      <c r="V1" s="21" t="s">
        <v>1355</v>
      </c>
      <c r="W1" s="22"/>
      <c r="X1" s="26" t="s">
        <v>0</v>
      </c>
      <c r="Y1" s="26" t="s">
        <v>1</v>
      </c>
      <c r="Z1" s="26" t="s">
        <v>1356</v>
      </c>
      <c r="AA1" s="26" t="s">
        <v>1357</v>
      </c>
      <c r="AB1" s="26" t="s">
        <v>1358</v>
      </c>
      <c r="AC1" s="26" t="s">
        <v>1359</v>
      </c>
      <c r="AD1" s="26" t="s">
        <v>1360</v>
      </c>
      <c r="AE1" s="26" t="s">
        <v>366</v>
      </c>
      <c r="AF1" s="26" t="s">
        <v>1361</v>
      </c>
      <c r="AG1" s="26" t="s">
        <v>1362</v>
      </c>
      <c r="AH1" s="26" t="s">
        <v>365</v>
      </c>
      <c r="AI1" s="26" t="s">
        <v>1363</v>
      </c>
      <c r="AJ1" s="26" t="s">
        <v>1364</v>
      </c>
      <c r="AK1" s="26" t="s">
        <v>371</v>
      </c>
      <c r="AL1" s="26" t="s">
        <v>1365</v>
      </c>
      <c r="AM1" s="26" t="s">
        <v>1366</v>
      </c>
      <c r="AN1" s="26" t="s">
        <v>1367</v>
      </c>
      <c r="AO1" s="26" t="s">
        <v>368</v>
      </c>
      <c r="AP1" s="26" t="s">
        <v>1368</v>
      </c>
      <c r="AQ1" s="26" t="s">
        <v>372</v>
      </c>
      <c r="AR1" s="26" t="s">
        <v>373</v>
      </c>
      <c r="AS1" s="26" t="s">
        <v>374</v>
      </c>
      <c r="AT1" s="26" t="s">
        <v>1369</v>
      </c>
    </row>
    <row r="2" spans="1:59" x14ac:dyDescent="0.25">
      <c r="A2" s="1">
        <v>60</v>
      </c>
      <c r="B2" t="s">
        <v>63</v>
      </c>
      <c r="C2" t="s">
        <v>240</v>
      </c>
      <c r="D2">
        <v>107972</v>
      </c>
      <c r="F2" s="9">
        <v>107972</v>
      </c>
      <c r="G2" s="3">
        <v>0.36129966378211975</v>
      </c>
      <c r="H2" s="4">
        <v>1.2483233213424683</v>
      </c>
      <c r="I2" s="3">
        <v>1.2055294513702393</v>
      </c>
      <c r="J2" s="3">
        <v>4.0407309532165527</v>
      </c>
      <c r="K2" s="3"/>
      <c r="L2" s="10">
        <v>1031</v>
      </c>
      <c r="M2" s="10">
        <v>2379</v>
      </c>
      <c r="N2" s="10"/>
      <c r="O2" s="10"/>
      <c r="P2" s="11" t="s">
        <v>359</v>
      </c>
      <c r="Q2" s="12">
        <v>7</v>
      </c>
      <c r="R2" s="12">
        <v>1</v>
      </c>
      <c r="S2" s="12">
        <v>1</v>
      </c>
      <c r="T2" s="13">
        <v>2015</v>
      </c>
      <c r="U2" s="12">
        <v>3</v>
      </c>
      <c r="V2" s="20">
        <v>229.00022641265321</v>
      </c>
      <c r="W2" s="20"/>
      <c r="X2" s="18" t="s">
        <v>63</v>
      </c>
      <c r="Y2" s="18" t="s">
        <v>968</v>
      </c>
      <c r="Z2" s="18" t="s">
        <v>378</v>
      </c>
      <c r="AA2" s="18" t="s">
        <v>379</v>
      </c>
      <c r="AB2" s="18" t="s">
        <v>969</v>
      </c>
      <c r="AC2" s="18">
        <v>229</v>
      </c>
      <c r="AD2" s="18" t="s">
        <v>970</v>
      </c>
      <c r="AE2" s="18" t="s">
        <v>357</v>
      </c>
      <c r="AF2" s="18" t="s">
        <v>971</v>
      </c>
      <c r="AG2" s="18" t="s">
        <v>383</v>
      </c>
      <c r="AH2" s="18" t="s">
        <v>356</v>
      </c>
      <c r="AI2" s="18" t="s">
        <v>389</v>
      </c>
      <c r="AJ2" s="18" t="s">
        <v>463</v>
      </c>
      <c r="AK2" s="18" t="s">
        <v>463</v>
      </c>
      <c r="AL2" s="18" t="s">
        <v>553</v>
      </c>
      <c r="AM2" s="18" t="s">
        <v>820</v>
      </c>
      <c r="AN2" s="18" t="s">
        <v>389</v>
      </c>
      <c r="AO2" s="18" t="s">
        <v>972</v>
      </c>
      <c r="AP2" s="18" t="s">
        <v>389</v>
      </c>
      <c r="AQ2" s="18" t="s">
        <v>466</v>
      </c>
      <c r="AR2" s="18" t="s">
        <v>392</v>
      </c>
      <c r="AS2" s="18" t="s">
        <v>393</v>
      </c>
      <c r="AT2" s="18">
        <v>1000</v>
      </c>
      <c r="AV2" t="s">
        <v>63</v>
      </c>
      <c r="AW2" t="s">
        <v>240</v>
      </c>
      <c r="AX2">
        <v>0.36963091437330697</v>
      </c>
      <c r="AY2">
        <v>1.2225082437872901</v>
      </c>
      <c r="AZ2">
        <v>1.2241224101453101</v>
      </c>
      <c r="BA2">
        <v>4.0571123687085597</v>
      </c>
      <c r="BC2" s="19">
        <f>+ABS(AX2/G2-1)</f>
        <v>2.3059115261760521E-2</v>
      </c>
      <c r="BD2" s="19">
        <f>+ABS(AY2/H2-1)</f>
        <v>2.0679800748588328E-2</v>
      </c>
      <c r="BE2" s="19">
        <f>+ABS(AZ2/I2-1)</f>
        <v>1.5423064740506698E-2</v>
      </c>
      <c r="BF2" s="19">
        <f>+ABS(BA2/J2-1)</f>
        <v>4.054072315546442E-3</v>
      </c>
      <c r="BG2" s="23">
        <f>+V2/AC2-1</f>
        <v>9.88701542414816E-7</v>
      </c>
    </row>
    <row r="3" spans="1:59" x14ac:dyDescent="0.25">
      <c r="A3" s="1">
        <v>143</v>
      </c>
      <c r="B3" t="s">
        <v>145</v>
      </c>
      <c r="C3" t="s">
        <v>321</v>
      </c>
      <c r="D3">
        <v>5639782</v>
      </c>
      <c r="F3" s="2">
        <v>5639782</v>
      </c>
      <c r="G3" s="3">
        <v>3.1686892509460449</v>
      </c>
      <c r="H3" s="4">
        <v>4.5826845169067383</v>
      </c>
      <c r="I3" s="3">
        <v>2.1544966697692871</v>
      </c>
      <c r="J3" s="3">
        <v>0.81650447845458984</v>
      </c>
      <c r="K3" s="3"/>
      <c r="L3" s="5">
        <v>1031</v>
      </c>
      <c r="M3" s="5"/>
      <c r="N3" s="5"/>
      <c r="O3" s="5"/>
      <c r="P3" s="6" t="s">
        <v>359</v>
      </c>
      <c r="Q3" s="7">
        <v>7</v>
      </c>
      <c r="R3" s="7">
        <v>2</v>
      </c>
      <c r="S3" s="7">
        <v>1</v>
      </c>
      <c r="T3" s="8">
        <v>1992</v>
      </c>
      <c r="U3" s="7">
        <v>3</v>
      </c>
      <c r="V3" s="20">
        <v>219.00007143852599</v>
      </c>
      <c r="W3" s="20"/>
      <c r="X3" s="18" t="s">
        <v>145</v>
      </c>
      <c r="Y3" s="18" t="s">
        <v>1211</v>
      </c>
      <c r="Z3" s="18" t="s">
        <v>378</v>
      </c>
      <c r="AA3" s="18" t="s">
        <v>379</v>
      </c>
      <c r="AB3" s="18" t="s">
        <v>1212</v>
      </c>
      <c r="AC3" s="18">
        <v>219</v>
      </c>
      <c r="AD3" s="18" t="s">
        <v>1213</v>
      </c>
      <c r="AE3" s="18" t="s">
        <v>357</v>
      </c>
      <c r="AF3" s="18" t="s">
        <v>1214</v>
      </c>
      <c r="AG3" s="18" t="s">
        <v>383</v>
      </c>
      <c r="AH3" s="18" t="s">
        <v>356</v>
      </c>
      <c r="AI3" s="18" t="s">
        <v>389</v>
      </c>
      <c r="AJ3" s="18" t="s">
        <v>463</v>
      </c>
      <c r="AK3" s="18" t="s">
        <v>463</v>
      </c>
      <c r="AL3" s="18" t="s">
        <v>546</v>
      </c>
      <c r="AM3" s="18" t="s">
        <v>1124</v>
      </c>
      <c r="AN3" s="18" t="s">
        <v>389</v>
      </c>
      <c r="AO3" s="18" t="s">
        <v>389</v>
      </c>
      <c r="AP3" s="18" t="s">
        <v>389</v>
      </c>
      <c r="AQ3" s="18" t="s">
        <v>466</v>
      </c>
      <c r="AR3" s="18" t="s">
        <v>444</v>
      </c>
      <c r="AS3" s="18" t="s">
        <v>393</v>
      </c>
      <c r="AT3" s="18">
        <v>606</v>
      </c>
      <c r="AV3" t="s">
        <v>145</v>
      </c>
      <c r="AW3" t="s">
        <v>321</v>
      </c>
      <c r="AX3">
        <v>3.1624767222512502</v>
      </c>
      <c r="AY3">
        <v>4.5721476162929102</v>
      </c>
      <c r="AZ3">
        <v>2.1537579228269301</v>
      </c>
      <c r="BA3">
        <v>0.81243884782174403</v>
      </c>
      <c r="BC3" s="19">
        <f t="shared" ref="BC3:BC19" si="0">+ABS(AX3/G3-1)</f>
        <v>1.9605989110291766E-3</v>
      </c>
      <c r="BD3" s="19">
        <f t="shared" ref="BD3:BD19" si="1">+ABS(AY3/H3-1)</f>
        <v>2.2992856206781598E-3</v>
      </c>
      <c r="BE3" s="19">
        <f t="shared" ref="BE3:BE19" si="2">+ABS(AZ3/I3-1)</f>
        <v>3.4288609155108674E-4</v>
      </c>
      <c r="BF3" s="19">
        <f t="shared" ref="BF3:BF19" si="3">+ABS(BA3/J3-1)</f>
        <v>4.9793121043756328E-3</v>
      </c>
      <c r="BG3" s="23">
        <f t="shared" ref="BG3:BG66" si="4">+V3/AC3-1</f>
        <v>3.2620331502641875E-7</v>
      </c>
    </row>
    <row r="4" spans="1:59" x14ac:dyDescent="0.25">
      <c r="A4" s="1">
        <v>88</v>
      </c>
      <c r="B4" t="s">
        <v>90</v>
      </c>
      <c r="C4" t="s">
        <v>266</v>
      </c>
      <c r="D4">
        <v>120886</v>
      </c>
      <c r="F4" s="9">
        <v>120886</v>
      </c>
      <c r="G4" s="3">
        <v>1.2431775331497192</v>
      </c>
      <c r="H4" s="4">
        <v>2.6693894863128662</v>
      </c>
      <c r="I4" s="3">
        <v>0.22714069485664368</v>
      </c>
      <c r="J4" s="3">
        <v>2.6141543388366699</v>
      </c>
      <c r="K4" s="3"/>
      <c r="L4" s="10">
        <v>2227</v>
      </c>
      <c r="M4" s="10"/>
      <c r="N4" s="10"/>
      <c r="O4" s="10">
        <v>9908</v>
      </c>
      <c r="P4" s="11" t="s">
        <v>360</v>
      </c>
      <c r="Q4" s="12">
        <v>2</v>
      </c>
      <c r="R4" s="12">
        <v>2</v>
      </c>
      <c r="S4" s="12">
        <v>1</v>
      </c>
      <c r="T4" s="13">
        <v>2009</v>
      </c>
      <c r="U4" s="12">
        <v>3</v>
      </c>
      <c r="V4" s="20">
        <v>283.00016959576948</v>
      </c>
      <c r="W4" s="20"/>
      <c r="X4" s="18" t="s">
        <v>90</v>
      </c>
      <c r="Y4" s="18" t="s">
        <v>611</v>
      </c>
      <c r="Z4" s="18" t="s">
        <v>378</v>
      </c>
      <c r="AA4" s="18" t="s">
        <v>379</v>
      </c>
      <c r="AB4" s="18" t="s">
        <v>612</v>
      </c>
      <c r="AC4" s="18">
        <v>283</v>
      </c>
      <c r="AD4" s="18" t="s">
        <v>613</v>
      </c>
      <c r="AE4" s="18" t="s">
        <v>357</v>
      </c>
      <c r="AF4" s="18" t="s">
        <v>614</v>
      </c>
      <c r="AG4" s="18" t="s">
        <v>383</v>
      </c>
      <c r="AH4" s="18" t="s">
        <v>356</v>
      </c>
      <c r="AI4" s="18" t="s">
        <v>615</v>
      </c>
      <c r="AJ4" s="18" t="s">
        <v>615</v>
      </c>
      <c r="AK4" s="18" t="s">
        <v>386</v>
      </c>
      <c r="AL4" s="18" t="s">
        <v>616</v>
      </c>
      <c r="AM4" s="18" t="s">
        <v>617</v>
      </c>
      <c r="AN4" s="18" t="s">
        <v>389</v>
      </c>
      <c r="AO4" s="18" t="s">
        <v>389</v>
      </c>
      <c r="AP4" s="18" t="s">
        <v>389</v>
      </c>
      <c r="AQ4" s="18" t="s">
        <v>443</v>
      </c>
      <c r="AR4" s="18" t="s">
        <v>444</v>
      </c>
      <c r="AS4" s="18" t="s">
        <v>393</v>
      </c>
      <c r="AT4" s="18">
        <v>3500</v>
      </c>
      <c r="AV4" t="s">
        <v>90</v>
      </c>
      <c r="AW4" t="s">
        <v>266</v>
      </c>
      <c r="AX4">
        <v>1.23399939939532</v>
      </c>
      <c r="AY4">
        <v>2.6618107323913298</v>
      </c>
      <c r="AZ4">
        <v>0.23092346353197399</v>
      </c>
      <c r="BA4">
        <v>2.6102653795795199</v>
      </c>
      <c r="BC4" s="19">
        <f t="shared" si="0"/>
        <v>7.3828021418191891E-3</v>
      </c>
      <c r="BD4" s="19">
        <f t="shared" si="1"/>
        <v>2.8391338020906653E-3</v>
      </c>
      <c r="BE4" s="19">
        <f t="shared" si="2"/>
        <v>1.6653857107013614E-2</v>
      </c>
      <c r="BF4" s="19">
        <f t="shared" si="3"/>
        <v>1.4876548026926395E-3</v>
      </c>
      <c r="BG4" s="23">
        <f t="shared" si="4"/>
        <v>5.9927833739870096E-7</v>
      </c>
    </row>
    <row r="5" spans="1:59" x14ac:dyDescent="0.25">
      <c r="A5" s="1">
        <v>113</v>
      </c>
      <c r="B5" t="s">
        <v>115</v>
      </c>
      <c r="C5" t="s">
        <v>291</v>
      </c>
      <c r="D5">
        <v>2252008</v>
      </c>
      <c r="F5" s="9">
        <v>2252008</v>
      </c>
      <c r="G5" s="3">
        <v>7.1035280823707581E-2</v>
      </c>
      <c r="H5" s="4">
        <v>1.471710205078125</v>
      </c>
      <c r="I5" s="3">
        <v>1.1021020412445068</v>
      </c>
      <c r="J5" s="3">
        <v>3.8820438385009766</v>
      </c>
      <c r="K5" s="3"/>
      <c r="L5" s="10">
        <v>1031</v>
      </c>
      <c r="M5" s="10">
        <v>6446</v>
      </c>
      <c r="N5" s="10">
        <v>4298</v>
      </c>
      <c r="O5" s="10"/>
      <c r="P5" s="11" t="s">
        <v>359</v>
      </c>
      <c r="Q5" s="12">
        <v>7</v>
      </c>
      <c r="R5" s="12">
        <v>4</v>
      </c>
      <c r="S5" s="12">
        <v>1</v>
      </c>
      <c r="T5" s="13"/>
      <c r="U5" s="12">
        <v>3</v>
      </c>
      <c r="V5" s="20">
        <v>223.00000849523843</v>
      </c>
      <c r="W5" s="20"/>
      <c r="X5" s="18" t="s">
        <v>115</v>
      </c>
      <c r="Y5" s="18" t="s">
        <v>973</v>
      </c>
      <c r="Z5" s="18" t="s">
        <v>378</v>
      </c>
      <c r="AA5" s="18" t="s">
        <v>379</v>
      </c>
      <c r="AB5" s="18" t="s">
        <v>974</v>
      </c>
      <c r="AC5" s="18">
        <v>223</v>
      </c>
      <c r="AD5" s="18" t="s">
        <v>975</v>
      </c>
      <c r="AE5" s="18" t="s">
        <v>357</v>
      </c>
      <c r="AF5" s="18" t="s">
        <v>971</v>
      </c>
      <c r="AG5" s="18" t="s">
        <v>383</v>
      </c>
      <c r="AH5" s="18" t="s">
        <v>356</v>
      </c>
      <c r="AI5" s="18" t="s">
        <v>389</v>
      </c>
      <c r="AJ5" s="18" t="s">
        <v>463</v>
      </c>
      <c r="AK5" s="18" t="s">
        <v>463</v>
      </c>
      <c r="AL5" s="18" t="s">
        <v>976</v>
      </c>
      <c r="AM5" s="18" t="s">
        <v>977</v>
      </c>
      <c r="AN5" s="18" t="s">
        <v>978</v>
      </c>
      <c r="AO5" s="18" t="s">
        <v>979</v>
      </c>
      <c r="AP5" s="18" t="s">
        <v>389</v>
      </c>
      <c r="AQ5" s="18" t="s">
        <v>466</v>
      </c>
      <c r="AR5" s="18" t="s">
        <v>421</v>
      </c>
      <c r="AS5" s="18" t="s">
        <v>393</v>
      </c>
      <c r="AT5" s="18">
        <v>0</v>
      </c>
      <c r="AV5" t="s">
        <v>115</v>
      </c>
      <c r="AW5" t="s">
        <v>291</v>
      </c>
      <c r="AX5">
        <v>5.7163710810999101E-2</v>
      </c>
      <c r="AY5">
        <v>1.4808758211931199</v>
      </c>
      <c r="AZ5">
        <v>1.08360171893417</v>
      </c>
      <c r="BA5">
        <v>3.8616800748509799</v>
      </c>
      <c r="BC5" s="19">
        <f t="shared" si="0"/>
        <v>0.19527718975496655</v>
      </c>
      <c r="BD5" s="19">
        <f t="shared" si="1"/>
        <v>6.2278674723930116E-3</v>
      </c>
      <c r="BE5" s="19">
        <f t="shared" si="2"/>
        <v>1.6786396919695412E-2</v>
      </c>
      <c r="BF5" s="19">
        <f t="shared" si="3"/>
        <v>5.2456294923912683E-3</v>
      </c>
      <c r="BG5" s="23">
        <f t="shared" si="4"/>
        <v>3.8095239629498678E-8</v>
      </c>
    </row>
    <row r="6" spans="1:59" x14ac:dyDescent="0.25">
      <c r="A6" s="1">
        <v>52</v>
      </c>
      <c r="B6" t="s">
        <v>55</v>
      </c>
      <c r="C6" t="s">
        <v>232</v>
      </c>
      <c r="D6">
        <v>105038</v>
      </c>
      <c r="F6" s="2">
        <v>105038</v>
      </c>
      <c r="G6" s="3">
        <v>4.2151269912719727</v>
      </c>
      <c r="H6" s="4">
        <v>5.633425235748291</v>
      </c>
      <c r="I6" s="3">
        <v>3.2054510116577148</v>
      </c>
      <c r="J6" s="3">
        <v>0.61748653650283813</v>
      </c>
      <c r="K6" s="3"/>
      <c r="L6" s="5">
        <v>3811</v>
      </c>
      <c r="M6" s="5"/>
      <c r="N6" s="5"/>
      <c r="O6" s="5">
        <v>579</v>
      </c>
      <c r="P6" s="6" t="s">
        <v>360</v>
      </c>
      <c r="Q6" s="7">
        <v>1</v>
      </c>
      <c r="R6" s="7">
        <v>1</v>
      </c>
      <c r="S6" s="7">
        <v>1</v>
      </c>
      <c r="T6" s="8">
        <v>2010</v>
      </c>
      <c r="U6" s="7">
        <v>3</v>
      </c>
      <c r="V6" s="20">
        <v>253.00008790681017</v>
      </c>
      <c r="W6" s="20"/>
      <c r="X6" s="18" t="s">
        <v>55</v>
      </c>
      <c r="Y6" s="18" t="s">
        <v>377</v>
      </c>
      <c r="Z6" s="18" t="s">
        <v>378</v>
      </c>
      <c r="AA6" s="18" t="s">
        <v>379</v>
      </c>
      <c r="AB6" s="18" t="s">
        <v>380</v>
      </c>
      <c r="AC6" s="18">
        <v>253</v>
      </c>
      <c r="AD6" s="18" t="s">
        <v>381</v>
      </c>
      <c r="AE6" s="18" t="s">
        <v>357</v>
      </c>
      <c r="AF6" s="18" t="s">
        <v>382</v>
      </c>
      <c r="AG6" s="18" t="s">
        <v>383</v>
      </c>
      <c r="AH6" s="18" t="s">
        <v>356</v>
      </c>
      <c r="AI6" s="18" t="s">
        <v>384</v>
      </c>
      <c r="AJ6" s="18" t="s">
        <v>385</v>
      </c>
      <c r="AK6" s="18" t="s">
        <v>386</v>
      </c>
      <c r="AL6" s="18" t="s">
        <v>387</v>
      </c>
      <c r="AM6" s="18" t="s">
        <v>388</v>
      </c>
      <c r="AN6" s="18" t="s">
        <v>389</v>
      </c>
      <c r="AO6" s="18" t="s">
        <v>389</v>
      </c>
      <c r="AP6" s="18" t="s">
        <v>390</v>
      </c>
      <c r="AQ6" s="18" t="s">
        <v>391</v>
      </c>
      <c r="AR6" s="18" t="s">
        <v>392</v>
      </c>
      <c r="AS6" s="18" t="s">
        <v>393</v>
      </c>
      <c r="AT6" s="18">
        <v>5920</v>
      </c>
      <c r="AV6" t="s">
        <v>55</v>
      </c>
      <c r="AW6" t="s">
        <v>232</v>
      </c>
      <c r="AX6">
        <v>4.2127444968489103</v>
      </c>
      <c r="AY6">
        <v>5.6289717878113201</v>
      </c>
      <c r="AZ6">
        <v>3.2097139847426801</v>
      </c>
      <c r="BA6">
        <v>0.60160158399459496</v>
      </c>
      <c r="BC6" s="19">
        <f t="shared" si="0"/>
        <v>5.6522482667675789E-4</v>
      </c>
      <c r="BD6" s="19">
        <f t="shared" si="1"/>
        <v>7.9053999132006059E-4</v>
      </c>
      <c r="BE6" s="19">
        <f t="shared" si="2"/>
        <v>1.3299136594076E-3</v>
      </c>
      <c r="BF6" s="19">
        <f t="shared" si="3"/>
        <v>2.5725180338681208E-2</v>
      </c>
      <c r="BG6" s="23">
        <f t="shared" si="4"/>
        <v>3.4745774768474291E-7</v>
      </c>
    </row>
    <row r="7" spans="1:59" x14ac:dyDescent="0.25">
      <c r="A7" s="1">
        <v>87</v>
      </c>
      <c r="B7" t="s">
        <v>89</v>
      </c>
      <c r="C7" t="s">
        <v>265</v>
      </c>
      <c r="D7">
        <v>119324</v>
      </c>
      <c r="F7" s="2">
        <v>119324</v>
      </c>
      <c r="G7" s="3">
        <v>0.77471047639846802</v>
      </c>
      <c r="H7" s="4">
        <v>2.1982502937316895</v>
      </c>
      <c r="I7" s="3">
        <v>0.25815317034721375</v>
      </c>
      <c r="J7" s="3">
        <v>3.0862441062927246</v>
      </c>
      <c r="K7" s="3"/>
      <c r="L7" s="5">
        <v>1031</v>
      </c>
      <c r="M7" s="5"/>
      <c r="N7" s="5">
        <v>5380</v>
      </c>
      <c r="O7" s="5"/>
      <c r="P7" s="6" t="s">
        <v>359</v>
      </c>
      <c r="Q7" s="7">
        <v>7</v>
      </c>
      <c r="R7" s="7">
        <v>2</v>
      </c>
      <c r="S7" s="7">
        <v>1</v>
      </c>
      <c r="T7" s="8">
        <v>2014</v>
      </c>
      <c r="U7" s="7">
        <v>3</v>
      </c>
      <c r="V7" s="20">
        <v>180.00014318193209</v>
      </c>
      <c r="W7" s="20"/>
      <c r="X7" s="18" t="s">
        <v>89</v>
      </c>
      <c r="Y7" s="18" t="s">
        <v>618</v>
      </c>
      <c r="Z7" s="18" t="s">
        <v>378</v>
      </c>
      <c r="AA7" s="18" t="s">
        <v>379</v>
      </c>
      <c r="AB7" s="18" t="s">
        <v>619</v>
      </c>
      <c r="AC7" s="18">
        <v>180</v>
      </c>
      <c r="AD7" s="18" t="s">
        <v>620</v>
      </c>
      <c r="AE7" s="18" t="s">
        <v>357</v>
      </c>
      <c r="AF7" s="18" t="s">
        <v>614</v>
      </c>
      <c r="AG7" s="18" t="s">
        <v>383</v>
      </c>
      <c r="AH7" s="18" t="s">
        <v>356</v>
      </c>
      <c r="AI7" s="18" t="s">
        <v>389</v>
      </c>
      <c r="AJ7" s="18" t="s">
        <v>463</v>
      </c>
      <c r="AK7" s="18" t="s">
        <v>463</v>
      </c>
      <c r="AL7" s="18" t="s">
        <v>621</v>
      </c>
      <c r="AM7" s="18" t="s">
        <v>622</v>
      </c>
      <c r="AN7" s="18" t="s">
        <v>623</v>
      </c>
      <c r="AO7" s="18" t="s">
        <v>389</v>
      </c>
      <c r="AP7" s="18" t="s">
        <v>389</v>
      </c>
      <c r="AQ7" s="18" t="s">
        <v>466</v>
      </c>
      <c r="AR7" s="18" t="s">
        <v>444</v>
      </c>
      <c r="AS7" s="18" t="s">
        <v>393</v>
      </c>
      <c r="AT7" s="18">
        <v>0</v>
      </c>
      <c r="AV7" t="s">
        <v>89</v>
      </c>
      <c r="AW7" t="s">
        <v>265</v>
      </c>
      <c r="AX7">
        <v>0.77574929318793895</v>
      </c>
      <c r="AY7">
        <v>2.1941274225455101</v>
      </c>
      <c r="AZ7">
        <v>0.25228151712216002</v>
      </c>
      <c r="BA7">
        <v>3.07916593912408</v>
      </c>
      <c r="BC7" s="19">
        <f t="shared" si="0"/>
        <v>1.3409096960974587E-3</v>
      </c>
      <c r="BD7" s="19">
        <f t="shared" si="1"/>
        <v>1.8755240010365215E-3</v>
      </c>
      <c r="BE7" s="19">
        <f t="shared" si="2"/>
        <v>2.2744842595411097E-2</v>
      </c>
      <c r="BF7" s="19">
        <f t="shared" si="3"/>
        <v>2.2934566822542246E-3</v>
      </c>
      <c r="BG7" s="23">
        <f t="shared" si="4"/>
        <v>7.9545517817081191E-7</v>
      </c>
    </row>
    <row r="8" spans="1:59" x14ac:dyDescent="0.25">
      <c r="A8" s="1">
        <v>19</v>
      </c>
      <c r="B8" t="s">
        <v>22</v>
      </c>
      <c r="C8" t="s">
        <v>199</v>
      </c>
      <c r="D8">
        <v>91126</v>
      </c>
      <c r="F8" s="9">
        <v>91126</v>
      </c>
      <c r="G8" s="3">
        <v>2.9822022914886475</v>
      </c>
      <c r="H8" s="4">
        <v>4.4684233665466309</v>
      </c>
      <c r="I8" s="3">
        <v>2.0326392650604248</v>
      </c>
      <c r="J8" s="3">
        <v>0.83554637432098389</v>
      </c>
      <c r="K8" s="3"/>
      <c r="L8" s="10">
        <v>1031</v>
      </c>
      <c r="M8" s="10"/>
      <c r="N8" s="10">
        <v>10330</v>
      </c>
      <c r="O8" s="10"/>
      <c r="P8" s="11" t="s">
        <v>359</v>
      </c>
      <c r="Q8" s="12">
        <v>7</v>
      </c>
      <c r="R8" s="12">
        <v>2</v>
      </c>
      <c r="S8" s="12">
        <v>1</v>
      </c>
      <c r="T8" s="13">
        <v>2016</v>
      </c>
      <c r="U8" s="12">
        <v>3</v>
      </c>
      <c r="V8" s="20">
        <v>297.000297000297</v>
      </c>
      <c r="W8" s="20"/>
      <c r="X8" s="18" t="s">
        <v>22</v>
      </c>
      <c r="Y8" s="18" t="s">
        <v>1215</v>
      </c>
      <c r="Z8" s="18" t="s">
        <v>378</v>
      </c>
      <c r="AA8" s="18" t="s">
        <v>379</v>
      </c>
      <c r="AB8" s="18" t="s">
        <v>1216</v>
      </c>
      <c r="AC8" s="18">
        <v>297</v>
      </c>
      <c r="AD8" s="18" t="s">
        <v>1217</v>
      </c>
      <c r="AE8" s="18" t="s">
        <v>357</v>
      </c>
      <c r="AF8" s="18" t="s">
        <v>1214</v>
      </c>
      <c r="AG8" s="18" t="s">
        <v>383</v>
      </c>
      <c r="AH8" s="18" t="s">
        <v>356</v>
      </c>
      <c r="AI8" s="18" t="s">
        <v>389</v>
      </c>
      <c r="AJ8" s="18" t="s">
        <v>463</v>
      </c>
      <c r="AK8" s="18" t="s">
        <v>463</v>
      </c>
      <c r="AL8" s="18" t="s">
        <v>433</v>
      </c>
      <c r="AM8" s="18" t="s">
        <v>434</v>
      </c>
      <c r="AN8" s="18" t="s">
        <v>1218</v>
      </c>
      <c r="AO8" s="18" t="s">
        <v>389</v>
      </c>
      <c r="AP8" s="18" t="s">
        <v>389</v>
      </c>
      <c r="AQ8" s="18" t="s">
        <v>466</v>
      </c>
      <c r="AR8" s="18" t="s">
        <v>444</v>
      </c>
      <c r="AS8" s="18" t="s">
        <v>393</v>
      </c>
      <c r="AT8" s="18">
        <v>600</v>
      </c>
      <c r="AV8" t="s">
        <v>22</v>
      </c>
      <c r="AW8" t="s">
        <v>199</v>
      </c>
      <c r="AX8">
        <v>2.9801463065325602</v>
      </c>
      <c r="AY8">
        <v>4.4624299792580002</v>
      </c>
      <c r="AZ8">
        <v>2.0365865915367798</v>
      </c>
      <c r="BA8">
        <v>0.83181003969995404</v>
      </c>
      <c r="BC8" s="19">
        <f t="shared" si="0"/>
        <v>6.8941834092040022E-4</v>
      </c>
      <c r="BD8" s="19">
        <f t="shared" si="1"/>
        <v>1.3412756126692793E-3</v>
      </c>
      <c r="BE8" s="19">
        <f t="shared" si="2"/>
        <v>1.9419709853127909E-3</v>
      </c>
      <c r="BF8" s="19">
        <f t="shared" si="3"/>
        <v>4.4717262091720222E-3</v>
      </c>
      <c r="BG8" s="23">
        <f t="shared" si="4"/>
        <v>1.0000010000066339E-6</v>
      </c>
    </row>
    <row r="9" spans="1:59" x14ac:dyDescent="0.25">
      <c r="A9" s="1">
        <v>70</v>
      </c>
      <c r="B9" t="s">
        <v>72</v>
      </c>
      <c r="C9" t="s">
        <v>248</v>
      </c>
      <c r="D9">
        <v>112473</v>
      </c>
      <c r="F9" s="2">
        <v>112473</v>
      </c>
      <c r="G9" s="3">
        <v>0.68921339511871338</v>
      </c>
      <c r="H9" s="4">
        <v>2.2228715419769287</v>
      </c>
      <c r="I9" s="3">
        <v>0.67634457349777222</v>
      </c>
      <c r="J9" s="3">
        <v>3.1906116008758545</v>
      </c>
      <c r="K9" s="3"/>
      <c r="L9" s="5">
        <v>3514</v>
      </c>
      <c r="M9" s="5"/>
      <c r="N9" s="5">
        <v>4179</v>
      </c>
      <c r="O9" s="5">
        <v>4687</v>
      </c>
      <c r="P9" s="6" t="s">
        <v>358</v>
      </c>
      <c r="Q9" s="7">
        <v>3</v>
      </c>
      <c r="R9" s="7">
        <v>3</v>
      </c>
      <c r="S9" s="7">
        <v>1</v>
      </c>
      <c r="T9" s="8">
        <v>2010</v>
      </c>
      <c r="U9" s="7">
        <v>3</v>
      </c>
      <c r="V9" s="20">
        <v>155.00000545774668</v>
      </c>
      <c r="W9" s="20"/>
      <c r="X9" s="18" t="s">
        <v>72</v>
      </c>
      <c r="Y9" s="18" t="s">
        <v>624</v>
      </c>
      <c r="Z9" s="18" t="s">
        <v>378</v>
      </c>
      <c r="AA9" s="18" t="s">
        <v>379</v>
      </c>
      <c r="AB9" s="18" t="s">
        <v>625</v>
      </c>
      <c r="AC9" s="18">
        <v>155</v>
      </c>
      <c r="AD9" s="18" t="s">
        <v>626</v>
      </c>
      <c r="AE9" s="18" t="s">
        <v>357</v>
      </c>
      <c r="AF9" s="18" t="s">
        <v>614</v>
      </c>
      <c r="AG9" s="18" t="s">
        <v>383</v>
      </c>
      <c r="AH9" s="18" t="s">
        <v>356</v>
      </c>
      <c r="AI9" s="18" t="s">
        <v>627</v>
      </c>
      <c r="AJ9" s="18" t="s">
        <v>628</v>
      </c>
      <c r="AK9" s="18" t="s">
        <v>405</v>
      </c>
      <c r="AL9" s="18" t="s">
        <v>629</v>
      </c>
      <c r="AM9" s="18" t="s">
        <v>630</v>
      </c>
      <c r="AN9" s="18" t="s">
        <v>631</v>
      </c>
      <c r="AO9" s="18" t="s">
        <v>389</v>
      </c>
      <c r="AP9" s="18" t="s">
        <v>389</v>
      </c>
      <c r="AQ9" s="18" t="s">
        <v>409</v>
      </c>
      <c r="AR9" s="18" t="s">
        <v>410</v>
      </c>
      <c r="AS9" s="18" t="s">
        <v>393</v>
      </c>
      <c r="AT9" s="18">
        <v>0</v>
      </c>
      <c r="AV9" t="s">
        <v>72</v>
      </c>
      <c r="AW9" t="s">
        <v>248</v>
      </c>
      <c r="AX9">
        <v>0.679416493736407</v>
      </c>
      <c r="AY9">
        <v>2.2096938644258901</v>
      </c>
      <c r="AZ9">
        <v>0.67982686270502202</v>
      </c>
      <c r="BA9">
        <v>3.1948675967903699</v>
      </c>
      <c r="BC9" s="19">
        <f t="shared" si="0"/>
        <v>1.4214612559320439E-2</v>
      </c>
      <c r="BD9" s="19">
        <f t="shared" si="1"/>
        <v>5.9282227075159177E-3</v>
      </c>
      <c r="BE9" s="19">
        <f t="shared" si="2"/>
        <v>5.148690983415305E-3</v>
      </c>
      <c r="BF9" s="19">
        <f t="shared" si="3"/>
        <v>1.333912254737335E-3</v>
      </c>
      <c r="BG9" s="23">
        <f t="shared" si="4"/>
        <v>3.5211269011625745E-8</v>
      </c>
    </row>
    <row r="10" spans="1:59" x14ac:dyDescent="0.25">
      <c r="A10" s="1">
        <v>154</v>
      </c>
      <c r="B10" t="s">
        <v>156</v>
      </c>
      <c r="C10" t="s">
        <v>332</v>
      </c>
      <c r="D10">
        <v>7221375</v>
      </c>
      <c r="F10" s="2">
        <v>7221375</v>
      </c>
      <c r="G10" s="3">
        <v>1.3069701194763184</v>
      </c>
      <c r="H10" s="4">
        <v>2.6872954368591309</v>
      </c>
      <c r="I10" s="3">
        <v>0.27666991949081421</v>
      </c>
      <c r="J10" s="3">
        <v>2.6064279079437256</v>
      </c>
      <c r="K10" s="3"/>
      <c r="L10" s="5">
        <v>3098</v>
      </c>
      <c r="M10" s="5"/>
      <c r="N10" s="5">
        <v>5371</v>
      </c>
      <c r="O10" s="5">
        <v>4690</v>
      </c>
      <c r="P10" s="6" t="s">
        <v>358</v>
      </c>
      <c r="Q10" s="7">
        <v>2</v>
      </c>
      <c r="R10" s="7">
        <v>2</v>
      </c>
      <c r="S10" s="7">
        <v>1</v>
      </c>
      <c r="T10" s="8">
        <v>1904</v>
      </c>
      <c r="U10" s="7">
        <v>4</v>
      </c>
      <c r="V10" s="20">
        <v>316.00034515166851</v>
      </c>
      <c r="W10" s="20"/>
      <c r="X10" s="18" t="s">
        <v>156</v>
      </c>
      <c r="Y10" s="18" t="s">
        <v>632</v>
      </c>
      <c r="Z10" s="18" t="s">
        <v>378</v>
      </c>
      <c r="AA10" s="18" t="s">
        <v>379</v>
      </c>
      <c r="AB10" s="18" t="s">
        <v>633</v>
      </c>
      <c r="AC10" s="18">
        <v>317</v>
      </c>
      <c r="AD10" s="18" t="s">
        <v>634</v>
      </c>
      <c r="AE10" s="18" t="s">
        <v>357</v>
      </c>
      <c r="AF10" s="18" t="s">
        <v>614</v>
      </c>
      <c r="AG10" s="18" t="s">
        <v>383</v>
      </c>
      <c r="AH10" s="18" t="s">
        <v>356</v>
      </c>
      <c r="AI10" s="18" t="s">
        <v>414</v>
      </c>
      <c r="AJ10" s="18" t="s">
        <v>498</v>
      </c>
      <c r="AK10" s="18" t="s">
        <v>405</v>
      </c>
      <c r="AL10" s="18" t="s">
        <v>635</v>
      </c>
      <c r="AM10" s="18" t="s">
        <v>585</v>
      </c>
      <c r="AN10" s="18" t="s">
        <v>521</v>
      </c>
      <c r="AO10" s="18" t="s">
        <v>389</v>
      </c>
      <c r="AP10" s="18" t="s">
        <v>389</v>
      </c>
      <c r="AQ10" s="18" t="s">
        <v>443</v>
      </c>
      <c r="AR10" s="18" t="s">
        <v>444</v>
      </c>
      <c r="AS10" s="18" t="s">
        <v>393</v>
      </c>
      <c r="AT10" s="18">
        <v>5000</v>
      </c>
      <c r="AV10" t="s">
        <v>156</v>
      </c>
      <c r="AW10" t="s">
        <v>332</v>
      </c>
      <c r="AX10">
        <v>1.30304309430112</v>
      </c>
      <c r="AY10">
        <v>2.68045855334974</v>
      </c>
      <c r="AZ10">
        <v>0.27688980334844798</v>
      </c>
      <c r="BA10">
        <v>2.60095953766012</v>
      </c>
      <c r="BC10" s="19">
        <f t="shared" si="0"/>
        <v>3.0046786201752829E-3</v>
      </c>
      <c r="BD10" s="19">
        <f t="shared" si="1"/>
        <v>2.5441503065184445E-3</v>
      </c>
      <c r="BE10" s="19">
        <f t="shared" si="2"/>
        <v>7.9475158715647254E-4</v>
      </c>
      <c r="BF10" s="19">
        <f t="shared" si="3"/>
        <v>2.0980324324104682E-3</v>
      </c>
      <c r="BG10" s="23">
        <f t="shared" si="4"/>
        <v>-3.1534853259668205E-3</v>
      </c>
    </row>
    <row r="11" spans="1:59" x14ac:dyDescent="0.25">
      <c r="A11" s="1">
        <v>159</v>
      </c>
      <c r="B11" t="s">
        <v>161</v>
      </c>
      <c r="C11" t="s">
        <v>337</v>
      </c>
      <c r="D11">
        <v>8341862</v>
      </c>
      <c r="F11" s="9">
        <v>8341862</v>
      </c>
      <c r="G11" s="3">
        <v>0.77061754465103149</v>
      </c>
      <c r="H11" s="4">
        <v>1.7598839998245239</v>
      </c>
      <c r="I11" s="3">
        <v>0.79593217372894287</v>
      </c>
      <c r="J11" s="3">
        <v>3.5806033611297607</v>
      </c>
      <c r="K11" s="3"/>
      <c r="L11" s="10">
        <v>3098</v>
      </c>
      <c r="M11" s="10">
        <v>551</v>
      </c>
      <c r="N11" s="10">
        <v>568</v>
      </c>
      <c r="O11" s="10">
        <v>4690</v>
      </c>
      <c r="P11" s="11" t="s">
        <v>358</v>
      </c>
      <c r="Q11" s="12">
        <v>2</v>
      </c>
      <c r="R11" s="12">
        <v>2</v>
      </c>
      <c r="S11" s="12">
        <v>1</v>
      </c>
      <c r="T11" s="13">
        <v>1961</v>
      </c>
      <c r="U11" s="12">
        <v>5</v>
      </c>
      <c r="V11" s="20">
        <v>725.00048435334747</v>
      </c>
      <c r="W11" s="20"/>
      <c r="X11" s="18" t="s">
        <v>161</v>
      </c>
      <c r="Y11" s="18" t="s">
        <v>494</v>
      </c>
      <c r="Z11" s="18" t="s">
        <v>378</v>
      </c>
      <c r="AA11" s="18" t="s">
        <v>379</v>
      </c>
      <c r="AB11" s="18" t="s">
        <v>495</v>
      </c>
      <c r="AC11" s="18">
        <v>725</v>
      </c>
      <c r="AD11" s="18" t="s">
        <v>496</v>
      </c>
      <c r="AE11" s="18" t="s">
        <v>357</v>
      </c>
      <c r="AF11" s="18" t="s">
        <v>497</v>
      </c>
      <c r="AG11" s="18" t="s">
        <v>383</v>
      </c>
      <c r="AH11" s="18" t="s">
        <v>356</v>
      </c>
      <c r="AI11" s="18" t="s">
        <v>414</v>
      </c>
      <c r="AJ11" s="18" t="s">
        <v>498</v>
      </c>
      <c r="AK11" s="18" t="s">
        <v>405</v>
      </c>
      <c r="AL11" s="18" t="s">
        <v>499</v>
      </c>
      <c r="AM11" s="18" t="s">
        <v>500</v>
      </c>
      <c r="AN11" s="18" t="s">
        <v>501</v>
      </c>
      <c r="AO11" s="18" t="s">
        <v>502</v>
      </c>
      <c r="AP11" s="18" t="s">
        <v>389</v>
      </c>
      <c r="AQ11" s="18" t="s">
        <v>443</v>
      </c>
      <c r="AR11" s="18" t="s">
        <v>444</v>
      </c>
      <c r="AS11" s="18" t="s">
        <v>393</v>
      </c>
      <c r="AT11" s="18">
        <v>1028</v>
      </c>
      <c r="AV11" t="s">
        <v>161</v>
      </c>
      <c r="AW11" t="s">
        <v>337</v>
      </c>
      <c r="AX11">
        <v>0.78346367400370498</v>
      </c>
      <c r="AY11">
        <v>1.7647968995448</v>
      </c>
      <c r="AZ11">
        <v>0.78832391091944998</v>
      </c>
      <c r="BA11">
        <v>3.56675105421726</v>
      </c>
      <c r="BC11" s="19">
        <f t="shared" si="0"/>
        <v>1.6669915500679089E-2</v>
      </c>
      <c r="BD11" s="19">
        <f t="shared" si="1"/>
        <v>2.7916042879905234E-3</v>
      </c>
      <c r="BE11" s="19">
        <f t="shared" si="2"/>
        <v>9.5589336134612735E-3</v>
      </c>
      <c r="BF11" s="19">
        <f t="shared" si="3"/>
        <v>3.8687074538549249E-3</v>
      </c>
      <c r="BG11" s="23">
        <f t="shared" si="4"/>
        <v>6.6807358267695349E-7</v>
      </c>
    </row>
    <row r="12" spans="1:59" x14ac:dyDescent="0.25">
      <c r="A12" s="1">
        <v>73</v>
      </c>
      <c r="B12" t="s">
        <v>75</v>
      </c>
      <c r="C12" t="s">
        <v>251</v>
      </c>
      <c r="D12">
        <v>113189</v>
      </c>
      <c r="F12" s="9">
        <v>113189</v>
      </c>
      <c r="G12" s="3">
        <v>3.1528453826904297</v>
      </c>
      <c r="H12" s="4">
        <v>4.5231776237487793</v>
      </c>
      <c r="I12" s="3">
        <v>2.1246874332427979</v>
      </c>
      <c r="J12" s="3">
        <v>1.0250617265701294</v>
      </c>
      <c r="K12" s="3"/>
      <c r="L12" s="10">
        <v>945</v>
      </c>
      <c r="M12" s="10"/>
      <c r="N12" s="10">
        <v>1143</v>
      </c>
      <c r="O12" s="10">
        <v>2784</v>
      </c>
      <c r="P12" s="11" t="s">
        <v>358</v>
      </c>
      <c r="Q12" s="12">
        <v>5</v>
      </c>
      <c r="R12" s="12">
        <v>5</v>
      </c>
      <c r="S12" s="12">
        <v>1</v>
      </c>
      <c r="T12" s="13">
        <v>2008</v>
      </c>
      <c r="U12" s="12">
        <v>2</v>
      </c>
      <c r="V12" s="20">
        <v>99.000099000098999</v>
      </c>
      <c r="W12" s="20"/>
      <c r="X12" s="18" t="s">
        <v>75</v>
      </c>
      <c r="Y12" s="18" t="s">
        <v>1219</v>
      </c>
      <c r="Z12" s="18" t="s">
        <v>378</v>
      </c>
      <c r="AA12" s="18" t="s">
        <v>379</v>
      </c>
      <c r="AB12" s="18" t="s">
        <v>1220</v>
      </c>
      <c r="AC12" s="18">
        <v>99</v>
      </c>
      <c r="AD12" s="18" t="s">
        <v>1221</v>
      </c>
      <c r="AE12" s="18" t="s">
        <v>357</v>
      </c>
      <c r="AF12" s="18" t="s">
        <v>1214</v>
      </c>
      <c r="AG12" s="18" t="s">
        <v>383</v>
      </c>
      <c r="AH12" s="18" t="s">
        <v>356</v>
      </c>
      <c r="AI12" s="18" t="s">
        <v>1222</v>
      </c>
      <c r="AJ12" s="18" t="s">
        <v>1223</v>
      </c>
      <c r="AK12" s="18" t="s">
        <v>405</v>
      </c>
      <c r="AL12" s="18" t="s">
        <v>1224</v>
      </c>
      <c r="AM12" s="18" t="s">
        <v>1225</v>
      </c>
      <c r="AN12" s="18" t="s">
        <v>1226</v>
      </c>
      <c r="AO12" s="18" t="s">
        <v>389</v>
      </c>
      <c r="AP12" s="18" t="s">
        <v>389</v>
      </c>
      <c r="AQ12" s="18" t="s">
        <v>657</v>
      </c>
      <c r="AR12" s="18" t="s">
        <v>658</v>
      </c>
      <c r="AS12" s="18" t="s">
        <v>393</v>
      </c>
      <c r="AT12" s="18">
        <v>0</v>
      </c>
      <c r="AV12" t="s">
        <v>75</v>
      </c>
      <c r="AW12" t="s">
        <v>251</v>
      </c>
      <c r="AX12">
        <v>3.1561897538226802</v>
      </c>
      <c r="AY12">
        <v>4.5236648867782803</v>
      </c>
      <c r="AZ12">
        <v>2.1335359727604399</v>
      </c>
      <c r="BA12">
        <v>1.00651646898463</v>
      </c>
      <c r="BC12" s="19">
        <f t="shared" si="0"/>
        <v>1.0607469527721403E-3</v>
      </c>
      <c r="BD12" s="19">
        <f t="shared" si="1"/>
        <v>1.0772582242690731E-4</v>
      </c>
      <c r="BE12" s="19">
        <f t="shared" si="2"/>
        <v>4.1646311731307062E-3</v>
      </c>
      <c r="BF12" s="19">
        <f t="shared" si="3"/>
        <v>1.8091844719978045E-2</v>
      </c>
      <c r="BG12" s="23">
        <f t="shared" si="4"/>
        <v>1.0000010000066339E-6</v>
      </c>
    </row>
    <row r="13" spans="1:59" x14ac:dyDescent="0.25">
      <c r="A13" s="1">
        <v>107</v>
      </c>
      <c r="B13" t="s">
        <v>109</v>
      </c>
      <c r="C13" t="s">
        <v>285</v>
      </c>
      <c r="D13">
        <v>1318511</v>
      </c>
      <c r="F13" s="9">
        <v>1318511</v>
      </c>
      <c r="G13" s="3">
        <v>0.72080600261688232</v>
      </c>
      <c r="H13" s="4">
        <v>2.1299734115600586</v>
      </c>
      <c r="I13" s="3">
        <v>0.31935322284698486</v>
      </c>
      <c r="J13" s="3">
        <v>3.1539194583892822</v>
      </c>
      <c r="K13" s="3"/>
      <c r="L13" s="10">
        <v>1031</v>
      </c>
      <c r="M13" s="10">
        <v>3931</v>
      </c>
      <c r="N13" s="10"/>
      <c r="O13" s="10"/>
      <c r="P13" s="11" t="s">
        <v>359</v>
      </c>
      <c r="Q13" s="12">
        <v>7</v>
      </c>
      <c r="R13" s="12">
        <v>1</v>
      </c>
      <c r="S13" s="12">
        <v>1</v>
      </c>
      <c r="T13" s="13">
        <v>2001</v>
      </c>
      <c r="U13" s="12">
        <v>2</v>
      </c>
      <c r="V13" s="20">
        <v>128</v>
      </c>
      <c r="W13" s="20"/>
      <c r="X13" s="18" t="s">
        <v>109</v>
      </c>
      <c r="Y13" s="18" t="s">
        <v>636</v>
      </c>
      <c r="Z13" s="18" t="s">
        <v>378</v>
      </c>
      <c r="AA13" s="18" t="s">
        <v>379</v>
      </c>
      <c r="AB13" s="18" t="s">
        <v>637</v>
      </c>
      <c r="AC13" s="18">
        <v>128</v>
      </c>
      <c r="AD13" s="18" t="s">
        <v>638</v>
      </c>
      <c r="AE13" s="18" t="s">
        <v>357</v>
      </c>
      <c r="AF13" s="18" t="s">
        <v>614</v>
      </c>
      <c r="AG13" s="18" t="s">
        <v>383</v>
      </c>
      <c r="AH13" s="18" t="s">
        <v>356</v>
      </c>
      <c r="AI13" s="18" t="s">
        <v>389</v>
      </c>
      <c r="AJ13" s="18" t="s">
        <v>463</v>
      </c>
      <c r="AK13" s="18" t="s">
        <v>463</v>
      </c>
      <c r="AL13" s="18" t="s">
        <v>639</v>
      </c>
      <c r="AM13" s="18" t="s">
        <v>640</v>
      </c>
      <c r="AN13" s="18" t="s">
        <v>389</v>
      </c>
      <c r="AO13" s="18" t="s">
        <v>641</v>
      </c>
      <c r="AP13" s="18" t="s">
        <v>389</v>
      </c>
      <c r="AQ13" s="18" t="s">
        <v>466</v>
      </c>
      <c r="AR13" s="18" t="s">
        <v>392</v>
      </c>
      <c r="AS13" s="18" t="s">
        <v>393</v>
      </c>
      <c r="AT13" s="18">
        <v>3500</v>
      </c>
      <c r="AV13" t="s">
        <v>109</v>
      </c>
      <c r="AW13" t="s">
        <v>285</v>
      </c>
      <c r="AX13">
        <v>0.71808534774182797</v>
      </c>
      <c r="AY13">
        <v>2.12172101207317</v>
      </c>
      <c r="AZ13">
        <v>0.31759728433805601</v>
      </c>
      <c r="BA13">
        <v>3.1509665459255398</v>
      </c>
      <c r="BC13" s="19">
        <f t="shared" si="0"/>
        <v>3.7744620122155403E-3</v>
      </c>
      <c r="BD13" s="19">
        <f t="shared" si="1"/>
        <v>3.8744143199629377E-3</v>
      </c>
      <c r="BE13" s="19">
        <f t="shared" si="2"/>
        <v>5.4984211315449727E-3</v>
      </c>
      <c r="BF13" s="19">
        <f t="shared" si="3"/>
        <v>9.3626755619513613E-4</v>
      </c>
      <c r="BG13" s="23">
        <f t="shared" si="4"/>
        <v>0</v>
      </c>
    </row>
    <row r="14" spans="1:59" x14ac:dyDescent="0.25">
      <c r="A14" s="1">
        <v>83</v>
      </c>
      <c r="B14" t="s">
        <v>85</v>
      </c>
      <c r="C14" t="s">
        <v>261</v>
      </c>
      <c r="D14">
        <v>118540</v>
      </c>
      <c r="F14" s="2">
        <v>118540</v>
      </c>
      <c r="G14" s="3">
        <v>1.2209877967834473</v>
      </c>
      <c r="H14" s="4">
        <v>2.7020831108093262</v>
      </c>
      <c r="I14" s="3">
        <v>0.32863843441009521</v>
      </c>
      <c r="J14" s="3">
        <v>2.5936098098754883</v>
      </c>
      <c r="K14" s="3"/>
      <c r="L14" s="5">
        <v>4207</v>
      </c>
      <c r="M14" s="5"/>
      <c r="N14" s="5">
        <v>409</v>
      </c>
      <c r="O14" s="5">
        <v>4687</v>
      </c>
      <c r="P14" s="6" t="s">
        <v>358</v>
      </c>
      <c r="Q14" s="7">
        <v>3</v>
      </c>
      <c r="R14" s="7">
        <v>3</v>
      </c>
      <c r="S14" s="7">
        <v>1</v>
      </c>
      <c r="T14" s="8">
        <v>2015</v>
      </c>
      <c r="U14" s="7">
        <v>2</v>
      </c>
      <c r="V14" s="20">
        <v>135.00002537594463</v>
      </c>
      <c r="W14" s="20"/>
      <c r="X14" s="18" t="s">
        <v>85</v>
      </c>
      <c r="Y14" s="18" t="s">
        <v>642</v>
      </c>
      <c r="Z14" s="18" t="s">
        <v>378</v>
      </c>
      <c r="AA14" s="18" t="s">
        <v>379</v>
      </c>
      <c r="AB14" s="18" t="s">
        <v>643</v>
      </c>
      <c r="AC14" s="18">
        <v>135</v>
      </c>
      <c r="AD14" s="18" t="s">
        <v>644</v>
      </c>
      <c r="AE14" s="18" t="s">
        <v>357</v>
      </c>
      <c r="AF14" s="18" t="s">
        <v>614</v>
      </c>
      <c r="AG14" s="18" t="s">
        <v>383</v>
      </c>
      <c r="AH14" s="18" t="s">
        <v>356</v>
      </c>
      <c r="AI14" s="18" t="s">
        <v>627</v>
      </c>
      <c r="AJ14" s="18" t="s">
        <v>645</v>
      </c>
      <c r="AK14" s="18" t="s">
        <v>405</v>
      </c>
      <c r="AL14" s="18" t="s">
        <v>646</v>
      </c>
      <c r="AM14" s="18" t="s">
        <v>647</v>
      </c>
      <c r="AN14" s="18" t="s">
        <v>648</v>
      </c>
      <c r="AO14" s="18" t="s">
        <v>389</v>
      </c>
      <c r="AP14" s="18" t="s">
        <v>389</v>
      </c>
      <c r="AQ14" s="18" t="s">
        <v>409</v>
      </c>
      <c r="AR14" s="18" t="s">
        <v>410</v>
      </c>
      <c r="AS14" s="18" t="s">
        <v>393</v>
      </c>
      <c r="AT14" s="18">
        <v>597</v>
      </c>
      <c r="AV14" t="s">
        <v>85</v>
      </c>
      <c r="AW14" t="s">
        <v>261</v>
      </c>
      <c r="AX14">
        <v>1.21662678426728</v>
      </c>
      <c r="AY14">
        <v>2.69368429052582</v>
      </c>
      <c r="AZ14">
        <v>0.33027016413058402</v>
      </c>
      <c r="BA14">
        <v>2.59130503304196</v>
      </c>
      <c r="BC14" s="19">
        <f t="shared" si="0"/>
        <v>3.5717085196558251E-3</v>
      </c>
      <c r="BD14" s="19">
        <f t="shared" si="1"/>
        <v>3.1082760740807069E-3</v>
      </c>
      <c r="BE14" s="19">
        <f t="shared" si="2"/>
        <v>4.9651213906789504E-3</v>
      </c>
      <c r="BF14" s="19">
        <f t="shared" si="3"/>
        <v>8.8863668881589142E-4</v>
      </c>
      <c r="BG14" s="23">
        <f t="shared" si="4"/>
        <v>1.8796996026360091E-7</v>
      </c>
    </row>
    <row r="15" spans="1:59" x14ac:dyDescent="0.25">
      <c r="A15" s="1">
        <v>47</v>
      </c>
      <c r="B15" t="s">
        <v>50</v>
      </c>
      <c r="C15" t="s">
        <v>227</v>
      </c>
      <c r="D15">
        <v>102762</v>
      </c>
      <c r="F15" s="9">
        <v>102762</v>
      </c>
      <c r="G15" s="3">
        <v>0.69738054275512695</v>
      </c>
      <c r="H15" s="4">
        <v>2.2314267158508301</v>
      </c>
      <c r="I15" s="3">
        <v>0.66586208343505859</v>
      </c>
      <c r="J15" s="3">
        <v>3.178997278213501</v>
      </c>
      <c r="K15" s="3"/>
      <c r="L15" s="10">
        <v>1503</v>
      </c>
      <c r="M15" s="10">
        <v>6458</v>
      </c>
      <c r="N15" s="10">
        <v>746</v>
      </c>
      <c r="O15" s="10">
        <v>5271</v>
      </c>
      <c r="P15" s="11" t="s">
        <v>358</v>
      </c>
      <c r="Q15" s="12">
        <v>5</v>
      </c>
      <c r="R15" s="12">
        <v>5</v>
      </c>
      <c r="S15" s="12">
        <v>1</v>
      </c>
      <c r="T15" s="13">
        <v>2009</v>
      </c>
      <c r="U15" s="12">
        <v>3</v>
      </c>
      <c r="V15" s="20">
        <v>188.00010568654591</v>
      </c>
      <c r="W15" s="20"/>
      <c r="X15" s="18" t="s">
        <v>50</v>
      </c>
      <c r="Y15" s="18" t="s">
        <v>649</v>
      </c>
      <c r="Z15" s="18" t="s">
        <v>378</v>
      </c>
      <c r="AA15" s="18" t="s">
        <v>379</v>
      </c>
      <c r="AB15" s="18" t="s">
        <v>650</v>
      </c>
      <c r="AC15" s="18">
        <v>188</v>
      </c>
      <c r="AD15" s="18" t="s">
        <v>651</v>
      </c>
      <c r="AE15" s="18" t="s">
        <v>357</v>
      </c>
      <c r="AF15" s="18" t="s">
        <v>614</v>
      </c>
      <c r="AG15" s="18" t="s">
        <v>383</v>
      </c>
      <c r="AH15" s="18" t="s">
        <v>356</v>
      </c>
      <c r="AI15" s="18" t="s">
        <v>448</v>
      </c>
      <c r="AJ15" s="18" t="s">
        <v>652</v>
      </c>
      <c r="AK15" s="18" t="s">
        <v>405</v>
      </c>
      <c r="AL15" s="18" t="s">
        <v>653</v>
      </c>
      <c r="AM15" s="18" t="s">
        <v>654</v>
      </c>
      <c r="AN15" s="18" t="s">
        <v>655</v>
      </c>
      <c r="AO15" s="18" t="s">
        <v>656</v>
      </c>
      <c r="AP15" s="18" t="s">
        <v>389</v>
      </c>
      <c r="AQ15" s="18" t="s">
        <v>657</v>
      </c>
      <c r="AR15" s="18" t="s">
        <v>658</v>
      </c>
      <c r="AS15" s="18" t="s">
        <v>393</v>
      </c>
      <c r="AT15" s="18">
        <v>0</v>
      </c>
      <c r="AV15" t="s">
        <v>50</v>
      </c>
      <c r="AW15" t="s">
        <v>227</v>
      </c>
      <c r="AX15">
        <v>0.69870731050322099</v>
      </c>
      <c r="AY15">
        <v>2.2294854326505802</v>
      </c>
      <c r="AZ15">
        <v>0.66507148966696195</v>
      </c>
      <c r="BA15">
        <v>3.1721008248022202</v>
      </c>
      <c r="BC15" s="19">
        <f t="shared" si="0"/>
        <v>1.9025018146512362E-3</v>
      </c>
      <c r="BD15" s="19">
        <f t="shared" si="1"/>
        <v>8.6997398859667285E-4</v>
      </c>
      <c r="BE15" s="19">
        <f t="shared" si="2"/>
        <v>1.1873236031373358E-3</v>
      </c>
      <c r="BF15" s="19">
        <f t="shared" si="3"/>
        <v>2.1693800930702167E-3</v>
      </c>
      <c r="BG15" s="23">
        <f t="shared" si="4"/>
        <v>5.6216247812379549E-7</v>
      </c>
    </row>
    <row r="16" spans="1:59" x14ac:dyDescent="0.25">
      <c r="A16" s="1">
        <v>76</v>
      </c>
      <c r="B16" t="s">
        <v>78</v>
      </c>
      <c r="C16" t="s">
        <v>254</v>
      </c>
      <c r="D16">
        <v>115325</v>
      </c>
      <c r="F16" s="2">
        <v>115325</v>
      </c>
      <c r="G16" s="3">
        <v>0.14639288187026978</v>
      </c>
      <c r="H16" s="4">
        <v>1.6807146072387695</v>
      </c>
      <c r="I16" s="3">
        <v>0.91111969947814941</v>
      </c>
      <c r="J16" s="3">
        <v>3.6702895164489746</v>
      </c>
      <c r="K16" s="3"/>
      <c r="L16" s="5">
        <v>1780</v>
      </c>
      <c r="M16" s="5"/>
      <c r="N16" s="5"/>
      <c r="O16" s="5">
        <v>9986</v>
      </c>
      <c r="P16" s="6" t="s">
        <v>360</v>
      </c>
      <c r="Q16" s="7">
        <v>3</v>
      </c>
      <c r="R16" s="7">
        <v>3</v>
      </c>
      <c r="S16" s="7">
        <v>1</v>
      </c>
      <c r="T16" s="8">
        <v>2014</v>
      </c>
      <c r="U16" s="7">
        <v>3</v>
      </c>
      <c r="V16" s="20">
        <v>230.00017772741006</v>
      </c>
      <c r="W16" s="20"/>
      <c r="X16" s="18" t="s">
        <v>78</v>
      </c>
      <c r="Y16" s="18" t="s">
        <v>980</v>
      </c>
      <c r="Z16" s="18" t="s">
        <v>378</v>
      </c>
      <c r="AA16" s="18" t="s">
        <v>379</v>
      </c>
      <c r="AB16" s="18" t="s">
        <v>981</v>
      </c>
      <c r="AC16" s="18">
        <v>230</v>
      </c>
      <c r="AD16" s="18" t="s">
        <v>982</v>
      </c>
      <c r="AE16" s="18" t="s">
        <v>357</v>
      </c>
      <c r="AF16" s="18" t="s">
        <v>971</v>
      </c>
      <c r="AG16" s="18" t="s">
        <v>383</v>
      </c>
      <c r="AH16" s="18" t="s">
        <v>356</v>
      </c>
      <c r="AI16" s="18" t="s">
        <v>983</v>
      </c>
      <c r="AJ16" s="18" t="s">
        <v>984</v>
      </c>
      <c r="AK16" s="18" t="s">
        <v>386</v>
      </c>
      <c r="AL16" s="18" t="s">
        <v>985</v>
      </c>
      <c r="AM16" s="18" t="s">
        <v>986</v>
      </c>
      <c r="AN16" s="18" t="s">
        <v>389</v>
      </c>
      <c r="AO16" s="18" t="s">
        <v>389</v>
      </c>
      <c r="AP16" s="18" t="s">
        <v>389</v>
      </c>
      <c r="AQ16" s="18" t="s">
        <v>409</v>
      </c>
      <c r="AR16" s="18" t="s">
        <v>410</v>
      </c>
      <c r="AS16" s="18" t="s">
        <v>393</v>
      </c>
      <c r="AT16" s="18">
        <v>0</v>
      </c>
      <c r="AV16" t="s">
        <v>78</v>
      </c>
      <c r="AW16" t="s">
        <v>254</v>
      </c>
      <c r="AX16">
        <v>0.146162745971604</v>
      </c>
      <c r="AY16">
        <v>1.6770578468183199</v>
      </c>
      <c r="AZ16">
        <v>0.90607581033995499</v>
      </c>
      <c r="BA16">
        <v>3.6636875717574102</v>
      </c>
      <c r="BC16" s="19">
        <f t="shared" si="0"/>
        <v>1.5720429554062498E-3</v>
      </c>
      <c r="BD16" s="19">
        <f t="shared" si="1"/>
        <v>2.175717640996333E-3</v>
      </c>
      <c r="BE16" s="19">
        <f t="shared" si="2"/>
        <v>5.5359237003472783E-3</v>
      </c>
      <c r="BF16" s="19">
        <f t="shared" si="3"/>
        <v>1.7987531125206457E-3</v>
      </c>
      <c r="BG16" s="23">
        <f t="shared" si="4"/>
        <v>7.7272786991322562E-7</v>
      </c>
    </row>
    <row r="17" spans="1:59" x14ac:dyDescent="0.25">
      <c r="A17" s="1">
        <v>149</v>
      </c>
      <c r="B17" t="s">
        <v>151</v>
      </c>
      <c r="C17" t="s">
        <v>327</v>
      </c>
      <c r="D17">
        <v>6236370</v>
      </c>
      <c r="F17" s="2">
        <v>6236370</v>
      </c>
      <c r="G17" s="3">
        <v>3.7480225563049316</v>
      </c>
      <c r="H17" s="4">
        <v>5.2367334365844727</v>
      </c>
      <c r="I17" s="3">
        <v>2.7995247840881348</v>
      </c>
      <c r="J17" s="3">
        <v>0.19495445489883423</v>
      </c>
      <c r="K17" s="3"/>
      <c r="L17" s="5">
        <v>1000</v>
      </c>
      <c r="M17" s="5"/>
      <c r="N17" s="5"/>
      <c r="O17" s="5">
        <v>4696</v>
      </c>
      <c r="P17" s="6" t="s">
        <v>360</v>
      </c>
      <c r="Q17" s="7">
        <v>1</v>
      </c>
      <c r="R17" s="7">
        <v>1</v>
      </c>
      <c r="S17" s="7">
        <v>1</v>
      </c>
      <c r="T17" s="8">
        <v>2000</v>
      </c>
      <c r="U17" s="7">
        <v>4</v>
      </c>
      <c r="V17" s="20">
        <v>463.00048742737158</v>
      </c>
      <c r="W17" s="20"/>
      <c r="X17" s="18" t="s">
        <v>151</v>
      </c>
      <c r="Y17" s="18" t="s">
        <v>394</v>
      </c>
      <c r="Z17" s="18" t="s">
        <v>378</v>
      </c>
      <c r="AA17" s="18" t="s">
        <v>379</v>
      </c>
      <c r="AB17" s="18" t="s">
        <v>395</v>
      </c>
      <c r="AC17" s="18">
        <v>463</v>
      </c>
      <c r="AD17" s="18" t="s">
        <v>396</v>
      </c>
      <c r="AE17" s="18" t="s">
        <v>357</v>
      </c>
      <c r="AF17" s="18" t="s">
        <v>382</v>
      </c>
      <c r="AG17" s="18" t="s">
        <v>383</v>
      </c>
      <c r="AH17" s="18" t="s">
        <v>356</v>
      </c>
      <c r="AI17" s="18" t="s">
        <v>397</v>
      </c>
      <c r="AJ17" s="18" t="s">
        <v>398</v>
      </c>
      <c r="AK17" s="18" t="s">
        <v>386</v>
      </c>
      <c r="AL17" s="18" t="s">
        <v>399</v>
      </c>
      <c r="AM17" s="18" t="s">
        <v>400</v>
      </c>
      <c r="AN17" s="18" t="s">
        <v>389</v>
      </c>
      <c r="AO17" s="18" t="s">
        <v>389</v>
      </c>
      <c r="AP17" s="18" t="s">
        <v>389</v>
      </c>
      <c r="AQ17" s="18" t="s">
        <v>391</v>
      </c>
      <c r="AR17" s="18" t="s">
        <v>392</v>
      </c>
      <c r="AS17" s="18" t="s">
        <v>393</v>
      </c>
      <c r="AT17" s="18">
        <v>14884</v>
      </c>
      <c r="AV17" t="s">
        <v>151</v>
      </c>
      <c r="AW17" t="s">
        <v>327</v>
      </c>
      <c r="AX17">
        <v>3.7265339226472798</v>
      </c>
      <c r="AY17">
        <v>5.2090191688498404</v>
      </c>
      <c r="AZ17">
        <v>2.78073990853748</v>
      </c>
      <c r="BA17">
        <v>0.18076162776492299</v>
      </c>
      <c r="BC17" s="19">
        <f t="shared" si="0"/>
        <v>5.7333255963211149E-3</v>
      </c>
      <c r="BD17" s="19">
        <f t="shared" si="1"/>
        <v>5.2922815473128715E-3</v>
      </c>
      <c r="BE17" s="19">
        <f t="shared" si="2"/>
        <v>6.7100229501176889E-3</v>
      </c>
      <c r="BF17" s="19">
        <f t="shared" si="3"/>
        <v>7.2800732567389503E-2</v>
      </c>
      <c r="BG17" s="23">
        <f t="shared" si="4"/>
        <v>1.0527589018316519E-6</v>
      </c>
    </row>
    <row r="18" spans="1:59" x14ac:dyDescent="0.25">
      <c r="A18" s="1">
        <v>134</v>
      </c>
      <c r="B18" t="s">
        <v>136</v>
      </c>
      <c r="C18" t="s">
        <v>312</v>
      </c>
      <c r="D18">
        <v>4491967</v>
      </c>
      <c r="F18" s="2">
        <v>4491967</v>
      </c>
      <c r="G18" s="3">
        <v>0.75227081775665283</v>
      </c>
      <c r="H18" s="4">
        <v>2.091059684753418</v>
      </c>
      <c r="I18" s="3">
        <v>0.35744410753250122</v>
      </c>
      <c r="J18" s="3">
        <v>3.1951406002044678</v>
      </c>
      <c r="K18" s="3"/>
      <c r="L18" s="5">
        <v>817</v>
      </c>
      <c r="M18" s="5">
        <v>551</v>
      </c>
      <c r="N18" s="5"/>
      <c r="O18" s="5">
        <v>4690</v>
      </c>
      <c r="P18" s="6" t="s">
        <v>360</v>
      </c>
      <c r="Q18" s="7">
        <v>3</v>
      </c>
      <c r="R18" s="7">
        <v>3</v>
      </c>
      <c r="S18" s="7">
        <v>1</v>
      </c>
      <c r="T18" s="8">
        <v>1990</v>
      </c>
      <c r="U18" s="7">
        <v>3</v>
      </c>
      <c r="V18" s="20">
        <v>189.00018900018901</v>
      </c>
      <c r="W18" s="20"/>
      <c r="X18" s="18" t="s">
        <v>136</v>
      </c>
      <c r="Y18" s="18" t="s">
        <v>659</v>
      </c>
      <c r="Z18" s="18" t="s">
        <v>378</v>
      </c>
      <c r="AA18" s="18" t="s">
        <v>379</v>
      </c>
      <c r="AB18" s="18" t="s">
        <v>660</v>
      </c>
      <c r="AC18" s="18">
        <v>189</v>
      </c>
      <c r="AD18" s="18" t="s">
        <v>661</v>
      </c>
      <c r="AE18" s="18" t="s">
        <v>357</v>
      </c>
      <c r="AF18" s="18" t="s">
        <v>614</v>
      </c>
      <c r="AG18" s="18" t="s">
        <v>383</v>
      </c>
      <c r="AH18" s="18" t="s">
        <v>356</v>
      </c>
      <c r="AI18" s="18" t="s">
        <v>414</v>
      </c>
      <c r="AJ18" s="18" t="s">
        <v>506</v>
      </c>
      <c r="AK18" s="18" t="s">
        <v>386</v>
      </c>
      <c r="AL18" s="18" t="s">
        <v>662</v>
      </c>
      <c r="AM18" s="18" t="s">
        <v>663</v>
      </c>
      <c r="AN18" s="18" t="s">
        <v>389</v>
      </c>
      <c r="AO18" s="18" t="s">
        <v>502</v>
      </c>
      <c r="AP18" s="18" t="s">
        <v>389</v>
      </c>
      <c r="AQ18" s="18" t="s">
        <v>409</v>
      </c>
      <c r="AR18" s="18" t="s">
        <v>410</v>
      </c>
      <c r="AS18" s="18" t="s">
        <v>393</v>
      </c>
      <c r="AT18" s="18">
        <v>0</v>
      </c>
      <c r="AV18" t="s">
        <v>136</v>
      </c>
      <c r="AW18" t="s">
        <v>312</v>
      </c>
      <c r="AX18">
        <v>0.77771875859149298</v>
      </c>
      <c r="AY18">
        <v>2.0993845737035799</v>
      </c>
      <c r="AZ18">
        <v>0.34577144163914098</v>
      </c>
      <c r="BA18">
        <v>3.1773139474858301</v>
      </c>
      <c r="BC18" s="19">
        <f t="shared" si="0"/>
        <v>3.3828164318175258E-2</v>
      </c>
      <c r="BD18" s="19">
        <f t="shared" si="1"/>
        <v>3.9811818911059671E-3</v>
      </c>
      <c r="BE18" s="19">
        <f t="shared" si="2"/>
        <v>3.2655919197937533E-2</v>
      </c>
      <c r="BF18" s="19">
        <f t="shared" si="3"/>
        <v>5.579301492240063E-3</v>
      </c>
      <c r="BG18" s="23">
        <f t="shared" si="4"/>
        <v>1.0000010000066339E-6</v>
      </c>
    </row>
    <row r="19" spans="1:59" x14ac:dyDescent="0.25">
      <c r="A19" s="1">
        <v>20</v>
      </c>
      <c r="B19" s="17" t="s">
        <v>23</v>
      </c>
      <c r="C19" s="17" t="s">
        <v>200</v>
      </c>
      <c r="D19">
        <v>91329</v>
      </c>
      <c r="F19" s="9">
        <v>91329</v>
      </c>
      <c r="G19" s="3">
        <v>7.2661839425563812E-2</v>
      </c>
      <c r="H19" s="4">
        <v>1.4725849628448486</v>
      </c>
      <c r="I19" s="3">
        <v>1.1043024063110352</v>
      </c>
      <c r="J19" s="3">
        <v>3.8829352855682373</v>
      </c>
      <c r="K19" s="3"/>
      <c r="L19" s="10">
        <v>817</v>
      </c>
      <c r="M19" s="10">
        <v>3266</v>
      </c>
      <c r="N19" s="10">
        <v>1173</v>
      </c>
      <c r="O19" s="10">
        <v>4690</v>
      </c>
      <c r="P19" s="11" t="s">
        <v>358</v>
      </c>
      <c r="Q19" s="12">
        <v>3</v>
      </c>
      <c r="R19" s="12">
        <v>3</v>
      </c>
      <c r="S19" s="12">
        <v>1</v>
      </c>
      <c r="T19" s="13">
        <v>2013</v>
      </c>
      <c r="U19" s="12">
        <v>4</v>
      </c>
      <c r="V19" s="20">
        <v>378.00037800037802</v>
      </c>
      <c r="W19" s="20"/>
      <c r="X19" s="18" t="s">
        <v>23</v>
      </c>
      <c r="Y19" s="18" t="s">
        <v>987</v>
      </c>
      <c r="Z19" s="18" t="s">
        <v>378</v>
      </c>
      <c r="AA19" s="18" t="s">
        <v>379</v>
      </c>
      <c r="AB19" s="18" t="s">
        <v>988</v>
      </c>
      <c r="AC19" s="18">
        <v>378</v>
      </c>
      <c r="AD19" s="18" t="s">
        <v>989</v>
      </c>
      <c r="AE19" s="18" t="s">
        <v>357</v>
      </c>
      <c r="AF19" s="18" t="s">
        <v>971</v>
      </c>
      <c r="AG19" s="18" t="s">
        <v>383</v>
      </c>
      <c r="AH19" s="18" t="s">
        <v>356</v>
      </c>
      <c r="AI19" s="18" t="s">
        <v>414</v>
      </c>
      <c r="AJ19" s="18" t="s">
        <v>506</v>
      </c>
      <c r="AK19" s="18" t="s">
        <v>405</v>
      </c>
      <c r="AL19" s="18" t="s">
        <v>667</v>
      </c>
      <c r="AM19" s="18" t="s">
        <v>668</v>
      </c>
      <c r="AN19" s="18" t="s">
        <v>595</v>
      </c>
      <c r="AO19" s="18" t="s">
        <v>677</v>
      </c>
      <c r="AP19" s="18" t="s">
        <v>389</v>
      </c>
      <c r="AQ19" s="18" t="s">
        <v>409</v>
      </c>
      <c r="AR19" s="18" t="s">
        <v>410</v>
      </c>
      <c r="AS19" s="18" t="s">
        <v>393</v>
      </c>
      <c r="AT19" s="18">
        <v>2321</v>
      </c>
      <c r="AV19" t="s">
        <v>23</v>
      </c>
      <c r="AW19" t="s">
        <v>200</v>
      </c>
      <c r="AX19">
        <v>7.9988884137779395E-2</v>
      </c>
      <c r="AY19">
        <v>1.45888526659669</v>
      </c>
      <c r="AZ19">
        <v>1.1053858973765101</v>
      </c>
      <c r="BA19">
        <v>3.8847512983892201</v>
      </c>
      <c r="BC19" s="24">
        <f t="shared" si="0"/>
        <v>0.10083758916840457</v>
      </c>
      <c r="BD19" s="24">
        <f t="shared" si="1"/>
        <v>9.3031618506360658E-3</v>
      </c>
      <c r="BE19" s="24">
        <f t="shared" si="2"/>
        <v>9.81154309981358E-4</v>
      </c>
      <c r="BF19" s="24">
        <f t="shared" si="3"/>
        <v>4.6769072555297164E-4</v>
      </c>
      <c r="BG19" s="25">
        <f t="shared" si="4"/>
        <v>1.0000010000066339E-6</v>
      </c>
    </row>
    <row r="20" spans="1:59" x14ac:dyDescent="0.25">
      <c r="A20" s="1">
        <v>62</v>
      </c>
      <c r="B20" s="17" t="s">
        <v>23</v>
      </c>
      <c r="C20" s="17" t="s">
        <v>200</v>
      </c>
      <c r="D20">
        <v>108636</v>
      </c>
      <c r="F20" s="2">
        <v>108636</v>
      </c>
      <c r="G20" s="3">
        <v>8.0870687961578369E-2</v>
      </c>
      <c r="H20" s="4">
        <v>1.4749150276184082</v>
      </c>
      <c r="I20" s="3">
        <v>1.1126428842544556</v>
      </c>
      <c r="J20" s="3">
        <v>3.8867988586425781</v>
      </c>
      <c r="K20" s="3"/>
      <c r="L20" s="5">
        <v>1030</v>
      </c>
      <c r="M20" s="5">
        <v>2379</v>
      </c>
      <c r="N20" s="5">
        <v>746</v>
      </c>
      <c r="O20" s="5">
        <v>4696</v>
      </c>
      <c r="P20" s="6" t="s">
        <v>358</v>
      </c>
      <c r="Q20" s="7">
        <v>3</v>
      </c>
      <c r="R20" s="7">
        <v>3</v>
      </c>
      <c r="S20" s="7">
        <v>1</v>
      </c>
      <c r="T20" s="8">
        <v>2014</v>
      </c>
      <c r="U20" s="7">
        <v>4</v>
      </c>
      <c r="V20" s="20">
        <v>401.00035814535795</v>
      </c>
      <c r="W20" s="20"/>
      <c r="X20" s="18" t="s">
        <v>1025</v>
      </c>
      <c r="Y20" s="18" t="s">
        <v>1026</v>
      </c>
      <c r="Z20" s="18" t="s">
        <v>378</v>
      </c>
      <c r="AA20" s="18" t="s">
        <v>379</v>
      </c>
      <c r="AB20" s="18" t="s">
        <v>1027</v>
      </c>
      <c r="AC20" s="18">
        <v>401</v>
      </c>
      <c r="AD20" s="18" t="s">
        <v>1028</v>
      </c>
      <c r="AE20" s="18" t="s">
        <v>357</v>
      </c>
      <c r="AF20" s="18" t="s">
        <v>971</v>
      </c>
      <c r="AG20" s="18" t="s">
        <v>383</v>
      </c>
      <c r="AH20" s="18" t="s">
        <v>356</v>
      </c>
      <c r="AI20" s="18" t="s">
        <v>397</v>
      </c>
      <c r="AJ20" s="18" t="s">
        <v>764</v>
      </c>
      <c r="AK20" s="18" t="s">
        <v>405</v>
      </c>
      <c r="AL20" s="18" t="s">
        <v>1029</v>
      </c>
      <c r="AM20" s="18" t="s">
        <v>1030</v>
      </c>
      <c r="AN20" s="18" t="s">
        <v>655</v>
      </c>
      <c r="AO20" s="18" t="s">
        <v>972</v>
      </c>
      <c r="AP20" s="18" t="s">
        <v>389</v>
      </c>
      <c r="AQ20" s="18" t="s">
        <v>409</v>
      </c>
      <c r="AR20" s="18" t="s">
        <v>410</v>
      </c>
      <c r="AS20" s="18" t="s">
        <v>393</v>
      </c>
      <c r="AT20" s="18">
        <v>950</v>
      </c>
      <c r="AV20" t="s">
        <v>1025</v>
      </c>
      <c r="AW20" t="s">
        <v>1352</v>
      </c>
      <c r="AX20">
        <v>9.1611476975697298E-2</v>
      </c>
      <c r="AY20">
        <v>1.46051920854428</v>
      </c>
      <c r="AZ20">
        <v>1.11878727967868</v>
      </c>
      <c r="BA20">
        <v>3.8920153384866101</v>
      </c>
      <c r="BC20" s="24">
        <f t="shared" ref="BC20" si="5">+ABS(AX20/G20-1)</f>
        <v>0.13281436432470906</v>
      </c>
      <c r="BD20" s="24">
        <f t="shared" ref="BD20" si="6">+ABS(AY20/H20-1)</f>
        <v>9.7604396216462996E-3</v>
      </c>
      <c r="BE20" s="24">
        <f t="shared" ref="BE20" si="7">+ABS(AZ20/I20-1)</f>
        <v>5.5223428030473087E-3</v>
      </c>
      <c r="BF20" s="24">
        <f t="shared" ref="BF20" si="8">+ABS(BA20/J20-1)</f>
        <v>1.3421018256276618E-3</v>
      </c>
      <c r="BG20" s="25">
        <f t="shared" si="4"/>
        <v>8.9313056839124272E-7</v>
      </c>
    </row>
    <row r="21" spans="1:59" x14ac:dyDescent="0.25">
      <c r="A21" s="1">
        <v>49</v>
      </c>
      <c r="B21" t="s">
        <v>52</v>
      </c>
      <c r="C21" t="s">
        <v>229</v>
      </c>
      <c r="D21">
        <v>103783</v>
      </c>
      <c r="F21" s="2">
        <v>103783</v>
      </c>
      <c r="G21" s="3">
        <v>1.1293501853942871</v>
      </c>
      <c r="H21" s="4">
        <v>2.6180689334869385</v>
      </c>
      <c r="I21" s="3">
        <v>0.29762539267539978</v>
      </c>
      <c r="J21" s="3">
        <v>2.6833178997039795</v>
      </c>
      <c r="K21" s="3"/>
      <c r="L21" s="5">
        <v>817</v>
      </c>
      <c r="M21" s="5"/>
      <c r="N21" s="5"/>
      <c r="O21" s="5">
        <v>4690</v>
      </c>
      <c r="P21" s="6" t="s">
        <v>360</v>
      </c>
      <c r="Q21" s="7">
        <v>3</v>
      </c>
      <c r="R21" s="7">
        <v>3</v>
      </c>
      <c r="S21" s="7">
        <v>1</v>
      </c>
      <c r="T21" s="8">
        <v>2013</v>
      </c>
      <c r="U21" s="7">
        <v>3</v>
      </c>
      <c r="V21" s="20">
        <v>273.00027300027301</v>
      </c>
      <c r="W21" s="20"/>
      <c r="X21" s="18" t="s">
        <v>52</v>
      </c>
      <c r="Y21" s="18" t="s">
        <v>664</v>
      </c>
      <c r="Z21" s="18" t="s">
        <v>378</v>
      </c>
      <c r="AA21" s="18" t="s">
        <v>379</v>
      </c>
      <c r="AB21" s="18" t="s">
        <v>665</v>
      </c>
      <c r="AC21" s="18">
        <v>273</v>
      </c>
      <c r="AD21" s="18" t="s">
        <v>666</v>
      </c>
      <c r="AE21" s="18" t="s">
        <v>357</v>
      </c>
      <c r="AF21" s="18" t="s">
        <v>614</v>
      </c>
      <c r="AG21" s="18" t="s">
        <v>383</v>
      </c>
      <c r="AH21" s="18" t="s">
        <v>356</v>
      </c>
      <c r="AI21" s="18" t="s">
        <v>414</v>
      </c>
      <c r="AJ21" s="18" t="s">
        <v>506</v>
      </c>
      <c r="AK21" s="18" t="s">
        <v>386</v>
      </c>
      <c r="AL21" s="18" t="s">
        <v>667</v>
      </c>
      <c r="AM21" s="18" t="s">
        <v>668</v>
      </c>
      <c r="AN21" s="18" t="s">
        <v>389</v>
      </c>
      <c r="AO21" s="18" t="s">
        <v>389</v>
      </c>
      <c r="AP21" s="18" t="s">
        <v>389</v>
      </c>
      <c r="AQ21" s="18" t="s">
        <v>409</v>
      </c>
      <c r="AR21" s="18" t="s">
        <v>410</v>
      </c>
      <c r="AS21" s="18" t="s">
        <v>393</v>
      </c>
      <c r="AT21" s="18">
        <v>397</v>
      </c>
      <c r="AV21" t="s">
        <v>52</v>
      </c>
      <c r="AW21" t="s">
        <v>229</v>
      </c>
      <c r="AX21">
        <v>1.11559051089717</v>
      </c>
      <c r="AY21">
        <v>2.5995640753563798</v>
      </c>
      <c r="AZ21">
        <v>0.29094944210166102</v>
      </c>
      <c r="BA21">
        <v>2.69068823281347</v>
      </c>
      <c r="BC21" s="19">
        <f t="shared" ref="BC21" si="9">+ABS(AX21/G21-1)</f>
        <v>1.2183709424294475E-2</v>
      </c>
      <c r="BD21" s="19">
        <f t="shared" ref="BD21" si="10">+ABS(AY21/H21-1)</f>
        <v>7.0681325055534927E-3</v>
      </c>
      <c r="BE21" s="19">
        <f t="shared" ref="BE21" si="11">+ABS(AZ21/I21-1)</f>
        <v>2.2430715718600558E-2</v>
      </c>
      <c r="BF21" s="19">
        <f t="shared" ref="BF21" si="12">+ABS(BA21/J21-1)</f>
        <v>2.7467237893443741E-3</v>
      </c>
      <c r="BG21" s="23">
        <f t="shared" si="4"/>
        <v>1.0000010000066339E-6</v>
      </c>
    </row>
    <row r="22" spans="1:59" x14ac:dyDescent="0.25">
      <c r="A22" s="1">
        <v>53</v>
      </c>
      <c r="B22" t="s">
        <v>56</v>
      </c>
      <c r="C22" t="s">
        <v>233</v>
      </c>
      <c r="D22">
        <v>105140</v>
      </c>
      <c r="F22" s="2">
        <v>105140</v>
      </c>
      <c r="G22" s="3">
        <v>0.90244358777999878</v>
      </c>
      <c r="H22" s="4">
        <v>2.3496346473693848</v>
      </c>
      <c r="I22" s="3">
        <v>0.15119622647762299</v>
      </c>
      <c r="J22" s="3">
        <v>2.9368200302124023</v>
      </c>
      <c r="K22" s="3"/>
      <c r="L22" s="5">
        <v>817</v>
      </c>
      <c r="M22" s="5"/>
      <c r="N22" s="5"/>
      <c r="O22" s="5">
        <v>4690</v>
      </c>
      <c r="P22" s="6" t="s">
        <v>360</v>
      </c>
      <c r="Q22" s="7">
        <v>3</v>
      </c>
      <c r="R22" s="7">
        <v>3</v>
      </c>
      <c r="S22" s="7">
        <v>1</v>
      </c>
      <c r="T22" s="8">
        <v>2013</v>
      </c>
      <c r="U22" s="7">
        <v>3</v>
      </c>
      <c r="V22" s="20">
        <v>167.00013846214011</v>
      </c>
      <c r="W22" s="20"/>
      <c r="X22" s="18" t="s">
        <v>56</v>
      </c>
      <c r="Y22" s="18" t="s">
        <v>669</v>
      </c>
      <c r="Z22" s="18" t="s">
        <v>378</v>
      </c>
      <c r="AA22" s="18" t="s">
        <v>379</v>
      </c>
      <c r="AB22" s="18" t="s">
        <v>670</v>
      </c>
      <c r="AC22" s="18">
        <v>167</v>
      </c>
      <c r="AD22" s="18" t="s">
        <v>671</v>
      </c>
      <c r="AE22" s="18" t="s">
        <v>357</v>
      </c>
      <c r="AF22" s="18" t="s">
        <v>614</v>
      </c>
      <c r="AG22" s="18" t="s">
        <v>383</v>
      </c>
      <c r="AH22" s="18" t="s">
        <v>356</v>
      </c>
      <c r="AI22" s="18" t="s">
        <v>414</v>
      </c>
      <c r="AJ22" s="18" t="s">
        <v>506</v>
      </c>
      <c r="AK22" s="18" t="s">
        <v>386</v>
      </c>
      <c r="AL22" s="18" t="s">
        <v>672</v>
      </c>
      <c r="AM22" s="18" t="s">
        <v>673</v>
      </c>
      <c r="AN22" s="18" t="s">
        <v>389</v>
      </c>
      <c r="AO22" s="18" t="s">
        <v>389</v>
      </c>
      <c r="AP22" s="18" t="s">
        <v>389</v>
      </c>
      <c r="AQ22" s="18" t="s">
        <v>409</v>
      </c>
      <c r="AR22" s="18" t="s">
        <v>410</v>
      </c>
      <c r="AS22" s="18" t="s">
        <v>393</v>
      </c>
      <c r="AT22" s="18">
        <v>750</v>
      </c>
      <c r="AV22" t="s">
        <v>56</v>
      </c>
      <c r="AW22" t="s">
        <v>233</v>
      </c>
      <c r="AX22">
        <v>0.90094143138756999</v>
      </c>
      <c r="AY22">
        <v>2.3438094966424399</v>
      </c>
      <c r="AZ22">
        <v>0.149260585399106</v>
      </c>
      <c r="BA22">
        <v>2.9316267191928498</v>
      </c>
      <c r="BC22" s="19">
        <f t="shared" ref="BC22:BC85" si="13">+ABS(AX22/G22-1)</f>
        <v>1.6645432609522226E-3</v>
      </c>
      <c r="BD22" s="19">
        <f t="shared" ref="BD22:BD85" si="14">+ABS(AY22/H22-1)</f>
        <v>2.4791729784315875E-3</v>
      </c>
      <c r="BE22" s="19">
        <f t="shared" ref="BE22:BE85" si="15">+ABS(AZ22/I22-1)</f>
        <v>1.2802178490899485E-2</v>
      </c>
      <c r="BF22" s="19">
        <f t="shared" ref="BF22:BF85" si="16">+ABS(BA22/J22-1)</f>
        <v>1.7683450010986812E-3</v>
      </c>
      <c r="BG22" s="23">
        <f t="shared" si="4"/>
        <v>8.2911461141144116E-7</v>
      </c>
    </row>
    <row r="23" spans="1:59" x14ac:dyDescent="0.25">
      <c r="A23" s="1">
        <v>117</v>
      </c>
      <c r="B23" t="s">
        <v>119</v>
      </c>
      <c r="C23" t="s">
        <v>295</v>
      </c>
      <c r="D23">
        <v>2730750</v>
      </c>
      <c r="F23" s="9">
        <v>2730750</v>
      </c>
      <c r="G23" s="3">
        <v>0.79370880126953125</v>
      </c>
      <c r="H23" s="4">
        <v>1.5515831708908081</v>
      </c>
      <c r="I23" s="3">
        <v>1.0292437076568604</v>
      </c>
      <c r="J23" s="3">
        <v>3.8146474361419678</v>
      </c>
      <c r="K23" s="3"/>
      <c r="L23" s="10">
        <v>817</v>
      </c>
      <c r="M23" s="10">
        <v>551</v>
      </c>
      <c r="N23" s="10"/>
      <c r="O23" s="10">
        <v>4690</v>
      </c>
      <c r="P23" s="11" t="s">
        <v>360</v>
      </c>
      <c r="Q23" s="12">
        <v>3</v>
      </c>
      <c r="R23" s="12">
        <v>3</v>
      </c>
      <c r="S23" s="12">
        <v>1</v>
      </c>
      <c r="T23" s="13">
        <v>1998</v>
      </c>
      <c r="U23" s="12">
        <v>4</v>
      </c>
      <c r="V23" s="20">
        <v>321.00023673767458</v>
      </c>
      <c r="W23" s="20"/>
      <c r="X23" s="18" t="s">
        <v>119</v>
      </c>
      <c r="Y23" s="18" t="s">
        <v>503</v>
      </c>
      <c r="Z23" s="18" t="s">
        <v>378</v>
      </c>
      <c r="AA23" s="18" t="s">
        <v>379</v>
      </c>
      <c r="AB23" s="18" t="s">
        <v>504</v>
      </c>
      <c r="AC23" s="18">
        <v>321</v>
      </c>
      <c r="AD23" s="18" t="s">
        <v>505</v>
      </c>
      <c r="AE23" s="18" t="s">
        <v>357</v>
      </c>
      <c r="AF23" s="18" t="s">
        <v>497</v>
      </c>
      <c r="AG23" s="18" t="s">
        <v>383</v>
      </c>
      <c r="AH23" s="18" t="s">
        <v>356</v>
      </c>
      <c r="AI23" s="18" t="s">
        <v>414</v>
      </c>
      <c r="AJ23" s="18" t="s">
        <v>506</v>
      </c>
      <c r="AK23" s="18" t="s">
        <v>386</v>
      </c>
      <c r="AL23" s="18" t="s">
        <v>507</v>
      </c>
      <c r="AM23" s="18" t="s">
        <v>508</v>
      </c>
      <c r="AN23" s="18" t="s">
        <v>389</v>
      </c>
      <c r="AO23" s="18" t="s">
        <v>502</v>
      </c>
      <c r="AP23" s="18" t="s">
        <v>389</v>
      </c>
      <c r="AQ23" s="18" t="s">
        <v>409</v>
      </c>
      <c r="AR23" s="18" t="s">
        <v>410</v>
      </c>
      <c r="AS23" s="18" t="s">
        <v>393</v>
      </c>
      <c r="AT23" s="18">
        <v>1500</v>
      </c>
      <c r="AV23" t="s">
        <v>119</v>
      </c>
      <c r="AW23" t="s">
        <v>295</v>
      </c>
      <c r="AX23">
        <v>0.77713997690328096</v>
      </c>
      <c r="AY23">
        <v>1.52255618593342</v>
      </c>
      <c r="AZ23">
        <v>1.0361236658618</v>
      </c>
      <c r="BA23">
        <v>3.82554183817961</v>
      </c>
      <c r="BC23" s="19">
        <f t="shared" si="13"/>
        <v>2.087519294198148E-2</v>
      </c>
      <c r="BD23" s="19">
        <f t="shared" si="14"/>
        <v>1.8707978729057051E-2</v>
      </c>
      <c r="BE23" s="19">
        <f t="shared" si="15"/>
        <v>6.6844792479736626E-3</v>
      </c>
      <c r="BF23" s="19">
        <f t="shared" si="16"/>
        <v>2.8559394334646271E-3</v>
      </c>
      <c r="BG23" s="23">
        <f t="shared" si="4"/>
        <v>7.3750054396803932E-7</v>
      </c>
    </row>
    <row r="24" spans="1:59" x14ac:dyDescent="0.25">
      <c r="A24" s="1">
        <v>25</v>
      </c>
      <c r="B24" t="s">
        <v>28</v>
      </c>
      <c r="C24" t="s">
        <v>205</v>
      </c>
      <c r="D24">
        <v>92349</v>
      </c>
      <c r="F24" s="9">
        <v>92349</v>
      </c>
      <c r="G24" s="3">
        <v>2.7335193157196045</v>
      </c>
      <c r="H24" s="4">
        <v>4.2183952331542969</v>
      </c>
      <c r="I24" s="3">
        <v>1.7832071781158447</v>
      </c>
      <c r="J24" s="3">
        <v>1.0801850557327271</v>
      </c>
      <c r="K24" s="3"/>
      <c r="L24" s="10">
        <v>817</v>
      </c>
      <c r="M24" s="10"/>
      <c r="N24" s="10"/>
      <c r="O24" s="10">
        <v>4690</v>
      </c>
      <c r="P24" s="11" t="s">
        <v>360</v>
      </c>
      <c r="Q24" s="12">
        <v>3</v>
      </c>
      <c r="R24" s="12">
        <v>3</v>
      </c>
      <c r="S24" s="12">
        <v>1</v>
      </c>
      <c r="T24" s="13">
        <v>2010</v>
      </c>
      <c r="U24" s="12">
        <v>2</v>
      </c>
      <c r="V24" s="20">
        <v>120.0000406779799</v>
      </c>
      <c r="W24" s="20"/>
      <c r="X24" s="18" t="s">
        <v>28</v>
      </c>
      <c r="Y24" s="18" t="s">
        <v>1227</v>
      </c>
      <c r="Z24" s="18" t="s">
        <v>378</v>
      </c>
      <c r="AA24" s="18" t="s">
        <v>379</v>
      </c>
      <c r="AB24" s="18" t="s">
        <v>1228</v>
      </c>
      <c r="AC24" s="18">
        <v>120</v>
      </c>
      <c r="AD24" s="18" t="s">
        <v>1229</v>
      </c>
      <c r="AE24" s="18" t="s">
        <v>357</v>
      </c>
      <c r="AF24" s="18" t="s">
        <v>1214</v>
      </c>
      <c r="AG24" s="18" t="s">
        <v>383</v>
      </c>
      <c r="AH24" s="18" t="s">
        <v>356</v>
      </c>
      <c r="AI24" s="18" t="s">
        <v>414</v>
      </c>
      <c r="AJ24" s="18" t="s">
        <v>506</v>
      </c>
      <c r="AK24" s="18" t="s">
        <v>386</v>
      </c>
      <c r="AL24" s="18" t="s">
        <v>713</v>
      </c>
      <c r="AM24" s="18" t="s">
        <v>714</v>
      </c>
      <c r="AN24" s="18" t="s">
        <v>389</v>
      </c>
      <c r="AO24" s="18" t="s">
        <v>389</v>
      </c>
      <c r="AP24" s="18" t="s">
        <v>389</v>
      </c>
      <c r="AQ24" s="18" t="s">
        <v>409</v>
      </c>
      <c r="AR24" s="18" t="s">
        <v>410</v>
      </c>
      <c r="AS24" s="18" t="s">
        <v>393</v>
      </c>
      <c r="AT24" s="18">
        <v>231</v>
      </c>
      <c r="AV24" t="s">
        <v>28</v>
      </c>
      <c r="AW24" t="s">
        <v>205</v>
      </c>
      <c r="AX24">
        <v>2.7314342147373001</v>
      </c>
      <c r="AY24">
        <v>4.2129219481343698</v>
      </c>
      <c r="AZ24">
        <v>1.7880112089104301</v>
      </c>
      <c r="BA24">
        <v>1.0764807850970599</v>
      </c>
      <c r="BC24" s="19">
        <f t="shared" si="13"/>
        <v>7.6278992078582242E-4</v>
      </c>
      <c r="BD24" s="19">
        <f t="shared" si="14"/>
        <v>1.2974803728464934E-3</v>
      </c>
      <c r="BE24" s="19">
        <f t="shared" si="15"/>
        <v>2.6940396234056418E-3</v>
      </c>
      <c r="BF24" s="19">
        <f t="shared" si="16"/>
        <v>3.4292926161197945E-3</v>
      </c>
      <c r="BG24" s="23">
        <f t="shared" si="4"/>
        <v>3.3898316575964316E-7</v>
      </c>
    </row>
    <row r="25" spans="1:59" x14ac:dyDescent="0.25">
      <c r="A25" s="1">
        <v>97</v>
      </c>
      <c r="B25" t="s">
        <v>99</v>
      </c>
      <c r="C25" t="s">
        <v>275</v>
      </c>
      <c r="D25">
        <v>211466</v>
      </c>
      <c r="F25" s="2">
        <v>211466</v>
      </c>
      <c r="G25" s="3">
        <v>0.66412365436553955</v>
      </c>
      <c r="H25" s="4">
        <v>2.133582592010498</v>
      </c>
      <c r="I25" s="3">
        <v>0.37800934910774231</v>
      </c>
      <c r="J25" s="3">
        <v>3.1623764038085937</v>
      </c>
      <c r="K25" s="3"/>
      <c r="L25" s="5">
        <v>817</v>
      </c>
      <c r="M25" s="5">
        <v>3266</v>
      </c>
      <c r="N25" s="5">
        <v>1173</v>
      </c>
      <c r="O25" s="5">
        <v>4690</v>
      </c>
      <c r="P25" s="6" t="s">
        <v>358</v>
      </c>
      <c r="Q25" s="7">
        <v>3</v>
      </c>
      <c r="R25" s="7">
        <v>3</v>
      </c>
      <c r="S25" s="7">
        <v>1</v>
      </c>
      <c r="T25" s="8">
        <v>1998</v>
      </c>
      <c r="U25" s="7">
        <v>3</v>
      </c>
      <c r="V25" s="20">
        <v>244.00013826674501</v>
      </c>
      <c r="W25" s="20"/>
      <c r="X25" s="18" t="s">
        <v>99</v>
      </c>
      <c r="Y25" s="18" t="s">
        <v>674</v>
      </c>
      <c r="Z25" s="18" t="s">
        <v>378</v>
      </c>
      <c r="AA25" s="18" t="s">
        <v>379</v>
      </c>
      <c r="AB25" s="18" t="s">
        <v>675</v>
      </c>
      <c r="AC25" s="18">
        <v>244</v>
      </c>
      <c r="AD25" s="18" t="s">
        <v>676</v>
      </c>
      <c r="AE25" s="18" t="s">
        <v>357</v>
      </c>
      <c r="AF25" s="18" t="s">
        <v>614</v>
      </c>
      <c r="AG25" s="18" t="s">
        <v>383</v>
      </c>
      <c r="AH25" s="18" t="s">
        <v>356</v>
      </c>
      <c r="AI25" s="18" t="s">
        <v>414</v>
      </c>
      <c r="AJ25" s="18" t="s">
        <v>506</v>
      </c>
      <c r="AK25" s="18" t="s">
        <v>405</v>
      </c>
      <c r="AL25" s="18" t="s">
        <v>507</v>
      </c>
      <c r="AM25" s="18" t="s">
        <v>508</v>
      </c>
      <c r="AN25" s="18" t="s">
        <v>595</v>
      </c>
      <c r="AO25" s="18" t="s">
        <v>677</v>
      </c>
      <c r="AP25" s="18" t="s">
        <v>389</v>
      </c>
      <c r="AQ25" s="18" t="s">
        <v>409</v>
      </c>
      <c r="AR25" s="18" t="s">
        <v>410</v>
      </c>
      <c r="AS25" s="18" t="s">
        <v>393</v>
      </c>
      <c r="AT25" s="18">
        <v>650</v>
      </c>
      <c r="AV25" t="s">
        <v>99</v>
      </c>
      <c r="AW25" t="s">
        <v>275</v>
      </c>
      <c r="AX25">
        <v>0.65572981667323205</v>
      </c>
      <c r="AY25">
        <v>2.11954245235877</v>
      </c>
      <c r="AZ25">
        <v>0.38016369793525201</v>
      </c>
      <c r="BA25">
        <v>3.1652287210336101</v>
      </c>
      <c r="BC25" s="19">
        <f t="shared" si="13"/>
        <v>1.2638968115548321E-2</v>
      </c>
      <c r="BD25" s="19">
        <f t="shared" si="14"/>
        <v>6.5805465906514371E-3</v>
      </c>
      <c r="BE25" s="19">
        <f t="shared" si="15"/>
        <v>5.6991945638245056E-3</v>
      </c>
      <c r="BF25" s="19">
        <f t="shared" si="16"/>
        <v>9.0195374009915952E-4</v>
      </c>
      <c r="BG25" s="23">
        <f t="shared" si="4"/>
        <v>5.6666698777796398E-7</v>
      </c>
    </row>
    <row r="26" spans="1:59" x14ac:dyDescent="0.25">
      <c r="A26" s="1">
        <v>16</v>
      </c>
      <c r="B26" t="s">
        <v>19</v>
      </c>
      <c r="C26" t="s">
        <v>196</v>
      </c>
      <c r="D26">
        <v>89044</v>
      </c>
      <c r="F26" s="9">
        <v>89044</v>
      </c>
      <c r="G26" s="3">
        <v>0.7734716534614563</v>
      </c>
      <c r="H26" s="4">
        <v>2.3065261840820312</v>
      </c>
      <c r="I26" s="3">
        <v>0.55496519804000854</v>
      </c>
      <c r="J26" s="3">
        <v>3.0702328681945801</v>
      </c>
      <c r="K26" s="3"/>
      <c r="L26" s="10">
        <v>817</v>
      </c>
      <c r="M26" s="10">
        <v>2113</v>
      </c>
      <c r="N26" s="10">
        <v>584</v>
      </c>
      <c r="O26" s="10">
        <v>4690</v>
      </c>
      <c r="P26" s="11" t="s">
        <v>358</v>
      </c>
      <c r="Q26" s="12">
        <v>3</v>
      </c>
      <c r="R26" s="12">
        <v>3</v>
      </c>
      <c r="S26" s="12">
        <v>1</v>
      </c>
      <c r="T26" s="13">
        <v>2013</v>
      </c>
      <c r="U26" s="12">
        <v>3</v>
      </c>
      <c r="V26" s="20">
        <v>224.00016592604882</v>
      </c>
      <c r="W26" s="20"/>
      <c r="X26" s="18" t="s">
        <v>19</v>
      </c>
      <c r="Y26" s="18" t="s">
        <v>678</v>
      </c>
      <c r="Z26" s="18" t="s">
        <v>378</v>
      </c>
      <c r="AA26" s="18" t="s">
        <v>379</v>
      </c>
      <c r="AB26" s="18" t="s">
        <v>679</v>
      </c>
      <c r="AC26" s="18">
        <v>224</v>
      </c>
      <c r="AD26" s="18" t="s">
        <v>680</v>
      </c>
      <c r="AE26" s="18" t="s">
        <v>357</v>
      </c>
      <c r="AF26" s="18" t="s">
        <v>614</v>
      </c>
      <c r="AG26" s="18" t="s">
        <v>383</v>
      </c>
      <c r="AH26" s="18" t="s">
        <v>356</v>
      </c>
      <c r="AI26" s="18" t="s">
        <v>414</v>
      </c>
      <c r="AJ26" s="18" t="s">
        <v>506</v>
      </c>
      <c r="AK26" s="18" t="s">
        <v>405</v>
      </c>
      <c r="AL26" s="18" t="s">
        <v>681</v>
      </c>
      <c r="AM26" s="18" t="s">
        <v>682</v>
      </c>
      <c r="AN26" s="18" t="s">
        <v>579</v>
      </c>
      <c r="AO26" s="18" t="s">
        <v>683</v>
      </c>
      <c r="AP26" s="18" t="s">
        <v>389</v>
      </c>
      <c r="AQ26" s="18" t="s">
        <v>409</v>
      </c>
      <c r="AR26" s="18" t="s">
        <v>410</v>
      </c>
      <c r="AS26" s="18" t="s">
        <v>393</v>
      </c>
      <c r="AT26" s="18">
        <v>655</v>
      </c>
      <c r="AV26" t="s">
        <v>19</v>
      </c>
      <c r="AW26" t="s">
        <v>196</v>
      </c>
      <c r="AX26">
        <v>0.77573639851283904</v>
      </c>
      <c r="AY26">
        <v>2.3053098748693399</v>
      </c>
      <c r="AZ26">
        <v>0.55267021633516</v>
      </c>
      <c r="BA26">
        <v>3.0615384803074202</v>
      </c>
      <c r="BC26" s="19">
        <f t="shared" si="13"/>
        <v>2.9280259221491356E-3</v>
      </c>
      <c r="BD26" s="19">
        <f t="shared" si="14"/>
        <v>5.273337979362358E-4</v>
      </c>
      <c r="BE26" s="19">
        <f t="shared" si="15"/>
        <v>4.13536148384408E-3</v>
      </c>
      <c r="BF26" s="19">
        <f t="shared" si="16"/>
        <v>2.8318333691321751E-3</v>
      </c>
      <c r="BG26" s="23">
        <f t="shared" si="4"/>
        <v>7.4074128941781225E-7</v>
      </c>
    </row>
    <row r="27" spans="1:59" x14ac:dyDescent="0.25">
      <c r="A27" s="1">
        <v>110</v>
      </c>
      <c r="B27" t="s">
        <v>112</v>
      </c>
      <c r="C27" t="s">
        <v>288</v>
      </c>
      <c r="D27">
        <v>1536334</v>
      </c>
      <c r="F27" s="9">
        <v>1536334</v>
      </c>
      <c r="G27" s="3">
        <v>0.21512936055660248</v>
      </c>
      <c r="H27" s="4">
        <v>1.7377592325210571</v>
      </c>
      <c r="I27" s="3">
        <v>0.82728296518325806</v>
      </c>
      <c r="J27" s="3">
        <v>3.59649658203125</v>
      </c>
      <c r="K27" s="3"/>
      <c r="L27" s="10">
        <v>846</v>
      </c>
      <c r="M27" s="10">
        <v>422</v>
      </c>
      <c r="N27" s="10"/>
      <c r="O27" s="10">
        <v>5271</v>
      </c>
      <c r="P27" s="11" t="s">
        <v>358</v>
      </c>
      <c r="Q27" s="12">
        <v>3</v>
      </c>
      <c r="R27" s="12">
        <v>3</v>
      </c>
      <c r="S27" s="12">
        <v>1</v>
      </c>
      <c r="T27" s="13">
        <v>1989</v>
      </c>
      <c r="U27" s="12">
        <v>5</v>
      </c>
      <c r="V27" s="20">
        <v>795.00011013855431</v>
      </c>
      <c r="W27" s="20"/>
      <c r="X27" s="18" t="s">
        <v>112</v>
      </c>
      <c r="Y27" s="18" t="s">
        <v>990</v>
      </c>
      <c r="Z27" s="18" t="s">
        <v>378</v>
      </c>
      <c r="AA27" s="18" t="s">
        <v>379</v>
      </c>
      <c r="AB27" s="18" t="s">
        <v>991</v>
      </c>
      <c r="AC27" s="18">
        <v>795</v>
      </c>
      <c r="AD27" s="18" t="s">
        <v>992</v>
      </c>
      <c r="AE27" s="18" t="s">
        <v>357</v>
      </c>
      <c r="AF27" s="18" t="s">
        <v>971</v>
      </c>
      <c r="AG27" s="18" t="s">
        <v>383</v>
      </c>
      <c r="AH27" s="18" t="s">
        <v>356</v>
      </c>
      <c r="AI27" s="18" t="s">
        <v>448</v>
      </c>
      <c r="AJ27" s="18" t="s">
        <v>993</v>
      </c>
      <c r="AK27" s="18" t="s">
        <v>405</v>
      </c>
      <c r="AL27" s="18" t="s">
        <v>994</v>
      </c>
      <c r="AM27" s="18" t="s">
        <v>995</v>
      </c>
      <c r="AN27" s="18" t="s">
        <v>389</v>
      </c>
      <c r="AO27" s="18" t="s">
        <v>996</v>
      </c>
      <c r="AP27" s="18" t="s">
        <v>389</v>
      </c>
      <c r="AQ27" s="18" t="s">
        <v>409</v>
      </c>
      <c r="AR27" s="18" t="s">
        <v>410</v>
      </c>
      <c r="AS27" s="18" t="s">
        <v>393</v>
      </c>
      <c r="AT27" s="18">
        <v>20831</v>
      </c>
      <c r="AV27" t="s">
        <v>112</v>
      </c>
      <c r="AW27" t="s">
        <v>288</v>
      </c>
      <c r="AX27">
        <v>0.21278210864937799</v>
      </c>
      <c r="AY27">
        <v>1.7331759505472699</v>
      </c>
      <c r="AZ27">
        <v>0.82621438286307602</v>
      </c>
      <c r="BA27">
        <v>3.59222611382331</v>
      </c>
      <c r="BC27" s="19">
        <f t="shared" si="13"/>
        <v>1.0910885902098433E-2</v>
      </c>
      <c r="BD27" s="19">
        <f t="shared" si="14"/>
        <v>2.6374666225412735E-3</v>
      </c>
      <c r="BE27" s="19">
        <f t="shared" si="15"/>
        <v>1.2916769293627173E-3</v>
      </c>
      <c r="BF27" s="19">
        <f t="shared" si="16"/>
        <v>1.1873967096969196E-3</v>
      </c>
      <c r="BG27" s="23">
        <f t="shared" si="4"/>
        <v>1.3853906200012034E-7</v>
      </c>
    </row>
    <row r="28" spans="1:59" x14ac:dyDescent="0.25">
      <c r="A28" s="1">
        <v>30</v>
      </c>
      <c r="B28" t="s">
        <v>33</v>
      </c>
      <c r="C28" t="s">
        <v>210</v>
      </c>
      <c r="D28">
        <v>93324</v>
      </c>
      <c r="F28" s="2">
        <v>93324</v>
      </c>
      <c r="G28" s="3">
        <v>0.94470888376235962</v>
      </c>
      <c r="H28" s="4">
        <v>2.1487820148468018</v>
      </c>
      <c r="I28" s="3">
        <v>0.44061487913131714</v>
      </c>
      <c r="J28" s="3">
        <v>3.1776902675628662</v>
      </c>
      <c r="K28" s="3"/>
      <c r="L28" s="5">
        <v>10073</v>
      </c>
      <c r="M28" s="5"/>
      <c r="N28" s="5">
        <v>1507</v>
      </c>
      <c r="O28" s="5">
        <v>4696</v>
      </c>
      <c r="P28" s="6" t="s">
        <v>358</v>
      </c>
      <c r="Q28" s="7">
        <v>2</v>
      </c>
      <c r="R28" s="7">
        <v>2</v>
      </c>
      <c r="S28" s="7">
        <v>1</v>
      </c>
      <c r="T28" s="8">
        <v>2015</v>
      </c>
      <c r="U28" s="7">
        <v>3</v>
      </c>
      <c r="V28" s="20">
        <v>173.00017693199914</v>
      </c>
      <c r="W28" s="20"/>
      <c r="X28" s="18" t="s">
        <v>33</v>
      </c>
      <c r="Y28" s="18" t="s">
        <v>684</v>
      </c>
      <c r="Z28" s="18" t="s">
        <v>378</v>
      </c>
      <c r="AA28" s="18" t="s">
        <v>379</v>
      </c>
      <c r="AB28" s="18" t="s">
        <v>685</v>
      </c>
      <c r="AC28" s="18">
        <v>173</v>
      </c>
      <c r="AD28" s="18" t="s">
        <v>686</v>
      </c>
      <c r="AE28" s="18" t="s">
        <v>357</v>
      </c>
      <c r="AF28" s="18" t="s">
        <v>614</v>
      </c>
      <c r="AG28" s="18" t="s">
        <v>383</v>
      </c>
      <c r="AH28" s="18" t="s">
        <v>356</v>
      </c>
      <c r="AI28" s="18" t="s">
        <v>397</v>
      </c>
      <c r="AJ28" s="18" t="s">
        <v>687</v>
      </c>
      <c r="AK28" s="18" t="s">
        <v>405</v>
      </c>
      <c r="AL28" s="18" t="s">
        <v>688</v>
      </c>
      <c r="AM28" s="18" t="s">
        <v>689</v>
      </c>
      <c r="AN28" s="18" t="s">
        <v>690</v>
      </c>
      <c r="AO28" s="18" t="s">
        <v>389</v>
      </c>
      <c r="AP28" s="18" t="s">
        <v>389</v>
      </c>
      <c r="AQ28" s="18" t="s">
        <v>443</v>
      </c>
      <c r="AR28" s="18" t="s">
        <v>444</v>
      </c>
      <c r="AS28" s="18" t="s">
        <v>393</v>
      </c>
      <c r="AT28" s="18">
        <v>0</v>
      </c>
      <c r="AV28" t="s">
        <v>1347</v>
      </c>
      <c r="AW28" t="s">
        <v>210</v>
      </c>
      <c r="AX28">
        <v>0.94596542307945297</v>
      </c>
      <c r="AY28">
        <v>2.1421930931847899</v>
      </c>
      <c r="AZ28">
        <v>0.44040569540966901</v>
      </c>
      <c r="BA28">
        <v>3.17318615346931</v>
      </c>
      <c r="BC28" s="19">
        <f t="shared" si="13"/>
        <v>1.3300809791150225E-3</v>
      </c>
      <c r="BD28" s="19">
        <f t="shared" si="14"/>
        <v>3.0663518293090331E-3</v>
      </c>
      <c r="BE28" s="19">
        <f t="shared" si="15"/>
        <v>4.7475410285857667E-4</v>
      </c>
      <c r="BF28" s="19">
        <f t="shared" si="16"/>
        <v>1.4174175940094846E-3</v>
      </c>
      <c r="BG28" s="23">
        <f t="shared" si="4"/>
        <v>1.0227283187003167E-6</v>
      </c>
    </row>
    <row r="29" spans="1:59" x14ac:dyDescent="0.25">
      <c r="A29" s="1">
        <v>163</v>
      </c>
      <c r="B29" t="s">
        <v>165</v>
      </c>
      <c r="C29" t="s">
        <v>341</v>
      </c>
      <c r="D29">
        <v>8763088</v>
      </c>
      <c r="F29" s="2">
        <v>8763088</v>
      </c>
      <c r="G29" s="3">
        <v>0.75495225191116333</v>
      </c>
      <c r="H29" s="4">
        <v>1.6161694526672363</v>
      </c>
      <c r="I29" s="3">
        <v>0.94058793783187866</v>
      </c>
      <c r="J29" s="3">
        <v>3.7323579788208008</v>
      </c>
      <c r="K29" s="3"/>
      <c r="L29" s="5">
        <v>926</v>
      </c>
      <c r="M29" s="5">
        <v>440</v>
      </c>
      <c r="N29" s="5">
        <v>568</v>
      </c>
      <c r="O29" s="5">
        <v>4696</v>
      </c>
      <c r="P29" s="6" t="s">
        <v>358</v>
      </c>
      <c r="Q29" s="7">
        <v>3</v>
      </c>
      <c r="R29" s="7">
        <v>3</v>
      </c>
      <c r="S29" s="7">
        <v>1</v>
      </c>
      <c r="T29" s="8">
        <v>1962</v>
      </c>
      <c r="U29" s="7">
        <v>5</v>
      </c>
      <c r="V29" s="20">
        <v>764.00030560012226</v>
      </c>
      <c r="W29" s="20"/>
      <c r="X29" s="18" t="s">
        <v>165</v>
      </c>
      <c r="Y29" s="18" t="s">
        <v>509</v>
      </c>
      <c r="Z29" s="18" t="s">
        <v>378</v>
      </c>
      <c r="AA29" s="18" t="s">
        <v>379</v>
      </c>
      <c r="AB29" s="18" t="s">
        <v>510</v>
      </c>
      <c r="AC29" s="18">
        <v>764</v>
      </c>
      <c r="AD29" s="18" t="s">
        <v>511</v>
      </c>
      <c r="AE29" s="18" t="s">
        <v>357</v>
      </c>
      <c r="AF29" s="18" t="s">
        <v>497</v>
      </c>
      <c r="AG29" s="18" t="s">
        <v>383</v>
      </c>
      <c r="AH29" s="18" t="s">
        <v>356</v>
      </c>
      <c r="AI29" s="18" t="s">
        <v>397</v>
      </c>
      <c r="AJ29" s="18" t="s">
        <v>404</v>
      </c>
      <c r="AK29" s="18" t="s">
        <v>405</v>
      </c>
      <c r="AL29" s="18" t="s">
        <v>512</v>
      </c>
      <c r="AM29" s="18" t="s">
        <v>513</v>
      </c>
      <c r="AN29" s="18" t="s">
        <v>501</v>
      </c>
      <c r="AO29" s="18" t="s">
        <v>514</v>
      </c>
      <c r="AP29" s="18" t="s">
        <v>389</v>
      </c>
      <c r="AQ29" s="18" t="s">
        <v>409</v>
      </c>
      <c r="AR29" s="18" t="s">
        <v>410</v>
      </c>
      <c r="AS29" s="18" t="s">
        <v>393</v>
      </c>
      <c r="AT29" s="18">
        <v>9388</v>
      </c>
      <c r="AV29" t="s">
        <v>165</v>
      </c>
      <c r="AW29" t="s">
        <v>341</v>
      </c>
      <c r="AX29">
        <v>0.76423141929414395</v>
      </c>
      <c r="AY29">
        <v>1.6120219899235799</v>
      </c>
      <c r="AZ29">
        <v>0.94000968433554899</v>
      </c>
      <c r="BA29">
        <v>3.72744181901315</v>
      </c>
      <c r="BC29" s="19">
        <f t="shared" si="13"/>
        <v>1.2291065242193033E-2</v>
      </c>
      <c r="BD29" s="19">
        <f t="shared" si="14"/>
        <v>2.5662301294036016E-3</v>
      </c>
      <c r="BE29" s="19">
        <f t="shared" si="15"/>
        <v>6.1477877088511601E-4</v>
      </c>
      <c r="BF29" s="19">
        <f t="shared" si="16"/>
        <v>1.317172638730657E-3</v>
      </c>
      <c r="BG29" s="23">
        <f t="shared" si="4"/>
        <v>4.0000016010566242E-7</v>
      </c>
    </row>
    <row r="30" spans="1:59" x14ac:dyDescent="0.25">
      <c r="A30" s="1">
        <v>10</v>
      </c>
      <c r="B30" t="s">
        <v>13</v>
      </c>
      <c r="C30" t="s">
        <v>190</v>
      </c>
      <c r="D30">
        <v>86091</v>
      </c>
      <c r="F30" s="2">
        <v>86091</v>
      </c>
      <c r="G30" s="3">
        <v>1.1952496767044067</v>
      </c>
      <c r="H30" s="4">
        <v>2.6767122745513916</v>
      </c>
      <c r="I30" s="3">
        <v>0.31115895509719849</v>
      </c>
      <c r="J30" s="3">
        <v>2.6193585395812988</v>
      </c>
      <c r="K30" s="3"/>
      <c r="L30" s="5">
        <v>926</v>
      </c>
      <c r="M30" s="5">
        <v>540</v>
      </c>
      <c r="N30" s="5">
        <v>4110</v>
      </c>
      <c r="O30" s="5">
        <v>4696</v>
      </c>
      <c r="P30" s="6" t="s">
        <v>358</v>
      </c>
      <c r="Q30" s="7">
        <v>3</v>
      </c>
      <c r="R30" s="7">
        <v>3</v>
      </c>
      <c r="S30" s="7">
        <v>1</v>
      </c>
      <c r="T30" s="8">
        <v>2009</v>
      </c>
      <c r="U30" s="7">
        <v>3</v>
      </c>
      <c r="V30" s="20">
        <v>236.0001348572199</v>
      </c>
      <c r="W30" s="20"/>
      <c r="X30" s="18" t="s">
        <v>13</v>
      </c>
      <c r="Y30" s="18" t="s">
        <v>691</v>
      </c>
      <c r="Z30" s="18" t="s">
        <v>378</v>
      </c>
      <c r="AA30" s="18" t="s">
        <v>379</v>
      </c>
      <c r="AB30" s="18" t="s">
        <v>692</v>
      </c>
      <c r="AC30" s="18">
        <v>236</v>
      </c>
      <c r="AD30" s="18" t="s">
        <v>693</v>
      </c>
      <c r="AE30" s="18" t="s">
        <v>357</v>
      </c>
      <c r="AF30" s="18" t="s">
        <v>614</v>
      </c>
      <c r="AG30" s="18" t="s">
        <v>383</v>
      </c>
      <c r="AH30" s="18" t="s">
        <v>356</v>
      </c>
      <c r="AI30" s="18" t="s">
        <v>397</v>
      </c>
      <c r="AJ30" s="18" t="s">
        <v>404</v>
      </c>
      <c r="AK30" s="18" t="s">
        <v>405</v>
      </c>
      <c r="AL30" s="18" t="s">
        <v>653</v>
      </c>
      <c r="AM30" s="18" t="s">
        <v>654</v>
      </c>
      <c r="AN30" s="18" t="s">
        <v>408</v>
      </c>
      <c r="AO30" s="18" t="s">
        <v>408</v>
      </c>
      <c r="AP30" s="18" t="s">
        <v>389</v>
      </c>
      <c r="AQ30" s="18" t="s">
        <v>409</v>
      </c>
      <c r="AR30" s="18" t="s">
        <v>410</v>
      </c>
      <c r="AS30" s="18" t="s">
        <v>393</v>
      </c>
      <c r="AT30" s="18">
        <v>0</v>
      </c>
      <c r="AV30" t="s">
        <v>13</v>
      </c>
      <c r="AW30" t="s">
        <v>190</v>
      </c>
      <c r="AX30">
        <v>1.2010271174506899</v>
      </c>
      <c r="AY30">
        <v>2.6783256830607902</v>
      </c>
      <c r="AZ30">
        <v>0.31959484660167298</v>
      </c>
      <c r="BA30">
        <v>2.6069064819185099</v>
      </c>
      <c r="BC30" s="19">
        <f t="shared" si="13"/>
        <v>4.8336685287486691E-3</v>
      </c>
      <c r="BD30" s="19">
        <f t="shared" si="14"/>
        <v>6.0275754130834081E-4</v>
      </c>
      <c r="BE30" s="19">
        <f t="shared" si="15"/>
        <v>2.7111196275354965E-2</v>
      </c>
      <c r="BF30" s="19">
        <f t="shared" si="16"/>
        <v>4.7538576619523543E-3</v>
      </c>
      <c r="BG30" s="23">
        <f t="shared" si="4"/>
        <v>5.7142889797745511E-7</v>
      </c>
    </row>
    <row r="31" spans="1:59" x14ac:dyDescent="0.25">
      <c r="A31" s="1">
        <v>42</v>
      </c>
      <c r="B31" t="s">
        <v>45</v>
      </c>
      <c r="C31" t="s">
        <v>222</v>
      </c>
      <c r="D31">
        <v>99666</v>
      </c>
      <c r="F31" s="2">
        <v>99666</v>
      </c>
      <c r="G31" s="3">
        <v>4.3729767799377441</v>
      </c>
      <c r="H31" s="4">
        <v>5.8136143684387207</v>
      </c>
      <c r="I31" s="3">
        <v>3.3762736320495605</v>
      </c>
      <c r="J31" s="3">
        <v>0.62679052352905273</v>
      </c>
      <c r="K31" s="3"/>
      <c r="L31" s="5">
        <v>926</v>
      </c>
      <c r="M31" s="5">
        <v>540</v>
      </c>
      <c r="N31" s="5">
        <v>4110</v>
      </c>
      <c r="O31" s="5">
        <v>4696</v>
      </c>
      <c r="P31" s="6" t="s">
        <v>358</v>
      </c>
      <c r="Q31" s="7">
        <v>3</v>
      </c>
      <c r="R31" s="7">
        <v>3</v>
      </c>
      <c r="S31" s="7">
        <v>1</v>
      </c>
      <c r="T31" s="8">
        <v>2010</v>
      </c>
      <c r="U31" s="7">
        <v>4</v>
      </c>
      <c r="V31" s="20">
        <v>399.00005700000816</v>
      </c>
      <c r="W31" s="20"/>
      <c r="X31" s="18" t="s">
        <v>45</v>
      </c>
      <c r="Y31" s="18" t="s">
        <v>401</v>
      </c>
      <c r="Z31" s="18" t="s">
        <v>378</v>
      </c>
      <c r="AA31" s="18" t="s">
        <v>379</v>
      </c>
      <c r="AB31" s="18" t="s">
        <v>402</v>
      </c>
      <c r="AC31" s="18">
        <v>399</v>
      </c>
      <c r="AD31" s="18" t="s">
        <v>403</v>
      </c>
      <c r="AE31" s="18" t="s">
        <v>357</v>
      </c>
      <c r="AF31" s="18" t="s">
        <v>382</v>
      </c>
      <c r="AG31" s="18" t="s">
        <v>383</v>
      </c>
      <c r="AH31" s="18" t="s">
        <v>356</v>
      </c>
      <c r="AI31" s="18" t="s">
        <v>397</v>
      </c>
      <c r="AJ31" s="18" t="s">
        <v>404</v>
      </c>
      <c r="AK31" s="18" t="s">
        <v>405</v>
      </c>
      <c r="AL31" s="18" t="s">
        <v>406</v>
      </c>
      <c r="AM31" s="18" t="s">
        <v>407</v>
      </c>
      <c r="AN31" s="18" t="s">
        <v>408</v>
      </c>
      <c r="AO31" s="18" t="s">
        <v>408</v>
      </c>
      <c r="AP31" s="18" t="s">
        <v>389</v>
      </c>
      <c r="AQ31" s="18" t="s">
        <v>409</v>
      </c>
      <c r="AR31" s="18" t="s">
        <v>410</v>
      </c>
      <c r="AS31" s="18" t="s">
        <v>393</v>
      </c>
      <c r="AT31" s="18">
        <v>234</v>
      </c>
      <c r="AV31" t="s">
        <v>45</v>
      </c>
      <c r="AW31" t="s">
        <v>222</v>
      </c>
      <c r="AX31">
        <v>4.3710558185101096</v>
      </c>
      <c r="AY31">
        <v>5.8071680539484598</v>
      </c>
      <c r="AZ31">
        <v>3.3798222291822801</v>
      </c>
      <c r="BA31">
        <v>0.62891103483166</v>
      </c>
      <c r="BC31" s="19">
        <f t="shared" si="13"/>
        <v>4.3928004293269929E-4</v>
      </c>
      <c r="BD31" s="19">
        <f t="shared" si="14"/>
        <v>1.1088307689028909E-3</v>
      </c>
      <c r="BE31" s="19">
        <f t="shared" si="15"/>
        <v>1.0510395540912487E-3</v>
      </c>
      <c r="BF31" s="19">
        <f t="shared" si="16"/>
        <v>3.3831259775085609E-3</v>
      </c>
      <c r="BG31" s="23">
        <f t="shared" si="4"/>
        <v>1.4285716321005282E-7</v>
      </c>
    </row>
    <row r="32" spans="1:59" x14ac:dyDescent="0.25">
      <c r="A32" s="1">
        <v>3</v>
      </c>
      <c r="B32" t="s">
        <v>6</v>
      </c>
      <c r="C32" t="s">
        <v>183</v>
      </c>
      <c r="D32">
        <v>83645</v>
      </c>
      <c r="F32" s="9">
        <v>83645</v>
      </c>
      <c r="G32" s="3">
        <v>0.83397716283798218</v>
      </c>
      <c r="H32" s="4">
        <v>2.3686494827270508</v>
      </c>
      <c r="I32" s="3">
        <v>0.60039246082305908</v>
      </c>
      <c r="J32" s="3">
        <v>3.0322360992431641</v>
      </c>
      <c r="K32" s="3"/>
      <c r="L32" s="10">
        <v>926</v>
      </c>
      <c r="M32" s="10">
        <v>540</v>
      </c>
      <c r="N32" s="10">
        <v>4110</v>
      </c>
      <c r="O32" s="10">
        <v>4696</v>
      </c>
      <c r="P32" s="11" t="s">
        <v>358</v>
      </c>
      <c r="Q32" s="12">
        <v>3</v>
      </c>
      <c r="R32" s="12">
        <v>3</v>
      </c>
      <c r="S32" s="12">
        <v>1</v>
      </c>
      <c r="T32" s="13">
        <v>2008</v>
      </c>
      <c r="U32" s="12">
        <v>3</v>
      </c>
      <c r="V32" s="20">
        <v>224.0001607176041</v>
      </c>
      <c r="W32" s="20"/>
      <c r="X32" s="18" t="s">
        <v>6</v>
      </c>
      <c r="Y32" s="18" t="s">
        <v>694</v>
      </c>
      <c r="Z32" s="18" t="s">
        <v>378</v>
      </c>
      <c r="AA32" s="18" t="s">
        <v>379</v>
      </c>
      <c r="AB32" s="18" t="s">
        <v>695</v>
      </c>
      <c r="AC32" s="18">
        <v>224</v>
      </c>
      <c r="AD32" s="18" t="s">
        <v>696</v>
      </c>
      <c r="AE32" s="18" t="s">
        <v>357</v>
      </c>
      <c r="AF32" s="18" t="s">
        <v>614</v>
      </c>
      <c r="AG32" s="18" t="s">
        <v>383</v>
      </c>
      <c r="AH32" s="18" t="s">
        <v>356</v>
      </c>
      <c r="AI32" s="18" t="s">
        <v>397</v>
      </c>
      <c r="AJ32" s="18" t="s">
        <v>404</v>
      </c>
      <c r="AK32" s="18" t="s">
        <v>405</v>
      </c>
      <c r="AL32" s="18" t="s">
        <v>635</v>
      </c>
      <c r="AM32" s="18" t="s">
        <v>697</v>
      </c>
      <c r="AN32" s="18" t="s">
        <v>408</v>
      </c>
      <c r="AO32" s="18" t="s">
        <v>408</v>
      </c>
      <c r="AP32" s="18" t="s">
        <v>698</v>
      </c>
      <c r="AQ32" s="18" t="s">
        <v>409</v>
      </c>
      <c r="AR32" s="18" t="s">
        <v>410</v>
      </c>
      <c r="AS32" s="18" t="s">
        <v>393</v>
      </c>
      <c r="AT32" s="18">
        <v>641</v>
      </c>
      <c r="AV32" t="s">
        <v>6</v>
      </c>
      <c r="AW32" t="s">
        <v>183</v>
      </c>
      <c r="AX32">
        <v>0.83715998853729101</v>
      </c>
      <c r="AY32">
        <v>2.3685312507630001</v>
      </c>
      <c r="AZ32">
        <v>0.602923230102832</v>
      </c>
      <c r="BA32">
        <v>3.0243431222670498</v>
      </c>
      <c r="BC32" s="19">
        <f t="shared" si="13"/>
        <v>3.8164422734046077E-3</v>
      </c>
      <c r="BD32" s="19">
        <f t="shared" si="14"/>
        <v>4.9915348350526578E-5</v>
      </c>
      <c r="BE32" s="19">
        <f t="shared" si="15"/>
        <v>4.2151916369894682E-3</v>
      </c>
      <c r="BF32" s="19">
        <f t="shared" si="16"/>
        <v>2.6030219012577183E-3</v>
      </c>
      <c r="BG32" s="23">
        <f t="shared" si="4"/>
        <v>7.1748930396964283E-7</v>
      </c>
    </row>
    <row r="33" spans="1:59" x14ac:dyDescent="0.25">
      <c r="A33" s="1">
        <v>129</v>
      </c>
      <c r="B33" t="s">
        <v>131</v>
      </c>
      <c r="C33" t="s">
        <v>307</v>
      </c>
      <c r="D33">
        <v>3479701</v>
      </c>
      <c r="F33" s="9">
        <v>3479701</v>
      </c>
      <c r="G33" s="3">
        <v>0.30910411477088928</v>
      </c>
      <c r="H33" s="4">
        <v>1.8002854585647583</v>
      </c>
      <c r="I33" s="3">
        <v>0.7234959602355957</v>
      </c>
      <c r="J33" s="3">
        <v>3.5126674175262451</v>
      </c>
      <c r="K33" s="3"/>
      <c r="L33" s="10">
        <v>926</v>
      </c>
      <c r="M33" s="10"/>
      <c r="N33" s="10">
        <v>568</v>
      </c>
      <c r="O33" s="10">
        <v>4696</v>
      </c>
      <c r="P33" s="11" t="s">
        <v>358</v>
      </c>
      <c r="Q33" s="12">
        <v>3</v>
      </c>
      <c r="R33" s="12">
        <v>3</v>
      </c>
      <c r="S33" s="12">
        <v>1</v>
      </c>
      <c r="T33" s="13">
        <v>1990</v>
      </c>
      <c r="U33" s="12">
        <v>4</v>
      </c>
      <c r="V33" s="20">
        <v>468.00034712608527</v>
      </c>
      <c r="W33" s="20"/>
      <c r="X33" s="18" t="s">
        <v>131</v>
      </c>
      <c r="Y33" s="18" t="s">
        <v>997</v>
      </c>
      <c r="Z33" s="18" t="s">
        <v>378</v>
      </c>
      <c r="AA33" s="18" t="s">
        <v>379</v>
      </c>
      <c r="AB33" s="18" t="s">
        <v>998</v>
      </c>
      <c r="AC33" s="18">
        <v>468</v>
      </c>
      <c r="AD33" s="18" t="s">
        <v>999</v>
      </c>
      <c r="AE33" s="18" t="s">
        <v>357</v>
      </c>
      <c r="AF33" s="18" t="s">
        <v>971</v>
      </c>
      <c r="AG33" s="18" t="s">
        <v>383</v>
      </c>
      <c r="AH33" s="18" t="s">
        <v>356</v>
      </c>
      <c r="AI33" s="18" t="s">
        <v>397</v>
      </c>
      <c r="AJ33" s="18" t="s">
        <v>404</v>
      </c>
      <c r="AK33" s="18" t="s">
        <v>405</v>
      </c>
      <c r="AL33" s="18" t="s">
        <v>1000</v>
      </c>
      <c r="AM33" s="18" t="s">
        <v>1001</v>
      </c>
      <c r="AN33" s="18" t="s">
        <v>501</v>
      </c>
      <c r="AO33" s="18" t="s">
        <v>389</v>
      </c>
      <c r="AP33" s="18" t="s">
        <v>389</v>
      </c>
      <c r="AQ33" s="18" t="s">
        <v>409</v>
      </c>
      <c r="AR33" s="18" t="s">
        <v>410</v>
      </c>
      <c r="AS33" s="18" t="s">
        <v>393</v>
      </c>
      <c r="AT33" s="18">
        <v>6972</v>
      </c>
      <c r="AV33" t="s">
        <v>131</v>
      </c>
      <c r="AW33" t="s">
        <v>307</v>
      </c>
      <c r="AX33">
        <v>0.30243211364373501</v>
      </c>
      <c r="AY33">
        <v>1.79843994529332</v>
      </c>
      <c r="AZ33">
        <v>0.72736772497038005</v>
      </c>
      <c r="BA33">
        <v>3.5084490877488799</v>
      </c>
      <c r="BC33" s="19">
        <f t="shared" si="13"/>
        <v>2.1584963798038093E-2</v>
      </c>
      <c r="BD33" s="19">
        <f t="shared" si="14"/>
        <v>1.0251225785657958E-3</v>
      </c>
      <c r="BE33" s="19">
        <f t="shared" si="15"/>
        <v>5.351466970905383E-3</v>
      </c>
      <c r="BF33" s="19">
        <f t="shared" si="16"/>
        <v>1.2008907408421754E-3</v>
      </c>
      <c r="BG33" s="23">
        <f t="shared" si="4"/>
        <v>7.4172240438485915E-7</v>
      </c>
    </row>
    <row r="34" spans="1:59" x14ac:dyDescent="0.25">
      <c r="A34" s="1">
        <v>37</v>
      </c>
      <c r="B34" t="s">
        <v>40</v>
      </c>
      <c r="C34" t="s">
        <v>217</v>
      </c>
      <c r="D34">
        <v>97310</v>
      </c>
      <c r="F34" s="9">
        <v>97310</v>
      </c>
      <c r="G34" s="3">
        <v>1.7726321220397949</v>
      </c>
      <c r="H34" s="4">
        <v>3.3008863925933838</v>
      </c>
      <c r="I34" s="3">
        <v>1.0090937614440918</v>
      </c>
      <c r="J34" s="3">
        <v>2.1133551597595215</v>
      </c>
      <c r="K34" s="3"/>
      <c r="L34" s="10">
        <v>1031</v>
      </c>
      <c r="M34" s="10">
        <v>5429</v>
      </c>
      <c r="N34" s="10">
        <v>10178</v>
      </c>
      <c r="O34" s="10"/>
      <c r="P34" s="11" t="s">
        <v>359</v>
      </c>
      <c r="Q34" s="12">
        <v>7</v>
      </c>
      <c r="R34" s="12">
        <v>2</v>
      </c>
      <c r="S34" s="12">
        <v>1</v>
      </c>
      <c r="T34" s="13">
        <v>2011</v>
      </c>
      <c r="U34" s="12">
        <v>4</v>
      </c>
      <c r="V34" s="20">
        <v>314.00025950434673</v>
      </c>
      <c r="W34" s="20"/>
      <c r="X34" s="18" t="s">
        <v>40</v>
      </c>
      <c r="Y34" s="18" t="s">
        <v>1230</v>
      </c>
      <c r="Z34" s="18" t="s">
        <v>378</v>
      </c>
      <c r="AA34" s="18" t="s">
        <v>379</v>
      </c>
      <c r="AB34" s="18" t="s">
        <v>1231</v>
      </c>
      <c r="AC34" s="18">
        <v>314</v>
      </c>
      <c r="AD34" s="18" t="s">
        <v>1232</v>
      </c>
      <c r="AE34" s="18" t="s">
        <v>357</v>
      </c>
      <c r="AF34" s="18" t="s">
        <v>1214</v>
      </c>
      <c r="AG34" s="18" t="s">
        <v>383</v>
      </c>
      <c r="AH34" s="18" t="s">
        <v>356</v>
      </c>
      <c r="AI34" s="18" t="s">
        <v>389</v>
      </c>
      <c r="AJ34" s="18" t="s">
        <v>463</v>
      </c>
      <c r="AK34" s="18" t="s">
        <v>463</v>
      </c>
      <c r="AL34" s="18" t="s">
        <v>1208</v>
      </c>
      <c r="AM34" s="18" t="s">
        <v>1209</v>
      </c>
      <c r="AN34" s="18" t="s">
        <v>1006</v>
      </c>
      <c r="AO34" s="18" t="s">
        <v>1006</v>
      </c>
      <c r="AP34" s="18" t="s">
        <v>389</v>
      </c>
      <c r="AQ34" s="18" t="s">
        <v>466</v>
      </c>
      <c r="AR34" s="18" t="s">
        <v>444</v>
      </c>
      <c r="AS34" s="18" t="s">
        <v>393</v>
      </c>
      <c r="AT34" s="18">
        <v>20000</v>
      </c>
      <c r="AV34" t="s">
        <v>1353</v>
      </c>
      <c r="AW34" t="s">
        <v>217</v>
      </c>
      <c r="AX34">
        <v>1.7715384878303799</v>
      </c>
      <c r="AY34">
        <v>3.2962696585945901</v>
      </c>
      <c r="AZ34">
        <v>1.0138218678828801</v>
      </c>
      <c r="BA34">
        <v>2.1091990689297702</v>
      </c>
      <c r="BC34" s="19">
        <f t="shared" si="13"/>
        <v>6.1695497662339616E-4</v>
      </c>
      <c r="BD34" s="19">
        <f t="shared" si="14"/>
        <v>1.3986346240673075E-3</v>
      </c>
      <c r="BE34" s="19">
        <f t="shared" si="15"/>
        <v>4.6854976409942406E-3</v>
      </c>
      <c r="BF34" s="19">
        <f t="shared" si="16"/>
        <v>1.9665841827666286E-3</v>
      </c>
      <c r="BG34" s="23">
        <f t="shared" si="4"/>
        <v>8.2644696419720276E-7</v>
      </c>
    </row>
    <row r="35" spans="1:59" x14ac:dyDescent="0.25">
      <c r="A35" s="1">
        <v>158</v>
      </c>
      <c r="B35" t="s">
        <v>160</v>
      </c>
      <c r="C35" t="s">
        <v>336</v>
      </c>
      <c r="D35">
        <v>8225906</v>
      </c>
      <c r="F35" s="9">
        <v>8225906</v>
      </c>
      <c r="G35" s="3">
        <v>0.11525564640760422</v>
      </c>
      <c r="H35" s="4">
        <v>1.4245245456695557</v>
      </c>
      <c r="I35" s="3">
        <v>1.1408777236938477</v>
      </c>
      <c r="J35" s="3">
        <v>3.9266695976257324</v>
      </c>
      <c r="K35" s="3"/>
      <c r="L35" s="10">
        <v>1031</v>
      </c>
      <c r="M35" s="10">
        <v>5429</v>
      </c>
      <c r="N35" s="10">
        <v>10178</v>
      </c>
      <c r="O35" s="10"/>
      <c r="P35" s="11" t="s">
        <v>359</v>
      </c>
      <c r="Q35" s="12">
        <v>7</v>
      </c>
      <c r="R35" s="12">
        <v>3</v>
      </c>
      <c r="S35" s="12">
        <v>1</v>
      </c>
      <c r="T35" s="13">
        <v>1904</v>
      </c>
      <c r="U35" s="12">
        <v>3</v>
      </c>
      <c r="V35" s="20">
        <v>219.00001388780578</v>
      </c>
      <c r="W35" s="20"/>
      <c r="X35" s="18" t="s">
        <v>160</v>
      </c>
      <c r="Y35" s="18" t="s">
        <v>1002</v>
      </c>
      <c r="Z35" s="18" t="s">
        <v>378</v>
      </c>
      <c r="AA35" s="18" t="s">
        <v>379</v>
      </c>
      <c r="AB35" s="18" t="s">
        <v>1003</v>
      </c>
      <c r="AC35" s="18">
        <v>219</v>
      </c>
      <c r="AD35" s="18" t="s">
        <v>1004</v>
      </c>
      <c r="AE35" s="18" t="s">
        <v>357</v>
      </c>
      <c r="AF35" s="18" t="s">
        <v>971</v>
      </c>
      <c r="AG35" s="18" t="s">
        <v>383</v>
      </c>
      <c r="AH35" s="18" t="s">
        <v>356</v>
      </c>
      <c r="AI35" s="18" t="s">
        <v>389</v>
      </c>
      <c r="AJ35" s="18" t="s">
        <v>463</v>
      </c>
      <c r="AK35" s="18" t="s">
        <v>463</v>
      </c>
      <c r="AL35" s="18" t="s">
        <v>1005</v>
      </c>
      <c r="AM35" s="18" t="s">
        <v>585</v>
      </c>
      <c r="AN35" s="18" t="s">
        <v>1006</v>
      </c>
      <c r="AO35" s="18" t="s">
        <v>1006</v>
      </c>
      <c r="AP35" s="18" t="s">
        <v>389</v>
      </c>
      <c r="AQ35" s="18" t="s">
        <v>466</v>
      </c>
      <c r="AR35" s="18" t="s">
        <v>410</v>
      </c>
      <c r="AS35" s="18" t="s">
        <v>393</v>
      </c>
      <c r="AT35" s="18">
        <v>826</v>
      </c>
      <c r="AV35" t="s">
        <v>160</v>
      </c>
      <c r="AW35" t="s">
        <v>336</v>
      </c>
      <c r="AX35">
        <v>0.10663372338121201</v>
      </c>
      <c r="AY35">
        <v>1.42537501770499</v>
      </c>
      <c r="AZ35">
        <v>1.1197640060015399</v>
      </c>
      <c r="BA35">
        <v>3.9085463595636898</v>
      </c>
      <c r="BC35" s="19">
        <f t="shared" si="13"/>
        <v>7.4806946949050879E-2</v>
      </c>
      <c r="BD35" s="19">
        <f t="shared" si="14"/>
        <v>5.9702167858022293E-4</v>
      </c>
      <c r="BE35" s="19">
        <f t="shared" si="15"/>
        <v>1.8506556183731315E-2</v>
      </c>
      <c r="BF35" s="19">
        <f t="shared" si="16"/>
        <v>4.6154222074097362E-3</v>
      </c>
      <c r="BG35" s="23">
        <f t="shared" si="4"/>
        <v>6.3414638207248686E-8</v>
      </c>
    </row>
    <row r="36" spans="1:59" x14ac:dyDescent="0.25">
      <c r="A36" s="1">
        <v>100</v>
      </c>
      <c r="B36" t="s">
        <v>102</v>
      </c>
      <c r="C36" t="s">
        <v>278</v>
      </c>
      <c r="D36">
        <v>626146</v>
      </c>
      <c r="F36" s="9">
        <v>626146</v>
      </c>
      <c r="G36" s="3">
        <v>1.213111400604248</v>
      </c>
      <c r="H36" s="4">
        <v>2.4572968482971191</v>
      </c>
      <c r="I36" s="3">
        <v>0.37733006477355957</v>
      </c>
      <c r="J36" s="3">
        <v>2.8881514072418213</v>
      </c>
      <c r="K36" s="3"/>
      <c r="L36" s="10">
        <v>6449</v>
      </c>
      <c r="M36" s="10">
        <v>1553</v>
      </c>
      <c r="N36" s="10">
        <v>5371</v>
      </c>
      <c r="O36" s="10">
        <v>9885</v>
      </c>
      <c r="P36" s="11" t="s">
        <v>360</v>
      </c>
      <c r="Q36" s="12">
        <v>2</v>
      </c>
      <c r="R36" s="12">
        <v>2</v>
      </c>
      <c r="S36" s="12">
        <v>1</v>
      </c>
      <c r="T36" s="13">
        <v>1986</v>
      </c>
      <c r="U36" s="12">
        <v>3</v>
      </c>
      <c r="V36" s="20">
        <v>252.00012292688925</v>
      </c>
      <c r="W36" s="20"/>
      <c r="X36" s="18" t="s">
        <v>102</v>
      </c>
      <c r="Y36" s="18" t="s">
        <v>699</v>
      </c>
      <c r="Z36" s="18" t="s">
        <v>378</v>
      </c>
      <c r="AA36" s="18" t="s">
        <v>379</v>
      </c>
      <c r="AB36" s="18" t="s">
        <v>700</v>
      </c>
      <c r="AC36" s="18">
        <v>252</v>
      </c>
      <c r="AD36" s="18" t="s">
        <v>701</v>
      </c>
      <c r="AE36" s="18" t="s">
        <v>357</v>
      </c>
      <c r="AF36" s="18" t="s">
        <v>614</v>
      </c>
      <c r="AG36" s="18" t="s">
        <v>383</v>
      </c>
      <c r="AH36" s="18" t="s">
        <v>356</v>
      </c>
      <c r="AI36" s="18" t="s">
        <v>518</v>
      </c>
      <c r="AJ36" s="18" t="s">
        <v>518</v>
      </c>
      <c r="AK36" s="18" t="s">
        <v>386</v>
      </c>
      <c r="AL36" s="18" t="s">
        <v>702</v>
      </c>
      <c r="AM36" s="18" t="s">
        <v>703</v>
      </c>
      <c r="AN36" s="18" t="s">
        <v>521</v>
      </c>
      <c r="AO36" s="18" t="s">
        <v>522</v>
      </c>
      <c r="AP36" s="18" t="s">
        <v>389</v>
      </c>
      <c r="AQ36" s="18" t="s">
        <v>443</v>
      </c>
      <c r="AR36" s="18" t="s">
        <v>444</v>
      </c>
      <c r="AS36" s="18" t="s">
        <v>393</v>
      </c>
      <c r="AT36" s="18">
        <v>1100</v>
      </c>
      <c r="AV36" t="s">
        <v>102</v>
      </c>
      <c r="AW36" t="s">
        <v>278</v>
      </c>
      <c r="AX36">
        <v>1.21130968910907</v>
      </c>
      <c r="AY36">
        <v>2.44986969223236</v>
      </c>
      <c r="AZ36">
        <v>0.37678409320841</v>
      </c>
      <c r="BA36">
        <v>2.8834865056977499</v>
      </c>
      <c r="BC36" s="19">
        <f t="shared" si="13"/>
        <v>1.4851987165239722E-3</v>
      </c>
      <c r="BD36" s="19">
        <f t="shared" si="14"/>
        <v>3.0224903718515383E-3</v>
      </c>
      <c r="BE36" s="19">
        <f t="shared" si="15"/>
        <v>1.4469336427703761E-3</v>
      </c>
      <c r="BF36" s="19">
        <f t="shared" si="16"/>
        <v>1.6151859394817336E-3</v>
      </c>
      <c r="BG36" s="23">
        <f t="shared" si="4"/>
        <v>4.8780511607837695E-7</v>
      </c>
    </row>
    <row r="37" spans="1:59" x14ac:dyDescent="0.25">
      <c r="A37" s="1">
        <v>115</v>
      </c>
      <c r="B37" t="s">
        <v>117</v>
      </c>
      <c r="C37" t="s">
        <v>293</v>
      </c>
      <c r="D37">
        <v>2470509</v>
      </c>
      <c r="F37" s="9">
        <v>2470509</v>
      </c>
      <c r="G37" s="3">
        <v>0.28335309028625488</v>
      </c>
      <c r="H37" s="4">
        <v>1.8113546371459961</v>
      </c>
      <c r="I37" s="3">
        <v>0.7789117693901062</v>
      </c>
      <c r="J37" s="3">
        <v>3.5298199653625488</v>
      </c>
      <c r="K37" s="3"/>
      <c r="L37" s="10">
        <v>1031</v>
      </c>
      <c r="M37" s="10">
        <v>6607</v>
      </c>
      <c r="N37" s="10">
        <v>6614</v>
      </c>
      <c r="O37" s="10"/>
      <c r="P37" s="11" t="s">
        <v>359</v>
      </c>
      <c r="Q37" s="12">
        <v>7</v>
      </c>
      <c r="R37" s="12">
        <v>4</v>
      </c>
      <c r="S37" s="12">
        <v>1</v>
      </c>
      <c r="T37" s="13">
        <v>1931</v>
      </c>
      <c r="U37" s="12">
        <v>5</v>
      </c>
      <c r="V37" s="20">
        <v>807.00005469437701</v>
      </c>
      <c r="W37" s="20"/>
      <c r="X37" s="18" t="s">
        <v>117</v>
      </c>
      <c r="Y37" s="18" t="s">
        <v>1007</v>
      </c>
      <c r="Z37" s="18" t="s">
        <v>378</v>
      </c>
      <c r="AA37" s="18" t="s">
        <v>379</v>
      </c>
      <c r="AB37" s="18" t="s">
        <v>1008</v>
      </c>
      <c r="AC37" s="18">
        <v>791</v>
      </c>
      <c r="AD37" s="18" t="s">
        <v>1009</v>
      </c>
      <c r="AE37" s="18" t="s">
        <v>357</v>
      </c>
      <c r="AF37" s="18" t="s">
        <v>971</v>
      </c>
      <c r="AG37" s="18" t="s">
        <v>383</v>
      </c>
      <c r="AH37" s="18" t="s">
        <v>356</v>
      </c>
      <c r="AI37" s="18" t="s">
        <v>389</v>
      </c>
      <c r="AJ37" s="18" t="s">
        <v>463</v>
      </c>
      <c r="AK37" s="18" t="s">
        <v>463</v>
      </c>
      <c r="AL37" s="18" t="s">
        <v>1010</v>
      </c>
      <c r="AM37" s="18" t="s">
        <v>540</v>
      </c>
      <c r="AN37" s="18" t="s">
        <v>816</v>
      </c>
      <c r="AO37" s="18" t="s">
        <v>816</v>
      </c>
      <c r="AP37" s="18" t="s">
        <v>389</v>
      </c>
      <c r="AQ37" s="18" t="s">
        <v>466</v>
      </c>
      <c r="AR37" s="18" t="s">
        <v>421</v>
      </c>
      <c r="AS37" s="18" t="s">
        <v>393</v>
      </c>
      <c r="AT37" s="18">
        <v>855</v>
      </c>
      <c r="AV37" t="s">
        <v>117</v>
      </c>
      <c r="AW37" t="s">
        <v>293</v>
      </c>
      <c r="AX37">
        <v>0.293665269420751</v>
      </c>
      <c r="AY37">
        <v>1.8213314830451</v>
      </c>
      <c r="AZ37">
        <v>0.77659254151487001</v>
      </c>
      <c r="BA37">
        <v>3.5158608451535298</v>
      </c>
      <c r="BC37" s="19">
        <f t="shared" si="13"/>
        <v>3.6393388630695078E-2</v>
      </c>
      <c r="BD37" s="19">
        <f t="shared" si="14"/>
        <v>5.5079473088845976E-3</v>
      </c>
      <c r="BE37" s="19">
        <f t="shared" si="15"/>
        <v>2.9775232142815744E-3</v>
      </c>
      <c r="BF37" s="19">
        <f t="shared" si="16"/>
        <v>3.9546266795466023E-3</v>
      </c>
      <c r="BG37" s="23">
        <f t="shared" si="4"/>
        <v>2.0227629196431174E-2</v>
      </c>
    </row>
    <row r="38" spans="1:59" x14ac:dyDescent="0.25">
      <c r="A38" s="1">
        <v>66</v>
      </c>
      <c r="B38" t="s">
        <v>68</v>
      </c>
      <c r="C38" t="s">
        <v>244</v>
      </c>
      <c r="D38">
        <v>110614</v>
      </c>
      <c r="F38" s="9">
        <v>110614</v>
      </c>
      <c r="G38" s="3">
        <v>1.5530974864959717</v>
      </c>
      <c r="H38" s="4">
        <v>2.942180871963501</v>
      </c>
      <c r="I38" s="3">
        <v>0.52176868915557861</v>
      </c>
      <c r="J38" s="3">
        <v>2.3561568260192871</v>
      </c>
      <c r="K38" s="3"/>
      <c r="L38" s="10">
        <v>3645</v>
      </c>
      <c r="M38" s="10">
        <v>2969</v>
      </c>
      <c r="N38" s="10"/>
      <c r="O38" s="10">
        <v>4690</v>
      </c>
      <c r="P38" s="11" t="s">
        <v>360</v>
      </c>
      <c r="Q38" s="12">
        <v>1</v>
      </c>
      <c r="R38" s="12">
        <v>1</v>
      </c>
      <c r="S38" s="12">
        <v>1</v>
      </c>
      <c r="T38" s="13">
        <v>2015</v>
      </c>
      <c r="U38" s="12">
        <v>3</v>
      </c>
      <c r="V38" s="20">
        <v>273.00027300027295</v>
      </c>
      <c r="W38" s="20"/>
      <c r="X38" s="18" t="s">
        <v>68</v>
      </c>
      <c r="Y38" s="18" t="s">
        <v>704</v>
      </c>
      <c r="Z38" s="18" t="s">
        <v>378</v>
      </c>
      <c r="AA38" s="18" t="s">
        <v>379</v>
      </c>
      <c r="AB38" s="18" t="s">
        <v>705</v>
      </c>
      <c r="AC38" s="18">
        <v>273</v>
      </c>
      <c r="AD38" s="18" t="s">
        <v>706</v>
      </c>
      <c r="AE38" s="18" t="s">
        <v>357</v>
      </c>
      <c r="AF38" s="18" t="s">
        <v>614</v>
      </c>
      <c r="AG38" s="18" t="s">
        <v>383</v>
      </c>
      <c r="AH38" s="18" t="s">
        <v>356</v>
      </c>
      <c r="AI38" s="18" t="s">
        <v>414</v>
      </c>
      <c r="AJ38" s="18" t="s">
        <v>707</v>
      </c>
      <c r="AK38" s="18" t="s">
        <v>386</v>
      </c>
      <c r="AL38" s="18" t="s">
        <v>708</v>
      </c>
      <c r="AM38" s="18" t="s">
        <v>709</v>
      </c>
      <c r="AN38" s="18" t="s">
        <v>389</v>
      </c>
      <c r="AO38" s="18" t="s">
        <v>456</v>
      </c>
      <c r="AP38" s="18" t="s">
        <v>389</v>
      </c>
      <c r="AQ38" s="18" t="s">
        <v>391</v>
      </c>
      <c r="AR38" s="18" t="s">
        <v>392</v>
      </c>
      <c r="AS38" s="18" t="s">
        <v>393</v>
      </c>
      <c r="AT38" s="18">
        <v>2100</v>
      </c>
      <c r="AV38" t="s">
        <v>1348</v>
      </c>
      <c r="AW38" t="s">
        <v>244</v>
      </c>
      <c r="AX38">
        <v>1.52925296345645</v>
      </c>
      <c r="AY38">
        <v>2.9120943445782901</v>
      </c>
      <c r="AZ38">
        <v>0.50256659251440905</v>
      </c>
      <c r="BA38">
        <v>2.3744265098553998</v>
      </c>
      <c r="BC38" s="19">
        <f t="shared" si="13"/>
        <v>1.5352882383010358E-2</v>
      </c>
      <c r="BD38" s="19">
        <f t="shared" si="14"/>
        <v>1.0225927192957451E-2</v>
      </c>
      <c r="BE38" s="19">
        <f t="shared" si="15"/>
        <v>3.6801933577589541E-2</v>
      </c>
      <c r="BF38" s="19">
        <f t="shared" si="16"/>
        <v>7.7540185926330274E-3</v>
      </c>
      <c r="BG38" s="23">
        <f t="shared" si="4"/>
        <v>1.0000009997845893E-6</v>
      </c>
    </row>
    <row r="39" spans="1:59" x14ac:dyDescent="0.25">
      <c r="A39" s="1">
        <v>22</v>
      </c>
      <c r="B39" t="s">
        <v>25</v>
      </c>
      <c r="C39" t="s">
        <v>202</v>
      </c>
      <c r="D39">
        <v>91697</v>
      </c>
      <c r="F39" s="9">
        <v>91697</v>
      </c>
      <c r="G39" s="3">
        <v>0.68475747108459473</v>
      </c>
      <c r="H39" s="4">
        <v>2.2190172672271729</v>
      </c>
      <c r="I39" s="3">
        <v>0.6012188196182251</v>
      </c>
      <c r="J39" s="3">
        <v>3.1625239849090576</v>
      </c>
      <c r="K39" s="3"/>
      <c r="L39" s="10">
        <v>4087</v>
      </c>
      <c r="M39" s="10">
        <v>540</v>
      </c>
      <c r="N39" s="10">
        <v>4110</v>
      </c>
      <c r="O39" s="10">
        <v>4690</v>
      </c>
      <c r="P39" s="11" t="s">
        <v>358</v>
      </c>
      <c r="Q39" s="12">
        <v>3</v>
      </c>
      <c r="R39" s="12">
        <v>3</v>
      </c>
      <c r="S39" s="12">
        <v>1</v>
      </c>
      <c r="T39" s="13">
        <v>2010</v>
      </c>
      <c r="U39" s="12">
        <v>4</v>
      </c>
      <c r="V39" s="20">
        <v>411.00000000000006</v>
      </c>
      <c r="W39" s="20"/>
      <c r="X39" s="18" t="s">
        <v>25</v>
      </c>
      <c r="Y39" s="18" t="s">
        <v>710</v>
      </c>
      <c r="Z39" s="18" t="s">
        <v>378</v>
      </c>
      <c r="AA39" s="18" t="s">
        <v>379</v>
      </c>
      <c r="AB39" s="18" t="s">
        <v>650</v>
      </c>
      <c r="AC39" s="18">
        <v>411</v>
      </c>
      <c r="AD39" s="18" t="s">
        <v>711</v>
      </c>
      <c r="AE39" s="18" t="s">
        <v>357</v>
      </c>
      <c r="AF39" s="18" t="s">
        <v>614</v>
      </c>
      <c r="AG39" s="18" t="s">
        <v>383</v>
      </c>
      <c r="AH39" s="18" t="s">
        <v>356</v>
      </c>
      <c r="AI39" s="18" t="s">
        <v>414</v>
      </c>
      <c r="AJ39" s="18" t="s">
        <v>712</v>
      </c>
      <c r="AK39" s="18" t="s">
        <v>405</v>
      </c>
      <c r="AL39" s="18" t="s">
        <v>713</v>
      </c>
      <c r="AM39" s="18" t="s">
        <v>714</v>
      </c>
      <c r="AN39" s="18" t="s">
        <v>408</v>
      </c>
      <c r="AO39" s="18" t="s">
        <v>408</v>
      </c>
      <c r="AP39" s="18" t="s">
        <v>389</v>
      </c>
      <c r="AQ39" s="18" t="s">
        <v>409</v>
      </c>
      <c r="AR39" s="18" t="s">
        <v>410</v>
      </c>
      <c r="AS39" s="18" t="s">
        <v>393</v>
      </c>
      <c r="AT39" s="18">
        <v>492</v>
      </c>
      <c r="AV39" t="s">
        <v>25</v>
      </c>
      <c r="AW39" t="s">
        <v>202</v>
      </c>
      <c r="AX39">
        <v>0.67719390696974702</v>
      </c>
      <c r="AY39">
        <v>2.2081860610369799</v>
      </c>
      <c r="AZ39">
        <v>0.60449875981300605</v>
      </c>
      <c r="BA39">
        <v>3.16441603976069</v>
      </c>
      <c r="BC39" s="19">
        <f t="shared" si="13"/>
        <v>1.1045610211258716E-2</v>
      </c>
      <c r="BD39" s="19">
        <f t="shared" si="14"/>
        <v>4.8810824278656684E-3</v>
      </c>
      <c r="BE39" s="19">
        <f t="shared" si="15"/>
        <v>5.4554849045871379E-3</v>
      </c>
      <c r="BF39" s="19">
        <f t="shared" si="16"/>
        <v>5.9827367655107544E-4</v>
      </c>
      <c r="BG39" s="23">
        <f t="shared" si="4"/>
        <v>0</v>
      </c>
    </row>
    <row r="40" spans="1:59" x14ac:dyDescent="0.25">
      <c r="A40" s="1">
        <v>69</v>
      </c>
      <c r="B40" t="s">
        <v>71</v>
      </c>
      <c r="C40" t="s">
        <v>247</v>
      </c>
      <c r="D40">
        <v>111747</v>
      </c>
      <c r="F40" s="2">
        <v>111747</v>
      </c>
      <c r="G40" s="3">
        <v>0.8737216591835022</v>
      </c>
      <c r="H40" s="4">
        <v>2.4069609642028809</v>
      </c>
      <c r="I40" s="3">
        <v>0.55197066068649292</v>
      </c>
      <c r="J40" s="3">
        <v>2.9775304794311523</v>
      </c>
      <c r="K40" s="3"/>
      <c r="L40" s="5">
        <v>2282</v>
      </c>
      <c r="M40" s="5">
        <v>3026</v>
      </c>
      <c r="N40" s="5">
        <v>1096</v>
      </c>
      <c r="O40" s="5">
        <v>5271</v>
      </c>
      <c r="P40" s="6" t="s">
        <v>360</v>
      </c>
      <c r="Q40" s="7">
        <v>3</v>
      </c>
      <c r="R40" s="7">
        <v>3</v>
      </c>
      <c r="S40" s="7">
        <v>1</v>
      </c>
      <c r="T40" s="8">
        <v>2015</v>
      </c>
      <c r="U40" s="7">
        <v>3</v>
      </c>
      <c r="V40" s="20">
        <v>150.00010135141983</v>
      </c>
      <c r="W40" s="20"/>
      <c r="X40" s="18" t="s">
        <v>71</v>
      </c>
      <c r="Y40" s="18" t="s">
        <v>715</v>
      </c>
      <c r="Z40" s="18" t="s">
        <v>378</v>
      </c>
      <c r="AA40" s="18" t="s">
        <v>379</v>
      </c>
      <c r="AB40" s="18" t="s">
        <v>716</v>
      </c>
      <c r="AC40" s="18">
        <v>150</v>
      </c>
      <c r="AD40" s="18" t="s">
        <v>717</v>
      </c>
      <c r="AE40" s="18" t="s">
        <v>357</v>
      </c>
      <c r="AF40" s="18" t="s">
        <v>614</v>
      </c>
      <c r="AG40" s="18" t="s">
        <v>383</v>
      </c>
      <c r="AH40" s="18" t="s">
        <v>356</v>
      </c>
      <c r="AI40" s="18" t="s">
        <v>448</v>
      </c>
      <c r="AJ40" s="18" t="s">
        <v>718</v>
      </c>
      <c r="AK40" s="18" t="s">
        <v>386</v>
      </c>
      <c r="AL40" s="18" t="s">
        <v>464</v>
      </c>
      <c r="AM40" s="18" t="s">
        <v>465</v>
      </c>
      <c r="AN40" s="18" t="s">
        <v>548</v>
      </c>
      <c r="AO40" s="18" t="s">
        <v>548</v>
      </c>
      <c r="AP40" s="18" t="s">
        <v>389</v>
      </c>
      <c r="AQ40" s="18" t="s">
        <v>409</v>
      </c>
      <c r="AR40" s="18" t="s">
        <v>410</v>
      </c>
      <c r="AS40" s="18" t="s">
        <v>393</v>
      </c>
      <c r="AT40" s="18">
        <v>950</v>
      </c>
      <c r="AV40" t="s">
        <v>71</v>
      </c>
      <c r="AW40" t="s">
        <v>247</v>
      </c>
      <c r="AX40">
        <v>0.87289245462911802</v>
      </c>
      <c r="AY40">
        <v>2.4027079787695902</v>
      </c>
      <c r="AZ40">
        <v>0.55198263028833705</v>
      </c>
      <c r="BA40">
        <v>2.97211723805114</v>
      </c>
      <c r="BC40" s="19">
        <f t="shared" si="13"/>
        <v>9.4904887119207082E-4</v>
      </c>
      <c r="BD40" s="19">
        <f t="shared" si="14"/>
        <v>1.7669523920589292E-3</v>
      </c>
      <c r="BE40" s="19">
        <f t="shared" si="15"/>
        <v>2.1685213901223577E-5</v>
      </c>
      <c r="BF40" s="19">
        <f t="shared" si="16"/>
        <v>1.8180305516289907E-3</v>
      </c>
      <c r="BG40" s="23">
        <f t="shared" si="4"/>
        <v>6.7567613215580025E-7</v>
      </c>
    </row>
    <row r="41" spans="1:59" x14ac:dyDescent="0.25">
      <c r="A41" s="1">
        <v>13</v>
      </c>
      <c r="B41" t="s">
        <v>16</v>
      </c>
      <c r="C41" t="s">
        <v>193</v>
      </c>
      <c r="D41">
        <v>87404</v>
      </c>
      <c r="F41" s="2">
        <v>87404</v>
      </c>
      <c r="G41" s="3">
        <v>0.60618865489959717</v>
      </c>
      <c r="H41" s="4">
        <v>1.5276553630828857</v>
      </c>
      <c r="I41" s="3">
        <v>1.539974570274353</v>
      </c>
      <c r="J41" s="3">
        <v>4.160973072052002</v>
      </c>
      <c r="K41" s="3"/>
      <c r="L41" s="5">
        <v>1183</v>
      </c>
      <c r="M41" s="5"/>
      <c r="N41" s="5">
        <v>1534</v>
      </c>
      <c r="O41" s="5">
        <v>4690</v>
      </c>
      <c r="P41" s="6" t="s">
        <v>358</v>
      </c>
      <c r="Q41" s="7">
        <v>4</v>
      </c>
      <c r="R41" s="7">
        <v>4</v>
      </c>
      <c r="S41" s="7">
        <v>1</v>
      </c>
      <c r="T41" s="8">
        <v>2016</v>
      </c>
      <c r="U41" s="7">
        <v>3</v>
      </c>
      <c r="V41" s="20">
        <v>226.00017161510357</v>
      </c>
      <c r="W41" s="20"/>
      <c r="X41" s="18" t="s">
        <v>16</v>
      </c>
      <c r="Y41" s="18" t="s">
        <v>1011</v>
      </c>
      <c r="Z41" s="18" t="s">
        <v>378</v>
      </c>
      <c r="AA41" s="18" t="s">
        <v>379</v>
      </c>
      <c r="AB41" s="18" t="s">
        <v>1012</v>
      </c>
      <c r="AC41" s="18">
        <v>226</v>
      </c>
      <c r="AD41" s="18" t="s">
        <v>1013</v>
      </c>
      <c r="AE41" s="18" t="s">
        <v>357</v>
      </c>
      <c r="AF41" s="18" t="s">
        <v>971</v>
      </c>
      <c r="AG41" s="18" t="s">
        <v>383</v>
      </c>
      <c r="AH41" s="18" t="s">
        <v>356</v>
      </c>
      <c r="AI41" s="18" t="s">
        <v>414</v>
      </c>
      <c r="AJ41" s="18" t="s">
        <v>415</v>
      </c>
      <c r="AK41" s="18" t="s">
        <v>405</v>
      </c>
      <c r="AL41" s="18" t="s">
        <v>1014</v>
      </c>
      <c r="AM41" s="18" t="s">
        <v>1015</v>
      </c>
      <c r="AN41" s="18" t="s">
        <v>803</v>
      </c>
      <c r="AO41" s="18" t="s">
        <v>389</v>
      </c>
      <c r="AP41" s="18" t="s">
        <v>389</v>
      </c>
      <c r="AQ41" s="18" t="s">
        <v>420</v>
      </c>
      <c r="AR41" s="18" t="s">
        <v>421</v>
      </c>
      <c r="AS41" s="18" t="s">
        <v>393</v>
      </c>
      <c r="AT41" s="18">
        <v>0</v>
      </c>
      <c r="AV41" t="s">
        <v>16</v>
      </c>
      <c r="AW41" t="s">
        <v>193</v>
      </c>
      <c r="AX41">
        <v>0.60472228956056895</v>
      </c>
      <c r="AY41">
        <v>1.5259568922653199</v>
      </c>
      <c r="AZ41">
        <v>1.53482068762845</v>
      </c>
      <c r="BA41">
        <v>4.15416967294908</v>
      </c>
      <c r="BC41" s="19">
        <f t="shared" si="13"/>
        <v>2.4189917234117564E-3</v>
      </c>
      <c r="BD41" s="19">
        <f t="shared" si="14"/>
        <v>1.1118154386197121E-3</v>
      </c>
      <c r="BE41" s="19">
        <f t="shared" si="15"/>
        <v>3.3467323067450927E-3</v>
      </c>
      <c r="BF41" s="19">
        <f t="shared" si="16"/>
        <v>1.6350500195779771E-3</v>
      </c>
      <c r="BG41" s="23">
        <f t="shared" si="4"/>
        <v>7.5935886534317376E-7</v>
      </c>
    </row>
    <row r="42" spans="1:59" x14ac:dyDescent="0.25">
      <c r="A42" s="1">
        <v>89</v>
      </c>
      <c r="B42" t="s">
        <v>91</v>
      </c>
      <c r="C42" t="s">
        <v>267</v>
      </c>
      <c r="D42">
        <v>120981</v>
      </c>
      <c r="F42" s="9">
        <v>120981</v>
      </c>
      <c r="G42" s="3">
        <v>4.1218686103820801</v>
      </c>
      <c r="H42" s="4">
        <v>5.5251522064208984</v>
      </c>
      <c r="I42" s="3">
        <v>3.1055102348327637</v>
      </c>
      <c r="J42" s="3">
        <v>0.65928202867507935</v>
      </c>
      <c r="K42" s="3"/>
      <c r="L42" s="10">
        <v>1183</v>
      </c>
      <c r="M42" s="10">
        <v>3899</v>
      </c>
      <c r="N42" s="10">
        <v>2892</v>
      </c>
      <c r="O42" s="10">
        <v>4690</v>
      </c>
      <c r="P42" s="11" t="s">
        <v>358</v>
      </c>
      <c r="Q42" s="12">
        <v>4</v>
      </c>
      <c r="R42" s="12">
        <v>4</v>
      </c>
      <c r="S42" s="12">
        <v>1</v>
      </c>
      <c r="T42" s="13">
        <v>2015</v>
      </c>
      <c r="U42" s="12">
        <v>3</v>
      </c>
      <c r="V42" s="20">
        <v>176.00013097684166</v>
      </c>
      <c r="W42" s="20"/>
      <c r="X42" s="18" t="s">
        <v>91</v>
      </c>
      <c r="Y42" s="18" t="s">
        <v>411</v>
      </c>
      <c r="Z42" s="18" t="s">
        <v>378</v>
      </c>
      <c r="AA42" s="18" t="s">
        <v>379</v>
      </c>
      <c r="AB42" s="18" t="s">
        <v>412</v>
      </c>
      <c r="AC42" s="18">
        <v>176</v>
      </c>
      <c r="AD42" s="18" t="s">
        <v>413</v>
      </c>
      <c r="AE42" s="18" t="s">
        <v>357</v>
      </c>
      <c r="AF42" s="18" t="s">
        <v>382</v>
      </c>
      <c r="AG42" s="18" t="s">
        <v>383</v>
      </c>
      <c r="AH42" s="18" t="s">
        <v>356</v>
      </c>
      <c r="AI42" s="18" t="s">
        <v>414</v>
      </c>
      <c r="AJ42" s="18" t="s">
        <v>415</v>
      </c>
      <c r="AK42" s="18" t="s">
        <v>405</v>
      </c>
      <c r="AL42" s="18" t="s">
        <v>416</v>
      </c>
      <c r="AM42" s="18" t="s">
        <v>417</v>
      </c>
      <c r="AN42" s="18" t="s">
        <v>418</v>
      </c>
      <c r="AO42" s="18" t="s">
        <v>419</v>
      </c>
      <c r="AP42" s="18" t="s">
        <v>389</v>
      </c>
      <c r="AQ42" s="18" t="s">
        <v>420</v>
      </c>
      <c r="AR42" s="18" t="s">
        <v>421</v>
      </c>
      <c r="AS42" s="18" t="s">
        <v>393</v>
      </c>
      <c r="AT42" s="18">
        <v>0</v>
      </c>
      <c r="AV42" t="s">
        <v>91</v>
      </c>
      <c r="AW42" t="s">
        <v>267</v>
      </c>
      <c r="AX42">
        <v>4.1166795370209597</v>
      </c>
      <c r="AY42">
        <v>5.5153343106281696</v>
      </c>
      <c r="AZ42">
        <v>3.10565152200085</v>
      </c>
      <c r="BA42">
        <v>0.65520254574859504</v>
      </c>
      <c r="BC42" s="19">
        <f t="shared" si="13"/>
        <v>1.2589128503636138E-3</v>
      </c>
      <c r="BD42" s="19">
        <f t="shared" si="14"/>
        <v>1.7769457611175321E-3</v>
      </c>
      <c r="BE42" s="19">
        <f t="shared" si="15"/>
        <v>4.5495637561066005E-5</v>
      </c>
      <c r="BF42" s="19">
        <f t="shared" si="16"/>
        <v>6.1877660076410379E-3</v>
      </c>
      <c r="BG42" s="23">
        <f t="shared" si="4"/>
        <v>7.4418660034325512E-7</v>
      </c>
    </row>
    <row r="43" spans="1:59" x14ac:dyDescent="0.25">
      <c r="A43" s="1">
        <v>57</v>
      </c>
      <c r="B43" t="s">
        <v>60</v>
      </c>
      <c r="C43" t="s">
        <v>237</v>
      </c>
      <c r="D43">
        <v>106780</v>
      </c>
      <c r="F43" s="9">
        <v>106780</v>
      </c>
      <c r="G43" s="3">
        <v>0.67275959253311157</v>
      </c>
      <c r="H43" s="4">
        <v>2.2071001529693604</v>
      </c>
      <c r="I43" s="3">
        <v>0.66176217794418335</v>
      </c>
      <c r="J43" s="3">
        <v>3.197138786315918</v>
      </c>
      <c r="K43" s="3"/>
      <c r="L43" s="10">
        <v>1183</v>
      </c>
      <c r="M43" s="10"/>
      <c r="N43" s="10">
        <v>2892</v>
      </c>
      <c r="O43" s="10">
        <v>4690</v>
      </c>
      <c r="P43" s="11" t="s">
        <v>358</v>
      </c>
      <c r="Q43" s="12">
        <v>4</v>
      </c>
      <c r="R43" s="12">
        <v>4</v>
      </c>
      <c r="S43" s="12">
        <v>1</v>
      </c>
      <c r="T43" s="13">
        <v>2009</v>
      </c>
      <c r="U43" s="12">
        <v>3</v>
      </c>
      <c r="V43" s="20">
        <v>244.00019104695807</v>
      </c>
      <c r="W43" s="20"/>
      <c r="X43" s="18" t="s">
        <v>60</v>
      </c>
      <c r="Y43" s="18" t="s">
        <v>719</v>
      </c>
      <c r="Z43" s="18" t="s">
        <v>378</v>
      </c>
      <c r="AA43" s="18" t="s">
        <v>379</v>
      </c>
      <c r="AB43" s="18" t="s">
        <v>625</v>
      </c>
      <c r="AC43" s="18">
        <v>244</v>
      </c>
      <c r="AD43" s="18" t="s">
        <v>720</v>
      </c>
      <c r="AE43" s="18" t="s">
        <v>357</v>
      </c>
      <c r="AF43" s="18" t="s">
        <v>614</v>
      </c>
      <c r="AG43" s="18" t="s">
        <v>383</v>
      </c>
      <c r="AH43" s="18" t="s">
        <v>356</v>
      </c>
      <c r="AI43" s="18" t="s">
        <v>414</v>
      </c>
      <c r="AJ43" s="18" t="s">
        <v>415</v>
      </c>
      <c r="AK43" s="18" t="s">
        <v>405</v>
      </c>
      <c r="AL43" s="18" t="s">
        <v>721</v>
      </c>
      <c r="AM43" s="18" t="s">
        <v>722</v>
      </c>
      <c r="AN43" s="18" t="s">
        <v>418</v>
      </c>
      <c r="AO43" s="18" t="s">
        <v>389</v>
      </c>
      <c r="AP43" s="18" t="s">
        <v>389</v>
      </c>
      <c r="AQ43" s="18" t="s">
        <v>420</v>
      </c>
      <c r="AR43" s="18" t="s">
        <v>421</v>
      </c>
      <c r="AS43" s="18" t="s">
        <v>393</v>
      </c>
      <c r="AT43" s="18">
        <v>0</v>
      </c>
      <c r="AV43" t="s">
        <v>60</v>
      </c>
      <c r="AW43" t="s">
        <v>237</v>
      </c>
      <c r="AX43">
        <v>0.67416622309833896</v>
      </c>
      <c r="AY43">
        <v>2.2052838618138901</v>
      </c>
      <c r="AZ43">
        <v>0.65864675166112396</v>
      </c>
      <c r="BA43">
        <v>3.1891960495985998</v>
      </c>
      <c r="BC43" s="19">
        <f t="shared" si="13"/>
        <v>2.0908368767080798E-3</v>
      </c>
      <c r="BD43" s="19">
        <f t="shared" si="14"/>
        <v>8.2293100882924186E-4</v>
      </c>
      <c r="BE43" s="19">
        <f t="shared" si="15"/>
        <v>4.7077732558510332E-3</v>
      </c>
      <c r="BF43" s="19">
        <f t="shared" si="16"/>
        <v>2.4843265332471498E-3</v>
      </c>
      <c r="BG43" s="23">
        <f t="shared" si="4"/>
        <v>7.8297933625570693E-7</v>
      </c>
    </row>
    <row r="44" spans="1:59" x14ac:dyDescent="0.25">
      <c r="A44" s="1">
        <v>41</v>
      </c>
      <c r="B44" t="s">
        <v>44</v>
      </c>
      <c r="C44" t="s">
        <v>221</v>
      </c>
      <c r="D44">
        <v>98776</v>
      </c>
      <c r="F44" s="2">
        <v>98776</v>
      </c>
      <c r="G44" s="3">
        <v>0.98528778553009033</v>
      </c>
      <c r="H44" s="4">
        <v>2.5183079242706299</v>
      </c>
      <c r="I44" s="3">
        <v>0.56129002571105957</v>
      </c>
      <c r="J44" s="3">
        <v>2.8719542026519775</v>
      </c>
      <c r="K44" s="3"/>
      <c r="L44" s="5">
        <v>1183</v>
      </c>
      <c r="M44" s="5"/>
      <c r="N44" s="5">
        <v>2084</v>
      </c>
      <c r="O44" s="5">
        <v>4690</v>
      </c>
      <c r="P44" s="6" t="s">
        <v>358</v>
      </c>
      <c r="Q44" s="7">
        <v>4</v>
      </c>
      <c r="R44" s="7">
        <v>4</v>
      </c>
      <c r="S44" s="7">
        <v>1</v>
      </c>
      <c r="T44" s="8">
        <v>2013</v>
      </c>
      <c r="U44" s="7">
        <v>3</v>
      </c>
      <c r="V44" s="20">
        <v>239.00009744639164</v>
      </c>
      <c r="W44" s="20"/>
      <c r="X44" s="18" t="s">
        <v>44</v>
      </c>
      <c r="Y44" s="18" t="s">
        <v>723</v>
      </c>
      <c r="Z44" s="18" t="s">
        <v>378</v>
      </c>
      <c r="AA44" s="18" t="s">
        <v>379</v>
      </c>
      <c r="AB44" s="18" t="s">
        <v>724</v>
      </c>
      <c r="AC44" s="18">
        <v>239</v>
      </c>
      <c r="AD44" s="18" t="s">
        <v>725</v>
      </c>
      <c r="AE44" s="18" t="s">
        <v>357</v>
      </c>
      <c r="AF44" s="18" t="s">
        <v>614</v>
      </c>
      <c r="AG44" s="18" t="s">
        <v>383</v>
      </c>
      <c r="AH44" s="18" t="s">
        <v>356</v>
      </c>
      <c r="AI44" s="18" t="s">
        <v>414</v>
      </c>
      <c r="AJ44" s="18" t="s">
        <v>415</v>
      </c>
      <c r="AK44" s="18" t="s">
        <v>405</v>
      </c>
      <c r="AL44" s="18" t="s">
        <v>726</v>
      </c>
      <c r="AM44" s="18" t="s">
        <v>727</v>
      </c>
      <c r="AN44" s="18" t="s">
        <v>728</v>
      </c>
      <c r="AO44" s="18" t="s">
        <v>389</v>
      </c>
      <c r="AP44" s="18" t="s">
        <v>729</v>
      </c>
      <c r="AQ44" s="18" t="s">
        <v>420</v>
      </c>
      <c r="AR44" s="18" t="s">
        <v>421</v>
      </c>
      <c r="AS44" s="18" t="s">
        <v>393</v>
      </c>
      <c r="AT44" s="18">
        <v>4000</v>
      </c>
      <c r="AV44" t="s">
        <v>44</v>
      </c>
      <c r="AW44" t="s">
        <v>221</v>
      </c>
      <c r="AX44">
        <v>0.98011253496628203</v>
      </c>
      <c r="AY44">
        <v>2.50972366748258</v>
      </c>
      <c r="AZ44">
        <v>0.56184704178473699</v>
      </c>
      <c r="BA44">
        <v>2.87084161746498</v>
      </c>
      <c r="BC44" s="19">
        <f t="shared" si="13"/>
        <v>5.2525268655634338E-3</v>
      </c>
      <c r="BD44" s="19">
        <f t="shared" si="14"/>
        <v>3.4087399341905522E-3</v>
      </c>
      <c r="BE44" s="19">
        <f t="shared" si="15"/>
        <v>9.923854837288193E-4</v>
      </c>
      <c r="BF44" s="19">
        <f t="shared" si="16"/>
        <v>3.8739656292918756E-4</v>
      </c>
      <c r="BG44" s="23">
        <f t="shared" si="4"/>
        <v>4.0772548803857944E-7</v>
      </c>
    </row>
    <row r="45" spans="1:59" x14ac:dyDescent="0.25">
      <c r="A45" s="1">
        <v>151</v>
      </c>
      <c r="B45" t="s">
        <v>153</v>
      </c>
      <c r="C45" t="s">
        <v>329</v>
      </c>
      <c r="D45">
        <v>6594143</v>
      </c>
      <c r="F45" s="2">
        <v>6594143</v>
      </c>
      <c r="G45" s="3">
        <v>0.81142789125442505</v>
      </c>
      <c r="H45" s="4">
        <v>1.6588196754455566</v>
      </c>
      <c r="I45" s="3">
        <v>0.93439149856567383</v>
      </c>
      <c r="J45" s="3">
        <v>3.7080061435699463</v>
      </c>
      <c r="K45" s="3"/>
      <c r="L45" s="5">
        <v>6449</v>
      </c>
      <c r="M45" s="5">
        <v>1553</v>
      </c>
      <c r="N45" s="5">
        <v>5371</v>
      </c>
      <c r="O45" s="5">
        <v>9885</v>
      </c>
      <c r="P45" s="6" t="s">
        <v>360</v>
      </c>
      <c r="Q45" s="7">
        <v>2</v>
      </c>
      <c r="R45" s="7">
        <v>2</v>
      </c>
      <c r="S45" s="7">
        <v>1</v>
      </c>
      <c r="T45" s="8">
        <v>1964</v>
      </c>
      <c r="U45" s="7">
        <v>3</v>
      </c>
      <c r="V45" s="20">
        <v>250</v>
      </c>
      <c r="W45" s="20"/>
      <c r="X45" s="18" t="s">
        <v>153</v>
      </c>
      <c r="Y45" s="18" t="s">
        <v>515</v>
      </c>
      <c r="Z45" s="18" t="s">
        <v>378</v>
      </c>
      <c r="AA45" s="18" t="s">
        <v>379</v>
      </c>
      <c r="AB45" s="18" t="s">
        <v>516</v>
      </c>
      <c r="AC45" s="18">
        <v>250</v>
      </c>
      <c r="AD45" s="18" t="s">
        <v>517</v>
      </c>
      <c r="AE45" s="18" t="s">
        <v>357</v>
      </c>
      <c r="AF45" s="18" t="s">
        <v>497</v>
      </c>
      <c r="AG45" s="18" t="s">
        <v>383</v>
      </c>
      <c r="AH45" s="18" t="s">
        <v>356</v>
      </c>
      <c r="AI45" s="18" t="s">
        <v>518</v>
      </c>
      <c r="AJ45" s="18" t="s">
        <v>518</v>
      </c>
      <c r="AK45" s="18" t="s">
        <v>386</v>
      </c>
      <c r="AL45" s="18" t="s">
        <v>519</v>
      </c>
      <c r="AM45" s="18" t="s">
        <v>520</v>
      </c>
      <c r="AN45" s="18" t="s">
        <v>521</v>
      </c>
      <c r="AO45" s="18" t="s">
        <v>522</v>
      </c>
      <c r="AP45" s="18" t="s">
        <v>389</v>
      </c>
      <c r="AQ45" s="18" t="s">
        <v>443</v>
      </c>
      <c r="AR45" s="18" t="s">
        <v>444</v>
      </c>
      <c r="AS45" s="18" t="s">
        <v>393</v>
      </c>
      <c r="AT45" s="18">
        <v>0</v>
      </c>
      <c r="AV45" t="s">
        <v>153</v>
      </c>
      <c r="AW45" t="s">
        <v>329</v>
      </c>
      <c r="AX45">
        <v>0.80917119173529295</v>
      </c>
      <c r="AY45">
        <v>1.64607785389031</v>
      </c>
      <c r="AZ45">
        <v>0.93527398002718098</v>
      </c>
      <c r="BA45">
        <v>3.7080550183325101</v>
      </c>
      <c r="BC45" s="19">
        <f t="shared" si="13"/>
        <v>2.7811461048539154E-3</v>
      </c>
      <c r="BD45" s="19">
        <f t="shared" si="14"/>
        <v>7.6812577906180124E-3</v>
      </c>
      <c r="BE45" s="19">
        <f t="shared" si="15"/>
        <v>9.4444508844726549E-4</v>
      </c>
      <c r="BF45" s="19">
        <f t="shared" si="16"/>
        <v>1.3180874214091531E-5</v>
      </c>
      <c r="BG45" s="23">
        <f t="shared" si="4"/>
        <v>0</v>
      </c>
    </row>
    <row r="46" spans="1:59" x14ac:dyDescent="0.25">
      <c r="A46" s="1">
        <v>51</v>
      </c>
      <c r="B46" t="s">
        <v>54</v>
      </c>
      <c r="C46" t="s">
        <v>231</v>
      </c>
      <c r="D46">
        <v>104523</v>
      </c>
      <c r="F46" s="9">
        <v>104523</v>
      </c>
      <c r="G46" s="3">
        <v>1.3860757350921631</v>
      </c>
      <c r="H46" s="4">
        <v>2.880317211151123</v>
      </c>
      <c r="I46" s="3">
        <v>0.50659370422363281</v>
      </c>
      <c r="J46" s="3">
        <v>2.4255452156066895</v>
      </c>
      <c r="K46" s="3"/>
      <c r="L46" s="10">
        <v>997</v>
      </c>
      <c r="M46" s="10">
        <v>2443</v>
      </c>
      <c r="N46" s="10"/>
      <c r="O46" s="10">
        <v>4690</v>
      </c>
      <c r="P46" s="11" t="s">
        <v>358</v>
      </c>
      <c r="Q46" s="12">
        <v>3</v>
      </c>
      <c r="R46" s="12">
        <v>3</v>
      </c>
      <c r="S46" s="12">
        <v>1</v>
      </c>
      <c r="T46" s="13">
        <v>2003</v>
      </c>
      <c r="U46" s="12">
        <v>3</v>
      </c>
      <c r="V46" s="20">
        <v>158.00010601297433</v>
      </c>
      <c r="W46" s="20"/>
      <c r="X46" s="18" t="s">
        <v>54</v>
      </c>
      <c r="Y46" s="18" t="s">
        <v>730</v>
      </c>
      <c r="Z46" s="18" t="s">
        <v>378</v>
      </c>
      <c r="AA46" s="18" t="s">
        <v>379</v>
      </c>
      <c r="AB46" s="18" t="s">
        <v>731</v>
      </c>
      <c r="AC46" s="18">
        <v>158</v>
      </c>
      <c r="AD46" s="18" t="s">
        <v>732</v>
      </c>
      <c r="AE46" s="18" t="s">
        <v>357</v>
      </c>
      <c r="AF46" s="18" t="s">
        <v>614</v>
      </c>
      <c r="AG46" s="18" t="s">
        <v>383</v>
      </c>
      <c r="AH46" s="18" t="s">
        <v>356</v>
      </c>
      <c r="AI46" s="18" t="s">
        <v>414</v>
      </c>
      <c r="AJ46" s="18" t="s">
        <v>425</v>
      </c>
      <c r="AK46" s="18" t="s">
        <v>405</v>
      </c>
      <c r="AL46" s="18" t="s">
        <v>733</v>
      </c>
      <c r="AM46" s="18" t="s">
        <v>734</v>
      </c>
      <c r="AN46" s="18" t="s">
        <v>389</v>
      </c>
      <c r="AO46" s="18" t="s">
        <v>735</v>
      </c>
      <c r="AP46" s="18" t="s">
        <v>389</v>
      </c>
      <c r="AQ46" s="18" t="s">
        <v>409</v>
      </c>
      <c r="AR46" s="18" t="s">
        <v>410</v>
      </c>
      <c r="AS46" s="18" t="s">
        <v>393</v>
      </c>
      <c r="AT46" s="18">
        <v>2153</v>
      </c>
      <c r="AV46" t="s">
        <v>54</v>
      </c>
      <c r="AW46" t="s">
        <v>231</v>
      </c>
      <c r="AX46">
        <v>1.3881406248992301</v>
      </c>
      <c r="AY46">
        <v>2.87778537295479</v>
      </c>
      <c r="AZ46">
        <v>0.51142237592270001</v>
      </c>
      <c r="BA46">
        <v>2.4168925016802598</v>
      </c>
      <c r="BC46" s="19">
        <f t="shared" si="13"/>
        <v>1.4897380819740569E-3</v>
      </c>
      <c r="BD46" s="19">
        <f t="shared" si="14"/>
        <v>8.7901366784570723E-4</v>
      </c>
      <c r="BE46" s="19">
        <f t="shared" si="15"/>
        <v>9.5316456932035276E-3</v>
      </c>
      <c r="BF46" s="19">
        <f t="shared" si="16"/>
        <v>3.5673274077743233E-3</v>
      </c>
      <c r="BG46" s="23">
        <f t="shared" si="4"/>
        <v>6.7096819189593759E-7</v>
      </c>
    </row>
    <row r="47" spans="1:59" x14ac:dyDescent="0.25">
      <c r="A47" s="1">
        <v>28</v>
      </c>
      <c r="B47" t="s">
        <v>31</v>
      </c>
      <c r="C47" t="s">
        <v>208</v>
      </c>
      <c r="D47">
        <v>92839</v>
      </c>
      <c r="F47" s="9">
        <v>92839</v>
      </c>
      <c r="G47" s="3">
        <v>2.7781615257263184</v>
      </c>
      <c r="H47" s="4">
        <v>4.2629885673522949</v>
      </c>
      <c r="I47" s="3">
        <v>1.8275022506713867</v>
      </c>
      <c r="J47" s="3">
        <v>1.0358376502990723</v>
      </c>
      <c r="K47" s="3"/>
      <c r="L47" s="10">
        <v>997</v>
      </c>
      <c r="M47" s="10">
        <v>2443</v>
      </c>
      <c r="N47" s="10">
        <v>2892</v>
      </c>
      <c r="O47" s="10">
        <v>4690</v>
      </c>
      <c r="P47" s="11" t="s">
        <v>358</v>
      </c>
      <c r="Q47" s="12">
        <v>3</v>
      </c>
      <c r="R47" s="12">
        <v>3</v>
      </c>
      <c r="S47" s="12">
        <v>1</v>
      </c>
      <c r="T47" s="13">
        <v>2008</v>
      </c>
      <c r="U47" s="12">
        <v>3</v>
      </c>
      <c r="V47" s="20">
        <v>150.0001034483472</v>
      </c>
      <c r="W47" s="20"/>
      <c r="X47" s="18" t="s">
        <v>31</v>
      </c>
      <c r="Y47" s="18" t="s">
        <v>1233</v>
      </c>
      <c r="Z47" s="18" t="s">
        <v>378</v>
      </c>
      <c r="AA47" s="18" t="s">
        <v>379</v>
      </c>
      <c r="AB47" s="18" t="s">
        <v>1234</v>
      </c>
      <c r="AC47" s="18">
        <v>150</v>
      </c>
      <c r="AD47" s="18" t="s">
        <v>1235</v>
      </c>
      <c r="AE47" s="18" t="s">
        <v>357</v>
      </c>
      <c r="AF47" s="18" t="s">
        <v>1214</v>
      </c>
      <c r="AG47" s="18" t="s">
        <v>383</v>
      </c>
      <c r="AH47" s="18" t="s">
        <v>356</v>
      </c>
      <c r="AI47" s="18" t="s">
        <v>414</v>
      </c>
      <c r="AJ47" s="18" t="s">
        <v>425</v>
      </c>
      <c r="AK47" s="18" t="s">
        <v>405</v>
      </c>
      <c r="AL47" s="18" t="s">
        <v>1236</v>
      </c>
      <c r="AM47" s="18" t="s">
        <v>1237</v>
      </c>
      <c r="AN47" s="18" t="s">
        <v>418</v>
      </c>
      <c r="AO47" s="18" t="s">
        <v>735</v>
      </c>
      <c r="AP47" s="18" t="s">
        <v>389</v>
      </c>
      <c r="AQ47" s="18" t="s">
        <v>409</v>
      </c>
      <c r="AR47" s="18" t="s">
        <v>410</v>
      </c>
      <c r="AS47" s="18" t="s">
        <v>393</v>
      </c>
      <c r="AT47" s="18">
        <v>200</v>
      </c>
      <c r="AV47" t="s">
        <v>31</v>
      </c>
      <c r="AW47" t="s">
        <v>208</v>
      </c>
      <c r="AX47">
        <v>2.7737596687018198</v>
      </c>
      <c r="AY47">
        <v>4.2546950720702501</v>
      </c>
      <c r="AZ47">
        <v>1.8291984947264299</v>
      </c>
      <c r="BA47">
        <v>1.0341033788140199</v>
      </c>
      <c r="BC47" s="19">
        <f t="shared" si="13"/>
        <v>1.5844496382720896E-3</v>
      </c>
      <c r="BD47" s="19">
        <f t="shared" si="14"/>
        <v>1.9454650536855356E-3</v>
      </c>
      <c r="BE47" s="19">
        <f t="shared" si="15"/>
        <v>9.2817617839879851E-4</v>
      </c>
      <c r="BF47" s="19">
        <f t="shared" si="16"/>
        <v>1.6742695967381094E-3</v>
      </c>
      <c r="BG47" s="23">
        <f t="shared" si="4"/>
        <v>6.8965564792300427E-7</v>
      </c>
    </row>
    <row r="48" spans="1:59" x14ac:dyDescent="0.25">
      <c r="A48" s="1">
        <v>29</v>
      </c>
      <c r="B48" t="s">
        <v>32</v>
      </c>
      <c r="C48" t="s">
        <v>209</v>
      </c>
      <c r="D48">
        <v>93246</v>
      </c>
      <c r="F48" s="9">
        <v>93246</v>
      </c>
      <c r="G48" s="3">
        <v>0.67273908853530884</v>
      </c>
      <c r="H48" s="4">
        <v>2.2072820663452148</v>
      </c>
      <c r="I48" s="3">
        <v>0.65382528305053711</v>
      </c>
      <c r="J48" s="3">
        <v>3.193605899810791</v>
      </c>
      <c r="K48" s="3"/>
      <c r="L48" s="10">
        <v>997</v>
      </c>
      <c r="M48" s="10"/>
      <c r="N48" s="10">
        <v>2892</v>
      </c>
      <c r="O48" s="10">
        <v>4690</v>
      </c>
      <c r="P48" s="11" t="s">
        <v>358</v>
      </c>
      <c r="Q48" s="12">
        <v>3</v>
      </c>
      <c r="R48" s="12">
        <v>3</v>
      </c>
      <c r="S48" s="12">
        <v>1</v>
      </c>
      <c r="T48" s="13">
        <v>2009</v>
      </c>
      <c r="U48" s="12">
        <v>3</v>
      </c>
      <c r="V48" s="20">
        <v>244.00006856200272</v>
      </c>
      <c r="W48" s="20"/>
      <c r="X48" s="18" t="s">
        <v>32</v>
      </c>
      <c r="Y48" s="18" t="s">
        <v>736</v>
      </c>
      <c r="Z48" s="18" t="s">
        <v>378</v>
      </c>
      <c r="AA48" s="18" t="s">
        <v>379</v>
      </c>
      <c r="AB48" s="18" t="s">
        <v>625</v>
      </c>
      <c r="AC48" s="18">
        <v>244</v>
      </c>
      <c r="AD48" s="18" t="s">
        <v>737</v>
      </c>
      <c r="AE48" s="18" t="s">
        <v>357</v>
      </c>
      <c r="AF48" s="18" t="s">
        <v>614</v>
      </c>
      <c r="AG48" s="18" t="s">
        <v>383</v>
      </c>
      <c r="AH48" s="18" t="s">
        <v>356</v>
      </c>
      <c r="AI48" s="18" t="s">
        <v>414</v>
      </c>
      <c r="AJ48" s="18" t="s">
        <v>425</v>
      </c>
      <c r="AK48" s="18" t="s">
        <v>405</v>
      </c>
      <c r="AL48" s="18" t="s">
        <v>738</v>
      </c>
      <c r="AM48" s="18" t="s">
        <v>739</v>
      </c>
      <c r="AN48" s="18" t="s">
        <v>418</v>
      </c>
      <c r="AO48" s="18" t="s">
        <v>389</v>
      </c>
      <c r="AP48" s="18" t="s">
        <v>389</v>
      </c>
      <c r="AQ48" s="18" t="s">
        <v>409</v>
      </c>
      <c r="AR48" s="18" t="s">
        <v>410</v>
      </c>
      <c r="AS48" s="18" t="s">
        <v>393</v>
      </c>
      <c r="AT48" s="18">
        <v>400</v>
      </c>
      <c r="AV48" t="s">
        <v>32</v>
      </c>
      <c r="AW48" t="s">
        <v>209</v>
      </c>
      <c r="AX48">
        <v>0.671045507762144</v>
      </c>
      <c r="AY48">
        <v>2.2023248193459399</v>
      </c>
      <c r="AZ48">
        <v>0.65218070047296794</v>
      </c>
      <c r="BA48">
        <v>3.18883690972919</v>
      </c>
      <c r="BC48" s="19">
        <f t="shared" si="13"/>
        <v>2.5174407166560497E-3</v>
      </c>
      <c r="BD48" s="19">
        <f t="shared" si="14"/>
        <v>2.245860225504881E-3</v>
      </c>
      <c r="BE48" s="19">
        <f t="shared" si="15"/>
        <v>2.5153242314155388E-3</v>
      </c>
      <c r="BF48" s="19">
        <f t="shared" si="16"/>
        <v>1.4932932337967664E-3</v>
      </c>
      <c r="BG48" s="23">
        <f t="shared" si="4"/>
        <v>2.8099181448304478E-7</v>
      </c>
    </row>
    <row r="49" spans="1:59" x14ac:dyDescent="0.25">
      <c r="A49" s="1">
        <v>95</v>
      </c>
      <c r="B49" t="s">
        <v>97</v>
      </c>
      <c r="C49" t="s">
        <v>273</v>
      </c>
      <c r="D49">
        <v>124737</v>
      </c>
      <c r="F49" s="9">
        <v>124737</v>
      </c>
      <c r="G49" s="3">
        <v>4.0501003265380859</v>
      </c>
      <c r="H49" s="4">
        <v>5.46771240234375</v>
      </c>
      <c r="I49" s="3">
        <v>3.0397827625274658</v>
      </c>
      <c r="J49" s="3">
        <v>0.5298081636428833</v>
      </c>
      <c r="K49" s="3"/>
      <c r="L49" s="10">
        <v>997</v>
      </c>
      <c r="M49" s="10"/>
      <c r="N49" s="10">
        <v>2892</v>
      </c>
      <c r="O49" s="10">
        <v>4690</v>
      </c>
      <c r="P49" s="11" t="s">
        <v>358</v>
      </c>
      <c r="Q49" s="12">
        <v>3</v>
      </c>
      <c r="R49" s="12">
        <v>3</v>
      </c>
      <c r="S49" s="12">
        <v>1</v>
      </c>
      <c r="T49" s="13">
        <v>2016</v>
      </c>
      <c r="U49" s="12">
        <v>3</v>
      </c>
      <c r="V49" s="20">
        <v>261.00027043401519</v>
      </c>
      <c r="W49" s="20"/>
      <c r="X49" s="18" t="s">
        <v>97</v>
      </c>
      <c r="Y49" s="18" t="s">
        <v>422</v>
      </c>
      <c r="Z49" s="18" t="s">
        <v>378</v>
      </c>
      <c r="AA49" s="18" t="s">
        <v>379</v>
      </c>
      <c r="AB49" s="18" t="s">
        <v>423</v>
      </c>
      <c r="AC49" s="18">
        <v>261</v>
      </c>
      <c r="AD49" s="18" t="s">
        <v>424</v>
      </c>
      <c r="AE49" s="18" t="s">
        <v>357</v>
      </c>
      <c r="AF49" s="18" t="s">
        <v>382</v>
      </c>
      <c r="AG49" s="18" t="s">
        <v>383</v>
      </c>
      <c r="AH49" s="18" t="s">
        <v>356</v>
      </c>
      <c r="AI49" s="18" t="s">
        <v>414</v>
      </c>
      <c r="AJ49" s="18" t="s">
        <v>425</v>
      </c>
      <c r="AK49" s="18" t="s">
        <v>405</v>
      </c>
      <c r="AL49" s="18" t="s">
        <v>426</v>
      </c>
      <c r="AM49" s="18" t="s">
        <v>427</v>
      </c>
      <c r="AN49" s="18" t="s">
        <v>418</v>
      </c>
      <c r="AO49" s="18" t="s">
        <v>389</v>
      </c>
      <c r="AP49" s="18" t="s">
        <v>389</v>
      </c>
      <c r="AQ49" s="18" t="s">
        <v>409</v>
      </c>
      <c r="AR49" s="18" t="s">
        <v>410</v>
      </c>
      <c r="AS49" s="18" t="s">
        <v>393</v>
      </c>
      <c r="AT49" s="18">
        <v>1300</v>
      </c>
      <c r="AV49" t="s">
        <v>97</v>
      </c>
      <c r="AW49" t="s">
        <v>273</v>
      </c>
      <c r="AX49">
        <v>4.0422382756817399</v>
      </c>
      <c r="AY49">
        <v>5.4555711839904504</v>
      </c>
      <c r="AZ49">
        <v>3.03745430946329</v>
      </c>
      <c r="BA49">
        <v>0.52262956768833901</v>
      </c>
      <c r="BC49" s="19">
        <f t="shared" si="13"/>
        <v>1.941199037670871E-3</v>
      </c>
      <c r="BD49" s="19">
        <f t="shared" si="14"/>
        <v>2.2205298047671684E-3</v>
      </c>
      <c r="BE49" s="19">
        <f t="shared" si="15"/>
        <v>7.6599324559623039E-4</v>
      </c>
      <c r="BF49" s="19">
        <f t="shared" si="16"/>
        <v>1.3549424956356471E-2</v>
      </c>
      <c r="BG49" s="23">
        <f t="shared" si="4"/>
        <v>1.0361456521668089E-6</v>
      </c>
    </row>
    <row r="50" spans="1:59" x14ac:dyDescent="0.25">
      <c r="A50" s="1">
        <v>128</v>
      </c>
      <c r="B50" t="s">
        <v>130</v>
      </c>
      <c r="C50" t="s">
        <v>306</v>
      </c>
      <c r="D50">
        <v>3309221</v>
      </c>
      <c r="F50" s="2">
        <v>3309221</v>
      </c>
      <c r="G50" s="3">
        <v>0.61142361164093018</v>
      </c>
      <c r="H50" s="4">
        <v>1.2620233297348022</v>
      </c>
      <c r="I50" s="3">
        <v>1.2061020135879517</v>
      </c>
      <c r="J50" s="3">
        <v>4.0405964851379395</v>
      </c>
      <c r="K50" s="3"/>
      <c r="L50" s="5">
        <v>958</v>
      </c>
      <c r="M50" s="5">
        <v>359</v>
      </c>
      <c r="N50" s="5"/>
      <c r="O50" s="5">
        <v>615</v>
      </c>
      <c r="P50" s="6" t="s">
        <v>360</v>
      </c>
      <c r="Q50" s="7">
        <v>1</v>
      </c>
      <c r="R50" s="7">
        <v>1</v>
      </c>
      <c r="S50" s="7">
        <v>1</v>
      </c>
      <c r="T50" s="8">
        <v>1993</v>
      </c>
      <c r="U50" s="7">
        <v>4</v>
      </c>
      <c r="V50" s="20">
        <v>368.00006767817337</v>
      </c>
      <c r="W50" s="20"/>
      <c r="X50" s="18" t="s">
        <v>130</v>
      </c>
      <c r="Y50" s="18" t="s">
        <v>523</v>
      </c>
      <c r="Z50" s="18" t="s">
        <v>378</v>
      </c>
      <c r="AA50" s="18" t="s">
        <v>379</v>
      </c>
      <c r="AB50" s="18" t="s">
        <v>524</v>
      </c>
      <c r="AC50" s="18">
        <v>368</v>
      </c>
      <c r="AD50" s="18" t="s">
        <v>525</v>
      </c>
      <c r="AE50" s="18" t="s">
        <v>357</v>
      </c>
      <c r="AF50" s="18" t="s">
        <v>497</v>
      </c>
      <c r="AG50" s="18" t="s">
        <v>383</v>
      </c>
      <c r="AH50" s="18" t="s">
        <v>356</v>
      </c>
      <c r="AI50" s="18" t="s">
        <v>431</v>
      </c>
      <c r="AJ50" s="18" t="s">
        <v>432</v>
      </c>
      <c r="AK50" s="18" t="s">
        <v>386</v>
      </c>
      <c r="AL50" s="18" t="s">
        <v>526</v>
      </c>
      <c r="AM50" s="18" t="s">
        <v>527</v>
      </c>
      <c r="AN50" s="18" t="s">
        <v>389</v>
      </c>
      <c r="AO50" s="18" t="s">
        <v>528</v>
      </c>
      <c r="AP50" s="18" t="s">
        <v>529</v>
      </c>
      <c r="AQ50" s="18" t="s">
        <v>391</v>
      </c>
      <c r="AR50" s="18" t="s">
        <v>392</v>
      </c>
      <c r="AS50" s="18" t="s">
        <v>393</v>
      </c>
      <c r="AT50" s="18">
        <v>12123</v>
      </c>
      <c r="AV50" t="s">
        <v>130</v>
      </c>
      <c r="AW50" t="s">
        <v>306</v>
      </c>
      <c r="AX50">
        <v>0.61347765792050601</v>
      </c>
      <c r="AY50">
        <v>1.2568598895337</v>
      </c>
      <c r="AZ50">
        <v>1.20137957073211</v>
      </c>
      <c r="BA50">
        <v>4.0342326927062198</v>
      </c>
      <c r="BC50" s="19">
        <f t="shared" si="13"/>
        <v>3.3594487364712045E-3</v>
      </c>
      <c r="BD50" s="19">
        <f t="shared" si="14"/>
        <v>4.0913983754858885E-3</v>
      </c>
      <c r="BE50" s="19">
        <f t="shared" si="15"/>
        <v>3.915458893724244E-3</v>
      </c>
      <c r="BF50" s="19">
        <f t="shared" si="16"/>
        <v>1.574963611221003E-3</v>
      </c>
      <c r="BG50" s="23">
        <f t="shared" si="4"/>
        <v>1.839080798760051E-7</v>
      </c>
    </row>
    <row r="51" spans="1:59" x14ac:dyDescent="0.25">
      <c r="A51" s="1">
        <v>45</v>
      </c>
      <c r="B51" t="s">
        <v>48</v>
      </c>
      <c r="C51" t="s">
        <v>225</v>
      </c>
      <c r="D51">
        <v>101082</v>
      </c>
      <c r="F51" s="9">
        <v>101082</v>
      </c>
      <c r="G51" s="3">
        <v>3.7615351676940918</v>
      </c>
      <c r="H51" s="4">
        <v>5.211555004119873</v>
      </c>
      <c r="I51" s="3">
        <v>2.7708992958068848</v>
      </c>
      <c r="J51" s="3">
        <v>0.21534299850463867</v>
      </c>
      <c r="K51" s="3"/>
      <c r="L51" s="10">
        <v>958</v>
      </c>
      <c r="M51" s="10"/>
      <c r="N51" s="10"/>
      <c r="O51" s="10">
        <v>615</v>
      </c>
      <c r="P51" s="11" t="s">
        <v>360</v>
      </c>
      <c r="Q51" s="12">
        <v>1</v>
      </c>
      <c r="R51" s="12">
        <v>1</v>
      </c>
      <c r="S51" s="12">
        <v>1</v>
      </c>
      <c r="T51" s="13">
        <v>2016</v>
      </c>
      <c r="U51" s="12">
        <v>3</v>
      </c>
      <c r="V51" s="20">
        <v>189.00018900018901</v>
      </c>
      <c r="W51" s="20"/>
      <c r="X51" s="18" t="s">
        <v>48</v>
      </c>
      <c r="Y51" s="18" t="s">
        <v>428</v>
      </c>
      <c r="Z51" s="18" t="s">
        <v>378</v>
      </c>
      <c r="AA51" s="18" t="s">
        <v>379</v>
      </c>
      <c r="AB51" s="18" t="s">
        <v>429</v>
      </c>
      <c r="AC51" s="18">
        <v>189</v>
      </c>
      <c r="AD51" s="18" t="s">
        <v>430</v>
      </c>
      <c r="AE51" s="18" t="s">
        <v>357</v>
      </c>
      <c r="AF51" s="18" t="s">
        <v>382</v>
      </c>
      <c r="AG51" s="18" t="s">
        <v>383</v>
      </c>
      <c r="AH51" s="18" t="s">
        <v>356</v>
      </c>
      <c r="AI51" s="18" t="s">
        <v>431</v>
      </c>
      <c r="AJ51" s="18" t="s">
        <v>432</v>
      </c>
      <c r="AK51" s="18" t="s">
        <v>386</v>
      </c>
      <c r="AL51" s="18" t="s">
        <v>433</v>
      </c>
      <c r="AM51" s="18" t="s">
        <v>434</v>
      </c>
      <c r="AN51" s="18" t="s">
        <v>389</v>
      </c>
      <c r="AO51" s="18" t="s">
        <v>389</v>
      </c>
      <c r="AP51" s="18" t="s">
        <v>389</v>
      </c>
      <c r="AQ51" s="18" t="s">
        <v>391</v>
      </c>
      <c r="AR51" s="18" t="s">
        <v>392</v>
      </c>
      <c r="AS51" s="18" t="s">
        <v>393</v>
      </c>
      <c r="AT51" s="18">
        <v>6815</v>
      </c>
      <c r="AV51" t="s">
        <v>48</v>
      </c>
      <c r="AW51" t="s">
        <v>225</v>
      </c>
      <c r="AX51">
        <v>3.75580433167505</v>
      </c>
      <c r="AY51">
        <v>5.2017484683666497</v>
      </c>
      <c r="AZ51">
        <v>2.7709725956394302</v>
      </c>
      <c r="BA51">
        <v>0.207894811550663</v>
      </c>
      <c r="BC51" s="19">
        <f t="shared" si="13"/>
        <v>1.5235364720928013E-3</v>
      </c>
      <c r="BD51" s="19">
        <f t="shared" si="14"/>
        <v>1.8816909243922764E-3</v>
      </c>
      <c r="BE51" s="19">
        <f t="shared" si="15"/>
        <v>2.6453445152840871E-5</v>
      </c>
      <c r="BF51" s="19">
        <f t="shared" si="16"/>
        <v>3.4587551049704679E-2</v>
      </c>
      <c r="BG51" s="23">
        <f t="shared" si="4"/>
        <v>1.0000010000066339E-6</v>
      </c>
    </row>
    <row r="52" spans="1:59" x14ac:dyDescent="0.25">
      <c r="A52" s="1">
        <v>34</v>
      </c>
      <c r="B52" t="s">
        <v>37</v>
      </c>
      <c r="C52" t="s">
        <v>214</v>
      </c>
      <c r="D52">
        <v>96863</v>
      </c>
      <c r="F52" s="2">
        <v>96863</v>
      </c>
      <c r="G52" s="3">
        <v>1.3330014944076538</v>
      </c>
      <c r="H52" s="4">
        <v>2.6774687767028809</v>
      </c>
      <c r="I52" s="3">
        <v>0.32155370712280273</v>
      </c>
      <c r="J52" s="3">
        <v>2.6314108371734619</v>
      </c>
      <c r="K52" s="3"/>
      <c r="L52" s="5">
        <v>1031</v>
      </c>
      <c r="M52" s="5"/>
      <c r="N52" s="5"/>
      <c r="O52" s="5"/>
      <c r="P52" s="6" t="s">
        <v>359</v>
      </c>
      <c r="Q52" s="7">
        <v>7</v>
      </c>
      <c r="R52" s="7">
        <v>1</v>
      </c>
      <c r="S52" s="7">
        <v>1</v>
      </c>
      <c r="T52" s="8">
        <v>2010</v>
      </c>
      <c r="U52" s="7">
        <v>3</v>
      </c>
      <c r="V52" s="20">
        <v>249.00020345138572</v>
      </c>
      <c r="W52" s="20"/>
      <c r="X52" s="18" t="s">
        <v>37</v>
      </c>
      <c r="Y52" s="18" t="s">
        <v>740</v>
      </c>
      <c r="Z52" s="18" t="s">
        <v>378</v>
      </c>
      <c r="AA52" s="18" t="s">
        <v>379</v>
      </c>
      <c r="AB52" s="18" t="s">
        <v>741</v>
      </c>
      <c r="AC52" s="18">
        <v>249</v>
      </c>
      <c r="AD52" s="18" t="s">
        <v>742</v>
      </c>
      <c r="AE52" s="18" t="s">
        <v>357</v>
      </c>
      <c r="AF52" s="18" t="s">
        <v>614</v>
      </c>
      <c r="AG52" s="18" t="s">
        <v>383</v>
      </c>
      <c r="AH52" s="18" t="s">
        <v>356</v>
      </c>
      <c r="AI52" s="18" t="s">
        <v>389</v>
      </c>
      <c r="AJ52" s="18" t="s">
        <v>463</v>
      </c>
      <c r="AK52" s="18" t="s">
        <v>463</v>
      </c>
      <c r="AL52" s="18" t="s">
        <v>491</v>
      </c>
      <c r="AM52" s="18" t="s">
        <v>492</v>
      </c>
      <c r="AN52" s="18" t="s">
        <v>389</v>
      </c>
      <c r="AO52" s="18" t="s">
        <v>389</v>
      </c>
      <c r="AP52" s="18" t="s">
        <v>389</v>
      </c>
      <c r="AQ52" s="18" t="s">
        <v>466</v>
      </c>
      <c r="AR52" s="18" t="s">
        <v>392</v>
      </c>
      <c r="AS52" s="18" t="s">
        <v>393</v>
      </c>
      <c r="AT52" s="18">
        <v>4100</v>
      </c>
      <c r="AV52" t="s">
        <v>37</v>
      </c>
      <c r="AW52" t="s">
        <v>214</v>
      </c>
      <c r="AX52">
        <v>1.33343632552677</v>
      </c>
      <c r="AY52">
        <v>2.6755660486803099</v>
      </c>
      <c r="AZ52">
        <v>0.32350868462443499</v>
      </c>
      <c r="BA52">
        <v>2.6204161007009801</v>
      </c>
      <c r="BC52" s="19">
        <f t="shared" si="13"/>
        <v>3.262045248564327E-4</v>
      </c>
      <c r="BD52" s="19">
        <f t="shared" si="14"/>
        <v>7.1064433659395743E-4</v>
      </c>
      <c r="BE52" s="19">
        <f t="shared" si="15"/>
        <v>6.0797852997094282E-3</v>
      </c>
      <c r="BF52" s="19">
        <f t="shared" si="16"/>
        <v>4.1782667750550617E-3</v>
      </c>
      <c r="BG52" s="23">
        <f t="shared" si="4"/>
        <v>8.1707383814411116E-7</v>
      </c>
    </row>
    <row r="53" spans="1:59" x14ac:dyDescent="0.25">
      <c r="A53" s="1">
        <v>102</v>
      </c>
      <c r="B53" t="s">
        <v>104</v>
      </c>
      <c r="C53" t="s">
        <v>280</v>
      </c>
      <c r="D53">
        <v>925557</v>
      </c>
      <c r="F53" s="2">
        <v>925557</v>
      </c>
      <c r="G53" s="3">
        <v>1.710570216178894</v>
      </c>
      <c r="H53" s="4">
        <v>3.056614875793457</v>
      </c>
      <c r="I53" s="3">
        <v>0.68158596754074097</v>
      </c>
      <c r="J53" s="3">
        <v>2.2779695987701416</v>
      </c>
      <c r="K53" s="3"/>
      <c r="L53" s="5">
        <v>1031</v>
      </c>
      <c r="M53" s="5"/>
      <c r="N53" s="5"/>
      <c r="O53" s="5"/>
      <c r="P53" s="6" t="s">
        <v>359</v>
      </c>
      <c r="Q53" s="7">
        <v>7</v>
      </c>
      <c r="R53" s="7">
        <v>1</v>
      </c>
      <c r="S53" s="7">
        <v>1</v>
      </c>
      <c r="T53" s="8">
        <v>1924</v>
      </c>
      <c r="U53" s="7">
        <v>3</v>
      </c>
      <c r="V53" s="20">
        <v>190.00016466680938</v>
      </c>
      <c r="W53" s="20"/>
      <c r="X53" s="18" t="s">
        <v>104</v>
      </c>
      <c r="Y53" s="18" t="s">
        <v>743</v>
      </c>
      <c r="Z53" s="18" t="s">
        <v>378</v>
      </c>
      <c r="AA53" s="18" t="s">
        <v>379</v>
      </c>
      <c r="AB53" s="18" t="s">
        <v>744</v>
      </c>
      <c r="AC53" s="18">
        <v>190</v>
      </c>
      <c r="AD53" s="18" t="s">
        <v>745</v>
      </c>
      <c r="AE53" s="18" t="s">
        <v>357</v>
      </c>
      <c r="AF53" s="18" t="s">
        <v>614</v>
      </c>
      <c r="AG53" s="18" t="s">
        <v>383</v>
      </c>
      <c r="AH53" s="18" t="s">
        <v>356</v>
      </c>
      <c r="AI53" s="18" t="s">
        <v>389</v>
      </c>
      <c r="AJ53" s="18" t="s">
        <v>463</v>
      </c>
      <c r="AK53" s="18" t="s">
        <v>463</v>
      </c>
      <c r="AL53" s="18" t="s">
        <v>746</v>
      </c>
      <c r="AM53" s="18" t="s">
        <v>747</v>
      </c>
      <c r="AN53" s="18" t="s">
        <v>389</v>
      </c>
      <c r="AO53" s="18" t="s">
        <v>389</v>
      </c>
      <c r="AP53" s="18" t="s">
        <v>389</v>
      </c>
      <c r="AQ53" s="18" t="s">
        <v>466</v>
      </c>
      <c r="AR53" s="18" t="s">
        <v>392</v>
      </c>
      <c r="AS53" s="18" t="s">
        <v>393</v>
      </c>
      <c r="AT53" s="18">
        <v>0</v>
      </c>
      <c r="AV53" t="s">
        <v>104</v>
      </c>
      <c r="AW53" t="s">
        <v>280</v>
      </c>
      <c r="AX53">
        <v>1.70725019736956</v>
      </c>
      <c r="AY53">
        <v>3.0504872652093402</v>
      </c>
      <c r="AZ53">
        <v>0.68236547933256397</v>
      </c>
      <c r="BA53">
        <v>2.2702122824239401</v>
      </c>
      <c r="BC53" s="19">
        <f t="shared" si="13"/>
        <v>1.9408842606591925E-3</v>
      </c>
      <c r="BD53" s="19">
        <f t="shared" si="14"/>
        <v>2.0047048231832676E-3</v>
      </c>
      <c r="BE53" s="19">
        <f t="shared" si="15"/>
        <v>1.1436734747276578E-3</v>
      </c>
      <c r="BF53" s="19">
        <f t="shared" si="16"/>
        <v>3.4053642991502819E-3</v>
      </c>
      <c r="BG53" s="23">
        <f t="shared" si="4"/>
        <v>8.6666741783147927E-7</v>
      </c>
    </row>
    <row r="54" spans="1:59" x14ac:dyDescent="0.25">
      <c r="A54" s="1">
        <v>167</v>
      </c>
      <c r="B54" t="s">
        <v>169</v>
      </c>
      <c r="C54" t="s">
        <v>345</v>
      </c>
      <c r="D54">
        <v>9244498</v>
      </c>
      <c r="F54" s="9">
        <v>9244498</v>
      </c>
      <c r="G54" s="3">
        <v>0.86220717430114746</v>
      </c>
      <c r="H54" s="4">
        <v>2.0217700004577637</v>
      </c>
      <c r="I54" s="3">
        <v>0.53961962461471558</v>
      </c>
      <c r="J54" s="3">
        <v>3.3050932884216309</v>
      </c>
      <c r="K54" s="3"/>
      <c r="L54" s="10">
        <v>3574</v>
      </c>
      <c r="M54" s="10"/>
      <c r="N54" s="10"/>
      <c r="O54" s="10">
        <v>579</v>
      </c>
      <c r="P54" s="11" t="s">
        <v>360</v>
      </c>
      <c r="Q54" s="12">
        <v>1</v>
      </c>
      <c r="R54" s="12">
        <v>1</v>
      </c>
      <c r="S54" s="12">
        <v>1</v>
      </c>
      <c r="T54" s="13">
        <v>1930</v>
      </c>
      <c r="U54" s="12">
        <v>5</v>
      </c>
      <c r="V54" s="20">
        <v>1306.0009564473344</v>
      </c>
      <c r="W54" s="20"/>
      <c r="X54" s="18" t="s">
        <v>169</v>
      </c>
      <c r="Y54" s="18" t="s">
        <v>530</v>
      </c>
      <c r="Z54" s="18" t="s">
        <v>378</v>
      </c>
      <c r="AA54" s="18" t="s">
        <v>379</v>
      </c>
      <c r="AB54" s="18" t="s">
        <v>531</v>
      </c>
      <c r="AC54" s="18">
        <v>1306</v>
      </c>
      <c r="AD54" s="18" t="s">
        <v>532</v>
      </c>
      <c r="AE54" s="18" t="s">
        <v>357</v>
      </c>
      <c r="AF54" s="18" t="s">
        <v>497</v>
      </c>
      <c r="AG54" s="18" t="s">
        <v>383</v>
      </c>
      <c r="AH54" s="18" t="s">
        <v>356</v>
      </c>
      <c r="AI54" s="18" t="s">
        <v>384</v>
      </c>
      <c r="AJ54" s="18" t="s">
        <v>533</v>
      </c>
      <c r="AK54" s="18" t="s">
        <v>386</v>
      </c>
      <c r="AL54" s="18" t="s">
        <v>534</v>
      </c>
      <c r="AM54" s="18" t="s">
        <v>535</v>
      </c>
      <c r="AN54" s="18" t="s">
        <v>389</v>
      </c>
      <c r="AO54" s="18" t="s">
        <v>389</v>
      </c>
      <c r="AP54" s="18" t="s">
        <v>389</v>
      </c>
      <c r="AQ54" s="18" t="s">
        <v>391</v>
      </c>
      <c r="AR54" s="18" t="s">
        <v>392</v>
      </c>
      <c r="AS54" s="18" t="s">
        <v>393</v>
      </c>
      <c r="AT54" s="18">
        <v>55000</v>
      </c>
      <c r="AV54" t="s">
        <v>169</v>
      </c>
      <c r="AW54" t="s">
        <v>345</v>
      </c>
      <c r="AX54">
        <v>0.851207659024384</v>
      </c>
      <c r="AY54">
        <v>1.99972333112532</v>
      </c>
      <c r="AZ54">
        <v>0.54818464047708504</v>
      </c>
      <c r="BA54">
        <v>3.31484776768156</v>
      </c>
      <c r="BC54" s="19">
        <f t="shared" si="13"/>
        <v>1.2757392427961367E-2</v>
      </c>
      <c r="BD54" s="19">
        <f t="shared" si="14"/>
        <v>1.0904637682551455E-2</v>
      </c>
      <c r="BE54" s="19">
        <f t="shared" si="15"/>
        <v>1.5872320930664596E-2</v>
      </c>
      <c r="BF54" s="19">
        <f t="shared" si="16"/>
        <v>2.9513476349067869E-3</v>
      </c>
      <c r="BG54" s="23">
        <f t="shared" si="4"/>
        <v>7.3234864816917877E-7</v>
      </c>
    </row>
    <row r="55" spans="1:59" x14ac:dyDescent="0.25">
      <c r="A55" s="1">
        <v>27</v>
      </c>
      <c r="B55" t="s">
        <v>30</v>
      </c>
      <c r="C55" t="s">
        <v>207</v>
      </c>
      <c r="D55">
        <v>92533</v>
      </c>
      <c r="F55" s="2">
        <v>92533</v>
      </c>
      <c r="G55" s="3">
        <v>0.89457172155380249</v>
      </c>
      <c r="H55" s="4">
        <v>2.3423235416412354</v>
      </c>
      <c r="I55" s="3">
        <v>0.15794084966182709</v>
      </c>
      <c r="J55" s="3">
        <v>2.9443182945251465</v>
      </c>
      <c r="K55" s="3"/>
      <c r="L55" s="5">
        <v>868</v>
      </c>
      <c r="M55" s="5">
        <v>540</v>
      </c>
      <c r="N55" s="5">
        <v>4110</v>
      </c>
      <c r="O55" s="5">
        <v>4696</v>
      </c>
      <c r="P55" s="6" t="s">
        <v>358</v>
      </c>
      <c r="Q55" s="7">
        <v>4</v>
      </c>
      <c r="R55" s="7">
        <v>4</v>
      </c>
      <c r="S55" s="7">
        <v>1</v>
      </c>
      <c r="T55" s="8">
        <v>2008</v>
      </c>
      <c r="U55" s="7">
        <v>2</v>
      </c>
      <c r="V55" s="20">
        <v>146</v>
      </c>
      <c r="W55" s="20"/>
      <c r="X55" s="18" t="s">
        <v>30</v>
      </c>
      <c r="Y55" s="18" t="s">
        <v>748</v>
      </c>
      <c r="Z55" s="18" t="s">
        <v>378</v>
      </c>
      <c r="AA55" s="18" t="s">
        <v>379</v>
      </c>
      <c r="AB55" s="18" t="s">
        <v>749</v>
      </c>
      <c r="AC55" s="18">
        <v>146</v>
      </c>
      <c r="AD55" s="18" t="s">
        <v>750</v>
      </c>
      <c r="AE55" s="18" t="s">
        <v>357</v>
      </c>
      <c r="AF55" s="18" t="s">
        <v>614</v>
      </c>
      <c r="AG55" s="18" t="s">
        <v>383</v>
      </c>
      <c r="AH55" s="18" t="s">
        <v>356</v>
      </c>
      <c r="AI55" s="18" t="s">
        <v>397</v>
      </c>
      <c r="AJ55" s="18" t="s">
        <v>751</v>
      </c>
      <c r="AK55" s="18" t="s">
        <v>405</v>
      </c>
      <c r="AL55" s="18" t="s">
        <v>752</v>
      </c>
      <c r="AM55" s="18" t="s">
        <v>753</v>
      </c>
      <c r="AN55" s="18" t="s">
        <v>408</v>
      </c>
      <c r="AO55" s="18" t="s">
        <v>408</v>
      </c>
      <c r="AP55" s="18" t="s">
        <v>698</v>
      </c>
      <c r="AQ55" s="18" t="s">
        <v>420</v>
      </c>
      <c r="AR55" s="18" t="s">
        <v>421</v>
      </c>
      <c r="AS55" s="18" t="s">
        <v>393</v>
      </c>
      <c r="AT55" s="18">
        <v>0</v>
      </c>
      <c r="AV55" t="s">
        <v>30</v>
      </c>
      <c r="AW55" t="s">
        <v>207</v>
      </c>
      <c r="AX55">
        <v>0.902360901435459</v>
      </c>
      <c r="AY55">
        <v>2.3372775451332299</v>
      </c>
      <c r="AZ55">
        <v>0.136840466406875</v>
      </c>
      <c r="BA55">
        <v>2.9367971367974901</v>
      </c>
      <c r="BC55" s="19">
        <f t="shared" si="13"/>
        <v>8.7071608614313067E-3</v>
      </c>
      <c r="BD55" s="19">
        <f t="shared" si="14"/>
        <v>2.1542696464852407E-3</v>
      </c>
      <c r="BE55" s="19">
        <f t="shared" si="15"/>
        <v>0.13359674397175203</v>
      </c>
      <c r="BF55" s="19">
        <f t="shared" si="16"/>
        <v>2.5544648965574179E-3</v>
      </c>
      <c r="BG55" s="23">
        <f t="shared" si="4"/>
        <v>0</v>
      </c>
    </row>
    <row r="56" spans="1:59" x14ac:dyDescent="0.25">
      <c r="A56" s="1">
        <v>40</v>
      </c>
      <c r="B56" t="s">
        <v>43</v>
      </c>
      <c r="C56" t="s">
        <v>220</v>
      </c>
      <c r="D56">
        <v>98712</v>
      </c>
      <c r="F56" s="9">
        <v>98712</v>
      </c>
      <c r="G56" s="3">
        <v>1.4488705396652222</v>
      </c>
      <c r="H56" s="4">
        <v>2.9243326187133789</v>
      </c>
      <c r="I56" s="3">
        <v>0.50834065675735474</v>
      </c>
      <c r="J56" s="3">
        <v>2.3668549060821533</v>
      </c>
      <c r="K56" s="3"/>
      <c r="L56" s="10">
        <v>868</v>
      </c>
      <c r="M56" s="10">
        <v>6458</v>
      </c>
      <c r="N56" s="10">
        <v>746</v>
      </c>
      <c r="O56" s="10">
        <v>4696</v>
      </c>
      <c r="P56" s="11" t="s">
        <v>358</v>
      </c>
      <c r="Q56" s="12">
        <v>4</v>
      </c>
      <c r="R56" s="12">
        <v>4</v>
      </c>
      <c r="S56" s="12">
        <v>1</v>
      </c>
      <c r="T56" s="13">
        <v>2003</v>
      </c>
      <c r="U56" s="12">
        <v>2</v>
      </c>
      <c r="V56" s="20">
        <v>144.00011602887048</v>
      </c>
      <c r="W56" s="20"/>
      <c r="X56" s="18" t="s">
        <v>43</v>
      </c>
      <c r="Y56" s="18" t="s">
        <v>1238</v>
      </c>
      <c r="Z56" s="18" t="s">
        <v>378</v>
      </c>
      <c r="AA56" s="18" t="s">
        <v>379</v>
      </c>
      <c r="AB56" s="18" t="s">
        <v>1239</v>
      </c>
      <c r="AC56" s="18">
        <v>144</v>
      </c>
      <c r="AD56" s="18" t="s">
        <v>1240</v>
      </c>
      <c r="AE56" s="18" t="s">
        <v>357</v>
      </c>
      <c r="AF56" s="18" t="s">
        <v>1214</v>
      </c>
      <c r="AG56" s="18" t="s">
        <v>383</v>
      </c>
      <c r="AH56" s="18" t="s">
        <v>356</v>
      </c>
      <c r="AI56" s="18" t="s">
        <v>397</v>
      </c>
      <c r="AJ56" s="18" t="s">
        <v>751</v>
      </c>
      <c r="AK56" s="18" t="s">
        <v>405</v>
      </c>
      <c r="AL56" s="18" t="s">
        <v>1241</v>
      </c>
      <c r="AM56" s="18" t="s">
        <v>1242</v>
      </c>
      <c r="AN56" s="18" t="s">
        <v>655</v>
      </c>
      <c r="AO56" s="18" t="s">
        <v>656</v>
      </c>
      <c r="AP56" s="18" t="s">
        <v>389</v>
      </c>
      <c r="AQ56" s="18" t="s">
        <v>420</v>
      </c>
      <c r="AR56" s="18" t="s">
        <v>421</v>
      </c>
      <c r="AS56" s="18" t="s">
        <v>393</v>
      </c>
      <c r="AT56" s="18">
        <v>0</v>
      </c>
      <c r="AV56" t="s">
        <v>43</v>
      </c>
      <c r="AW56" t="s">
        <v>220</v>
      </c>
      <c r="AX56">
        <v>1.4466081736432801</v>
      </c>
      <c r="AY56">
        <v>2.9180465573921102</v>
      </c>
      <c r="AZ56">
        <v>0.51201349078165903</v>
      </c>
      <c r="BA56">
        <v>2.3623614450404098</v>
      </c>
      <c r="BC56" s="19">
        <f t="shared" si="13"/>
        <v>1.5614687164975383E-3</v>
      </c>
      <c r="BD56" s="19">
        <f t="shared" si="14"/>
        <v>2.1495712495367414E-3</v>
      </c>
      <c r="BE56" s="19">
        <f t="shared" si="15"/>
        <v>7.2251431701979563E-3</v>
      </c>
      <c r="BF56" s="19">
        <f t="shared" si="16"/>
        <v>1.8984945085550597E-3</v>
      </c>
      <c r="BG56" s="23">
        <f t="shared" si="4"/>
        <v>8.0575604499699693E-7</v>
      </c>
    </row>
    <row r="57" spans="1:59" x14ac:dyDescent="0.25">
      <c r="A57" s="1">
        <v>23</v>
      </c>
      <c r="B57" t="s">
        <v>26</v>
      </c>
      <c r="C57" t="s">
        <v>203</v>
      </c>
      <c r="D57">
        <v>92168</v>
      </c>
      <c r="F57" s="9">
        <v>92168</v>
      </c>
      <c r="G57" s="3">
        <v>1.1099696159362793</v>
      </c>
      <c r="H57" s="4">
        <v>2.5855762958526611</v>
      </c>
      <c r="I57" s="3">
        <v>0.2361091673374176</v>
      </c>
      <c r="J57" s="3">
        <v>2.7078673839569092</v>
      </c>
      <c r="K57" s="3"/>
      <c r="L57" s="10">
        <v>868</v>
      </c>
      <c r="M57" s="10">
        <v>6458</v>
      </c>
      <c r="N57" s="10">
        <v>746</v>
      </c>
      <c r="O57" s="10">
        <v>4696</v>
      </c>
      <c r="P57" s="11" t="s">
        <v>358</v>
      </c>
      <c r="Q57" s="12">
        <v>4</v>
      </c>
      <c r="R57" s="12">
        <v>4</v>
      </c>
      <c r="S57" s="12">
        <v>1</v>
      </c>
      <c r="T57" s="13">
        <v>2005</v>
      </c>
      <c r="U57" s="12">
        <v>2</v>
      </c>
      <c r="V57" s="20">
        <v>136.00002454135782</v>
      </c>
      <c r="W57" s="20"/>
      <c r="X57" s="18" t="s">
        <v>26</v>
      </c>
      <c r="Y57" s="18" t="s">
        <v>754</v>
      </c>
      <c r="Z57" s="18" t="s">
        <v>378</v>
      </c>
      <c r="AA57" s="18" t="s">
        <v>379</v>
      </c>
      <c r="AB57" s="18" t="s">
        <v>755</v>
      </c>
      <c r="AC57" s="18">
        <v>136</v>
      </c>
      <c r="AD57" s="18" t="s">
        <v>756</v>
      </c>
      <c r="AE57" s="18" t="s">
        <v>357</v>
      </c>
      <c r="AF57" s="18" t="s">
        <v>614</v>
      </c>
      <c r="AG57" s="18" t="s">
        <v>383</v>
      </c>
      <c r="AH57" s="18" t="s">
        <v>356</v>
      </c>
      <c r="AI57" s="18" t="s">
        <v>397</v>
      </c>
      <c r="AJ57" s="18" t="s">
        <v>751</v>
      </c>
      <c r="AK57" s="18" t="s">
        <v>405</v>
      </c>
      <c r="AL57" s="18" t="s">
        <v>757</v>
      </c>
      <c r="AM57" s="18" t="s">
        <v>758</v>
      </c>
      <c r="AN57" s="18" t="s">
        <v>655</v>
      </c>
      <c r="AO57" s="18" t="s">
        <v>656</v>
      </c>
      <c r="AP57" s="18" t="s">
        <v>389</v>
      </c>
      <c r="AQ57" s="18" t="s">
        <v>420</v>
      </c>
      <c r="AR57" s="18" t="s">
        <v>421</v>
      </c>
      <c r="AS57" s="18" t="s">
        <v>393</v>
      </c>
      <c r="AT57" s="18">
        <v>0</v>
      </c>
      <c r="AV57" t="s">
        <v>26</v>
      </c>
      <c r="AW57" t="s">
        <v>203</v>
      </c>
      <c r="AX57">
        <v>1.1097771252437001</v>
      </c>
      <c r="AY57">
        <v>2.58137701258017</v>
      </c>
      <c r="AZ57">
        <v>0.240204545968038</v>
      </c>
      <c r="BA57">
        <v>2.7013073684765301</v>
      </c>
      <c r="BC57" s="19">
        <f t="shared" si="13"/>
        <v>1.7341978538465419E-4</v>
      </c>
      <c r="BD57" s="19">
        <f t="shared" si="14"/>
        <v>1.6241188779564375E-3</v>
      </c>
      <c r="BE57" s="19">
        <f t="shared" si="15"/>
        <v>1.7345275817977068E-2</v>
      </c>
      <c r="BF57" s="19">
        <f t="shared" si="16"/>
        <v>2.4225763489175156E-3</v>
      </c>
      <c r="BG57" s="23">
        <f t="shared" si="4"/>
        <v>1.8045116045861676E-7</v>
      </c>
    </row>
    <row r="58" spans="1:59" x14ac:dyDescent="0.25">
      <c r="A58" s="1">
        <v>84</v>
      </c>
      <c r="B58" t="s">
        <v>86</v>
      </c>
      <c r="C58" t="s">
        <v>262</v>
      </c>
      <c r="D58">
        <v>118546</v>
      </c>
      <c r="F58" s="2">
        <v>118546</v>
      </c>
      <c r="G58" s="3">
        <v>2.9575552940368652</v>
      </c>
      <c r="H58" s="4">
        <v>4.4250178337097168</v>
      </c>
      <c r="I58" s="3">
        <v>1.9831290245056152</v>
      </c>
      <c r="J58" s="3">
        <v>0.85835826396942139</v>
      </c>
      <c r="K58" s="3"/>
      <c r="L58" s="5">
        <v>868</v>
      </c>
      <c r="M58" s="5">
        <v>3899</v>
      </c>
      <c r="N58" s="5">
        <v>2892</v>
      </c>
      <c r="O58" s="5">
        <v>4696</v>
      </c>
      <c r="P58" s="6" t="s">
        <v>358</v>
      </c>
      <c r="Q58" s="7">
        <v>4</v>
      </c>
      <c r="R58" s="7">
        <v>4</v>
      </c>
      <c r="S58" s="7">
        <v>1</v>
      </c>
      <c r="T58" s="8">
        <v>2008</v>
      </c>
      <c r="U58" s="7">
        <v>3</v>
      </c>
      <c r="V58" s="20">
        <v>160</v>
      </c>
      <c r="W58" s="20"/>
      <c r="X58" s="18" t="s">
        <v>86</v>
      </c>
      <c r="Y58" s="18" t="s">
        <v>1243</v>
      </c>
      <c r="Z58" s="18" t="s">
        <v>378</v>
      </c>
      <c r="AA58" s="18" t="s">
        <v>379</v>
      </c>
      <c r="AB58" s="18" t="s">
        <v>1244</v>
      </c>
      <c r="AC58" s="18">
        <v>160</v>
      </c>
      <c r="AD58" s="18" t="s">
        <v>1245</v>
      </c>
      <c r="AE58" s="18" t="s">
        <v>357</v>
      </c>
      <c r="AF58" s="18" t="s">
        <v>1214</v>
      </c>
      <c r="AG58" s="18" t="s">
        <v>383</v>
      </c>
      <c r="AH58" s="18" t="s">
        <v>356</v>
      </c>
      <c r="AI58" s="18" t="s">
        <v>397</v>
      </c>
      <c r="AJ58" s="18" t="s">
        <v>751</v>
      </c>
      <c r="AK58" s="18" t="s">
        <v>405</v>
      </c>
      <c r="AL58" s="18" t="s">
        <v>1236</v>
      </c>
      <c r="AM58" s="18" t="s">
        <v>1237</v>
      </c>
      <c r="AN58" s="18" t="s">
        <v>418</v>
      </c>
      <c r="AO58" s="18" t="s">
        <v>419</v>
      </c>
      <c r="AP58" s="18" t="s">
        <v>389</v>
      </c>
      <c r="AQ58" s="18" t="s">
        <v>420</v>
      </c>
      <c r="AR58" s="18" t="s">
        <v>421</v>
      </c>
      <c r="AS58" s="18" t="s">
        <v>393</v>
      </c>
      <c r="AT58" s="18">
        <v>285</v>
      </c>
      <c r="AV58" t="s">
        <v>86</v>
      </c>
      <c r="AW58" t="s">
        <v>262</v>
      </c>
      <c r="AX58">
        <v>2.9496019988948001</v>
      </c>
      <c r="AY58">
        <v>4.4139283456962701</v>
      </c>
      <c r="AZ58">
        <v>1.98210497702095</v>
      </c>
      <c r="BA58">
        <v>0.85844450678495898</v>
      </c>
      <c r="BC58" s="19">
        <f t="shared" si="13"/>
        <v>2.6891450374911807E-3</v>
      </c>
      <c r="BD58" s="19">
        <f t="shared" si="14"/>
        <v>2.5060888860078956E-3</v>
      </c>
      <c r="BE58" s="19">
        <f t="shared" si="15"/>
        <v>5.163796565987866E-4</v>
      </c>
      <c r="BF58" s="19">
        <f t="shared" si="16"/>
        <v>1.0047414833369572E-4</v>
      </c>
      <c r="BG58" s="23">
        <f t="shared" si="4"/>
        <v>0</v>
      </c>
    </row>
    <row r="59" spans="1:59" x14ac:dyDescent="0.25">
      <c r="A59" s="1">
        <v>77</v>
      </c>
      <c r="B59" t="s">
        <v>79</v>
      </c>
      <c r="C59" t="s">
        <v>255</v>
      </c>
      <c r="D59">
        <v>115494</v>
      </c>
      <c r="F59" s="9">
        <v>115494</v>
      </c>
      <c r="G59" s="3">
        <v>0.5963706374168396</v>
      </c>
      <c r="H59" s="4">
        <v>2.1156184673309326</v>
      </c>
      <c r="I59" s="3">
        <v>0.52216833829879761</v>
      </c>
      <c r="J59" s="3">
        <v>3.2169883251190186</v>
      </c>
      <c r="K59" s="3"/>
      <c r="L59" s="10">
        <v>868</v>
      </c>
      <c r="M59" s="10">
        <v>4158</v>
      </c>
      <c r="N59" s="10">
        <v>2084</v>
      </c>
      <c r="O59" s="10">
        <v>4696</v>
      </c>
      <c r="P59" s="11" t="s">
        <v>358</v>
      </c>
      <c r="Q59" s="12">
        <v>4</v>
      </c>
      <c r="R59" s="12">
        <v>4</v>
      </c>
      <c r="S59" s="12">
        <v>1</v>
      </c>
      <c r="T59" s="13">
        <v>2015</v>
      </c>
      <c r="U59" s="12">
        <v>4</v>
      </c>
      <c r="V59" s="20">
        <v>300</v>
      </c>
      <c r="W59" s="20"/>
      <c r="X59" s="18" t="s">
        <v>79</v>
      </c>
      <c r="Y59" s="18" t="s">
        <v>1016</v>
      </c>
      <c r="Z59" s="18" t="s">
        <v>378</v>
      </c>
      <c r="AA59" s="18" t="s">
        <v>379</v>
      </c>
      <c r="AB59" s="18" t="s">
        <v>1017</v>
      </c>
      <c r="AC59" s="18">
        <v>300</v>
      </c>
      <c r="AD59" s="18" t="s">
        <v>1018</v>
      </c>
      <c r="AE59" s="18" t="s">
        <v>357</v>
      </c>
      <c r="AF59" s="18" t="s">
        <v>971</v>
      </c>
      <c r="AG59" s="18" t="s">
        <v>383</v>
      </c>
      <c r="AH59" s="18" t="s">
        <v>356</v>
      </c>
      <c r="AI59" s="18" t="s">
        <v>397</v>
      </c>
      <c r="AJ59" s="18" t="s">
        <v>751</v>
      </c>
      <c r="AK59" s="18" t="s">
        <v>405</v>
      </c>
      <c r="AL59" s="18" t="s">
        <v>1019</v>
      </c>
      <c r="AM59" s="18" t="s">
        <v>1020</v>
      </c>
      <c r="AN59" s="18" t="s">
        <v>728</v>
      </c>
      <c r="AO59" s="18" t="s">
        <v>728</v>
      </c>
      <c r="AP59" s="18" t="s">
        <v>389</v>
      </c>
      <c r="AQ59" s="18" t="s">
        <v>420</v>
      </c>
      <c r="AR59" s="18" t="s">
        <v>421</v>
      </c>
      <c r="AS59" s="18" t="s">
        <v>393</v>
      </c>
      <c r="AT59" s="18">
        <v>425</v>
      </c>
      <c r="AV59" t="s">
        <v>79</v>
      </c>
      <c r="AW59" t="s">
        <v>255</v>
      </c>
      <c r="AX59">
        <v>0.596154280500103</v>
      </c>
      <c r="AY59">
        <v>2.1123665566356902</v>
      </c>
      <c r="AZ59">
        <v>0.52138527348388497</v>
      </c>
      <c r="BA59">
        <v>3.2109624633629399</v>
      </c>
      <c r="BC59" s="19">
        <f t="shared" si="13"/>
        <v>3.6278935139022472E-4</v>
      </c>
      <c r="BD59" s="19">
        <f t="shared" si="14"/>
        <v>1.5370969508244903E-3</v>
      </c>
      <c r="BE59" s="19">
        <f t="shared" si="15"/>
        <v>1.4996405516730649E-3</v>
      </c>
      <c r="BF59" s="19">
        <f t="shared" si="16"/>
        <v>1.8731375892871993E-3</v>
      </c>
      <c r="BG59" s="23">
        <f t="shared" si="4"/>
        <v>0</v>
      </c>
    </row>
    <row r="60" spans="1:59" x14ac:dyDescent="0.25">
      <c r="A60" s="1">
        <v>4</v>
      </c>
      <c r="B60" t="s">
        <v>7</v>
      </c>
      <c r="C60" t="s">
        <v>184</v>
      </c>
      <c r="D60">
        <v>83706</v>
      </c>
      <c r="F60" s="9">
        <v>83706</v>
      </c>
      <c r="G60" s="3">
        <v>0.69573891162872314</v>
      </c>
      <c r="H60" s="4">
        <v>2.2299866676330566</v>
      </c>
      <c r="I60" s="3">
        <v>0.66035646200180054</v>
      </c>
      <c r="J60" s="3">
        <v>3.1778035163879395</v>
      </c>
      <c r="K60" s="3"/>
      <c r="L60" s="10">
        <v>868</v>
      </c>
      <c r="M60" s="10">
        <v>6458</v>
      </c>
      <c r="N60" s="10">
        <v>746</v>
      </c>
      <c r="O60" s="10">
        <v>4696</v>
      </c>
      <c r="P60" s="11" t="s">
        <v>358</v>
      </c>
      <c r="Q60" s="12">
        <v>4</v>
      </c>
      <c r="R60" s="12">
        <v>4</v>
      </c>
      <c r="S60" s="12">
        <v>1</v>
      </c>
      <c r="T60" s="13">
        <v>2009</v>
      </c>
      <c r="U60" s="12">
        <v>3</v>
      </c>
      <c r="V60" s="20">
        <v>184.00008087915646</v>
      </c>
      <c r="W60" s="20"/>
      <c r="X60" s="18" t="s">
        <v>7</v>
      </c>
      <c r="Y60" s="18" t="s">
        <v>759</v>
      </c>
      <c r="Z60" s="18" t="s">
        <v>378</v>
      </c>
      <c r="AA60" s="18" t="s">
        <v>379</v>
      </c>
      <c r="AB60" s="18" t="s">
        <v>650</v>
      </c>
      <c r="AC60" s="18">
        <v>184</v>
      </c>
      <c r="AD60" s="18" t="s">
        <v>760</v>
      </c>
      <c r="AE60" s="18" t="s">
        <v>357</v>
      </c>
      <c r="AF60" s="18" t="s">
        <v>614</v>
      </c>
      <c r="AG60" s="18" t="s">
        <v>383</v>
      </c>
      <c r="AH60" s="18" t="s">
        <v>356</v>
      </c>
      <c r="AI60" s="18" t="s">
        <v>397</v>
      </c>
      <c r="AJ60" s="18" t="s">
        <v>751</v>
      </c>
      <c r="AK60" s="18" t="s">
        <v>405</v>
      </c>
      <c r="AL60" s="18" t="s">
        <v>653</v>
      </c>
      <c r="AM60" s="18" t="s">
        <v>654</v>
      </c>
      <c r="AN60" s="18" t="s">
        <v>655</v>
      </c>
      <c r="AO60" s="18" t="s">
        <v>656</v>
      </c>
      <c r="AP60" s="18" t="s">
        <v>389</v>
      </c>
      <c r="AQ60" s="18" t="s">
        <v>420</v>
      </c>
      <c r="AR60" s="18" t="s">
        <v>421</v>
      </c>
      <c r="AS60" s="18" t="s">
        <v>393</v>
      </c>
      <c r="AT60" s="18">
        <v>0</v>
      </c>
      <c r="AV60" t="s">
        <v>7</v>
      </c>
      <c r="AW60" t="s">
        <v>184</v>
      </c>
      <c r="AX60">
        <v>0.69651606976079095</v>
      </c>
      <c r="AY60">
        <v>2.22751974020309</v>
      </c>
      <c r="AZ60">
        <v>0.65862583879454994</v>
      </c>
      <c r="BA60">
        <v>3.1709215501066801</v>
      </c>
      <c r="BC60" s="19">
        <f t="shared" si="13"/>
        <v>1.1170255379973071E-3</v>
      </c>
      <c r="BD60" s="19">
        <f t="shared" si="14"/>
        <v>1.106252098172944E-3</v>
      </c>
      <c r="BE60" s="19">
        <f t="shared" si="15"/>
        <v>2.6207409283228733E-3</v>
      </c>
      <c r="BF60" s="19">
        <f t="shared" si="16"/>
        <v>2.1656361841658756E-3</v>
      </c>
      <c r="BG60" s="23">
        <f t="shared" si="4"/>
        <v>4.3956063300321091E-7</v>
      </c>
    </row>
    <row r="61" spans="1:59" x14ac:dyDescent="0.25">
      <c r="A61" s="1">
        <v>152</v>
      </c>
      <c r="B61" t="s">
        <v>154</v>
      </c>
      <c r="C61" t="s">
        <v>330</v>
      </c>
      <c r="D61">
        <v>6744386</v>
      </c>
      <c r="F61" s="2">
        <v>6744386</v>
      </c>
      <c r="G61" s="3">
        <v>0.1403193473815918</v>
      </c>
      <c r="H61" s="4">
        <v>1.6263335943222046</v>
      </c>
      <c r="I61" s="3">
        <v>1.0360958576202393</v>
      </c>
      <c r="J61" s="3">
        <v>3.767512321472168</v>
      </c>
      <c r="K61" s="3"/>
      <c r="L61" s="5">
        <v>868</v>
      </c>
      <c r="M61" s="5">
        <v>6380</v>
      </c>
      <c r="N61" s="5">
        <v>568</v>
      </c>
      <c r="O61" s="5">
        <v>4696</v>
      </c>
      <c r="P61" s="6" t="s">
        <v>358</v>
      </c>
      <c r="Q61" s="7">
        <v>4</v>
      </c>
      <c r="R61" s="7">
        <v>4</v>
      </c>
      <c r="S61" s="7">
        <v>1</v>
      </c>
      <c r="T61" s="8">
        <v>1962</v>
      </c>
      <c r="U61" s="7">
        <v>4</v>
      </c>
      <c r="V61" s="20">
        <v>300</v>
      </c>
      <c r="W61" s="20"/>
      <c r="X61" s="18" t="s">
        <v>154</v>
      </c>
      <c r="Y61" s="18" t="s">
        <v>1021</v>
      </c>
      <c r="Z61" s="18" t="s">
        <v>378</v>
      </c>
      <c r="AA61" s="18" t="s">
        <v>379</v>
      </c>
      <c r="AB61" s="18" t="s">
        <v>1022</v>
      </c>
      <c r="AC61" s="18">
        <v>300</v>
      </c>
      <c r="AD61" s="18" t="s">
        <v>1023</v>
      </c>
      <c r="AE61" s="18" t="s">
        <v>357</v>
      </c>
      <c r="AF61" s="18" t="s">
        <v>971</v>
      </c>
      <c r="AG61" s="18" t="s">
        <v>383</v>
      </c>
      <c r="AH61" s="18" t="s">
        <v>356</v>
      </c>
      <c r="AI61" s="18" t="s">
        <v>397</v>
      </c>
      <c r="AJ61" s="18" t="s">
        <v>751</v>
      </c>
      <c r="AK61" s="18" t="s">
        <v>405</v>
      </c>
      <c r="AL61" s="18" t="s">
        <v>1024</v>
      </c>
      <c r="AM61" s="18" t="s">
        <v>513</v>
      </c>
      <c r="AN61" s="18" t="s">
        <v>501</v>
      </c>
      <c r="AO61" s="18" t="s">
        <v>501</v>
      </c>
      <c r="AP61" s="18" t="s">
        <v>389</v>
      </c>
      <c r="AQ61" s="18" t="s">
        <v>420</v>
      </c>
      <c r="AR61" s="18" t="s">
        <v>421</v>
      </c>
      <c r="AS61" s="18" t="s">
        <v>393</v>
      </c>
      <c r="AT61" s="18">
        <v>0</v>
      </c>
      <c r="AV61" t="s">
        <v>154</v>
      </c>
      <c r="AW61" t="s">
        <v>330</v>
      </c>
      <c r="AX61">
        <v>0.14393610924250899</v>
      </c>
      <c r="AY61">
        <v>1.6241613475677801</v>
      </c>
      <c r="AZ61">
        <v>1.03428763138585</v>
      </c>
      <c r="BA61">
        <v>3.76215175089804</v>
      </c>
      <c r="BC61" s="19">
        <f t="shared" si="13"/>
        <v>2.5775218659488175E-2</v>
      </c>
      <c r="BD61" s="19">
        <f t="shared" si="14"/>
        <v>1.3356710837236774E-3</v>
      </c>
      <c r="BE61" s="19">
        <f t="shared" si="15"/>
        <v>1.7452306377736537E-3</v>
      </c>
      <c r="BF61" s="19">
        <f t="shared" si="16"/>
        <v>1.4228408872285492E-3</v>
      </c>
      <c r="BG61" s="23">
        <f t="shared" si="4"/>
        <v>0</v>
      </c>
    </row>
    <row r="62" spans="1:59" x14ac:dyDescent="0.25">
      <c r="A62" s="1">
        <v>15</v>
      </c>
      <c r="B62" t="s">
        <v>18</v>
      </c>
      <c r="C62" t="s">
        <v>195</v>
      </c>
      <c r="D62">
        <v>88284</v>
      </c>
      <c r="F62" s="2">
        <v>88284</v>
      </c>
      <c r="G62" s="3">
        <v>1.2220985889434814</v>
      </c>
      <c r="H62" s="4">
        <v>2.701092004776001</v>
      </c>
      <c r="I62" s="3">
        <v>0.32245421409606934</v>
      </c>
      <c r="J62" s="3">
        <v>2.5933511257171631</v>
      </c>
      <c r="K62" s="3"/>
      <c r="L62" s="5">
        <v>1030</v>
      </c>
      <c r="M62" s="5"/>
      <c r="N62" s="5">
        <v>582</v>
      </c>
      <c r="O62" s="5">
        <v>4696</v>
      </c>
      <c r="P62" s="6" t="s">
        <v>358</v>
      </c>
      <c r="Q62" s="7">
        <v>3</v>
      </c>
      <c r="R62" s="7">
        <v>3</v>
      </c>
      <c r="S62" s="7">
        <v>1</v>
      </c>
      <c r="T62" s="8">
        <v>2007</v>
      </c>
      <c r="U62" s="7">
        <v>3</v>
      </c>
      <c r="V62" s="20">
        <v>169</v>
      </c>
      <c r="W62" s="20"/>
      <c r="X62" s="18" t="s">
        <v>18</v>
      </c>
      <c r="Y62" s="18" t="s">
        <v>761</v>
      </c>
      <c r="Z62" s="18" t="s">
        <v>378</v>
      </c>
      <c r="AA62" s="18" t="s">
        <v>379</v>
      </c>
      <c r="AB62" s="18" t="s">
        <v>762</v>
      </c>
      <c r="AC62" s="18">
        <v>169</v>
      </c>
      <c r="AD62" s="18" t="s">
        <v>763</v>
      </c>
      <c r="AE62" s="18" t="s">
        <v>357</v>
      </c>
      <c r="AF62" s="18" t="s">
        <v>614</v>
      </c>
      <c r="AG62" s="18" t="s">
        <v>383</v>
      </c>
      <c r="AH62" s="18" t="s">
        <v>356</v>
      </c>
      <c r="AI62" s="18" t="s">
        <v>397</v>
      </c>
      <c r="AJ62" s="18" t="s">
        <v>764</v>
      </c>
      <c r="AK62" s="18" t="s">
        <v>405</v>
      </c>
      <c r="AL62" s="18" t="s">
        <v>765</v>
      </c>
      <c r="AM62" s="18" t="s">
        <v>766</v>
      </c>
      <c r="AN62" s="18" t="s">
        <v>767</v>
      </c>
      <c r="AO62" s="18" t="s">
        <v>389</v>
      </c>
      <c r="AP62" s="18" t="s">
        <v>389</v>
      </c>
      <c r="AQ62" s="18" t="s">
        <v>409</v>
      </c>
      <c r="AR62" s="18" t="s">
        <v>410</v>
      </c>
      <c r="AS62" s="18" t="s">
        <v>393</v>
      </c>
      <c r="AT62" s="18">
        <v>0</v>
      </c>
      <c r="AV62" t="s">
        <v>18</v>
      </c>
      <c r="AW62" t="s">
        <v>195</v>
      </c>
      <c r="AX62">
        <v>1.22245404315968</v>
      </c>
      <c r="AY62">
        <v>2.6973671411454201</v>
      </c>
      <c r="AZ62">
        <v>0.32760128444484998</v>
      </c>
      <c r="BA62">
        <v>2.5862987092840899</v>
      </c>
      <c r="BC62" s="19">
        <f t="shared" si="13"/>
        <v>2.9085559824260088E-4</v>
      </c>
      <c r="BD62" s="19">
        <f t="shared" si="14"/>
        <v>1.3790213824611541E-3</v>
      </c>
      <c r="BE62" s="19">
        <f t="shared" si="15"/>
        <v>1.596217423676527E-2</v>
      </c>
      <c r="BF62" s="19">
        <f t="shared" si="16"/>
        <v>2.7194221265054441E-3</v>
      </c>
      <c r="BG62" s="23">
        <f t="shared" si="4"/>
        <v>0</v>
      </c>
    </row>
    <row r="63" spans="1:59" x14ac:dyDescent="0.25">
      <c r="A63" s="1">
        <v>94</v>
      </c>
      <c r="B63" t="s">
        <v>96</v>
      </c>
      <c r="C63" t="s">
        <v>272</v>
      </c>
      <c r="D63">
        <v>124340</v>
      </c>
      <c r="F63" s="9">
        <v>124340</v>
      </c>
      <c r="G63" s="3">
        <v>3.1608405113220215</v>
      </c>
      <c r="H63" s="4">
        <v>4.6192131042480469</v>
      </c>
      <c r="I63" s="3">
        <v>2.1769392490386963</v>
      </c>
      <c r="J63" s="3">
        <v>0.66952800750732422</v>
      </c>
      <c r="K63" s="3"/>
      <c r="L63" s="10">
        <v>1030</v>
      </c>
      <c r="M63" s="10">
        <v>6458</v>
      </c>
      <c r="N63" s="10">
        <v>746</v>
      </c>
      <c r="O63" s="10">
        <v>4696</v>
      </c>
      <c r="P63" s="11" t="s">
        <v>358</v>
      </c>
      <c r="Q63" s="12">
        <v>3</v>
      </c>
      <c r="R63" s="12">
        <v>3</v>
      </c>
      <c r="S63" s="12">
        <v>1</v>
      </c>
      <c r="T63" s="13">
        <v>2008</v>
      </c>
      <c r="U63" s="12">
        <v>3</v>
      </c>
      <c r="V63" s="20">
        <v>151.00013493629081</v>
      </c>
      <c r="W63" s="20"/>
      <c r="X63" s="18" t="s">
        <v>96</v>
      </c>
      <c r="Y63" s="18" t="s">
        <v>1246</v>
      </c>
      <c r="Z63" s="18" t="s">
        <v>378</v>
      </c>
      <c r="AA63" s="18" t="s">
        <v>379</v>
      </c>
      <c r="AB63" s="18" t="s">
        <v>1247</v>
      </c>
      <c r="AC63" s="18">
        <v>151</v>
      </c>
      <c r="AD63" s="18" t="s">
        <v>1248</v>
      </c>
      <c r="AE63" s="18" t="s">
        <v>357</v>
      </c>
      <c r="AF63" s="18" t="s">
        <v>1214</v>
      </c>
      <c r="AG63" s="18" t="s">
        <v>383</v>
      </c>
      <c r="AH63" s="18" t="s">
        <v>356</v>
      </c>
      <c r="AI63" s="18" t="s">
        <v>397</v>
      </c>
      <c r="AJ63" s="18" t="s">
        <v>764</v>
      </c>
      <c r="AK63" s="18" t="s">
        <v>405</v>
      </c>
      <c r="AL63" s="18" t="s">
        <v>1249</v>
      </c>
      <c r="AM63" s="18" t="s">
        <v>1250</v>
      </c>
      <c r="AN63" s="18" t="s">
        <v>655</v>
      </c>
      <c r="AO63" s="18" t="s">
        <v>656</v>
      </c>
      <c r="AP63" s="18" t="s">
        <v>389</v>
      </c>
      <c r="AQ63" s="18" t="s">
        <v>409</v>
      </c>
      <c r="AR63" s="18" t="s">
        <v>410</v>
      </c>
      <c r="AS63" s="18" t="s">
        <v>393</v>
      </c>
      <c r="AT63" s="18">
        <v>0</v>
      </c>
      <c r="AV63" t="s">
        <v>96</v>
      </c>
      <c r="AW63" t="s">
        <v>272</v>
      </c>
      <c r="AX63">
        <v>3.1456519522542101</v>
      </c>
      <c r="AY63">
        <v>4.6005135813572604</v>
      </c>
      <c r="AZ63">
        <v>2.1681247527509599</v>
      </c>
      <c r="BA63">
        <v>0.67547613111122795</v>
      </c>
      <c r="BC63" s="19">
        <f t="shared" si="13"/>
        <v>4.8052279175132551E-3</v>
      </c>
      <c r="BD63" s="19">
        <f t="shared" si="14"/>
        <v>4.0482052827546244E-3</v>
      </c>
      <c r="BE63" s="19">
        <f t="shared" si="15"/>
        <v>4.0490318191601649E-3</v>
      </c>
      <c r="BF63" s="19">
        <f t="shared" si="16"/>
        <v>8.8840549420012849E-3</v>
      </c>
      <c r="BG63" s="23">
        <f t="shared" si="4"/>
        <v>8.9361781996366574E-7</v>
      </c>
    </row>
    <row r="64" spans="1:59" x14ac:dyDescent="0.25">
      <c r="A64" s="1">
        <v>44</v>
      </c>
      <c r="B64" t="s">
        <v>47</v>
      </c>
      <c r="C64" t="s">
        <v>224</v>
      </c>
      <c r="D64">
        <v>100219</v>
      </c>
      <c r="F64" s="2">
        <v>100219</v>
      </c>
      <c r="G64" s="3">
        <v>1.1311182975769043</v>
      </c>
      <c r="H64" s="4">
        <v>2.4567885398864746</v>
      </c>
      <c r="I64" s="3">
        <v>0.2077205628156662</v>
      </c>
      <c r="J64" s="3">
        <v>2.84765625</v>
      </c>
      <c r="K64" s="3"/>
      <c r="L64" s="5">
        <v>1030</v>
      </c>
      <c r="M64" s="5"/>
      <c r="N64" s="5">
        <v>1110</v>
      </c>
      <c r="O64" s="5">
        <v>4696</v>
      </c>
      <c r="P64" s="6" t="s">
        <v>358</v>
      </c>
      <c r="Q64" s="7">
        <v>3</v>
      </c>
      <c r="R64" s="7">
        <v>3</v>
      </c>
      <c r="S64" s="7">
        <v>1</v>
      </c>
      <c r="T64" s="8">
        <v>2014</v>
      </c>
      <c r="U64" s="7">
        <v>3</v>
      </c>
      <c r="V64" s="20">
        <v>232.00022693471979</v>
      </c>
      <c r="W64" s="20"/>
      <c r="X64" s="18" t="s">
        <v>47</v>
      </c>
      <c r="Y64" s="18" t="s">
        <v>768</v>
      </c>
      <c r="Z64" s="18" t="s">
        <v>378</v>
      </c>
      <c r="AA64" s="18" t="s">
        <v>379</v>
      </c>
      <c r="AB64" s="18" t="s">
        <v>769</v>
      </c>
      <c r="AC64" s="18">
        <v>232</v>
      </c>
      <c r="AD64" s="18" t="s">
        <v>770</v>
      </c>
      <c r="AE64" s="18" t="s">
        <v>357</v>
      </c>
      <c r="AF64" s="18" t="s">
        <v>614</v>
      </c>
      <c r="AG64" s="18" t="s">
        <v>383</v>
      </c>
      <c r="AH64" s="18" t="s">
        <v>356</v>
      </c>
      <c r="AI64" s="18" t="s">
        <v>397</v>
      </c>
      <c r="AJ64" s="18" t="s">
        <v>764</v>
      </c>
      <c r="AK64" s="18" t="s">
        <v>405</v>
      </c>
      <c r="AL64" s="18" t="s">
        <v>771</v>
      </c>
      <c r="AM64" s="18" t="s">
        <v>772</v>
      </c>
      <c r="AN64" s="18" t="s">
        <v>773</v>
      </c>
      <c r="AO64" s="18" t="s">
        <v>389</v>
      </c>
      <c r="AP64" s="18" t="s">
        <v>389</v>
      </c>
      <c r="AQ64" s="18" t="s">
        <v>409</v>
      </c>
      <c r="AR64" s="18" t="s">
        <v>410</v>
      </c>
      <c r="AS64" s="18" t="s">
        <v>393</v>
      </c>
      <c r="AT64" s="18">
        <v>2699</v>
      </c>
      <c r="AV64" t="s">
        <v>47</v>
      </c>
      <c r="AW64" t="s">
        <v>224</v>
      </c>
      <c r="AX64">
        <v>1.1291061296624401</v>
      </c>
      <c r="AY64">
        <v>2.4496887384832502</v>
      </c>
      <c r="AZ64">
        <v>0.207135695586877</v>
      </c>
      <c r="BA64">
        <v>2.8429321920130302</v>
      </c>
      <c r="BC64" s="19">
        <f t="shared" si="13"/>
        <v>1.7789190739595506E-3</v>
      </c>
      <c r="BD64" s="19">
        <f t="shared" si="14"/>
        <v>2.8898707755908859E-3</v>
      </c>
      <c r="BE64" s="19">
        <f t="shared" si="15"/>
        <v>2.8156443486445637E-3</v>
      </c>
      <c r="BF64" s="19">
        <f t="shared" si="16"/>
        <v>1.6589284563296447E-3</v>
      </c>
      <c r="BG64" s="23">
        <f t="shared" si="4"/>
        <v>9.7816689570429105E-7</v>
      </c>
    </row>
    <row r="65" spans="1:59" x14ac:dyDescent="0.25">
      <c r="A65" s="1">
        <v>101</v>
      </c>
      <c r="B65" t="s">
        <v>103</v>
      </c>
      <c r="C65" t="s">
        <v>279</v>
      </c>
      <c r="D65">
        <v>741455</v>
      </c>
      <c r="F65" s="9">
        <v>741455</v>
      </c>
      <c r="G65" s="3">
        <v>0.21170739829540253</v>
      </c>
      <c r="H65" s="4">
        <v>1.7437907457351685</v>
      </c>
      <c r="I65" s="3">
        <v>0.89879292249679565</v>
      </c>
      <c r="J65" s="3">
        <v>3.6282305717468262</v>
      </c>
      <c r="K65" s="3"/>
      <c r="L65" s="10">
        <v>1030</v>
      </c>
      <c r="M65" s="10">
        <v>6380</v>
      </c>
      <c r="N65" s="10">
        <v>568</v>
      </c>
      <c r="O65" s="10">
        <v>4696</v>
      </c>
      <c r="P65" s="11" t="s">
        <v>358</v>
      </c>
      <c r="Q65" s="12">
        <v>3</v>
      </c>
      <c r="R65" s="12">
        <v>3</v>
      </c>
      <c r="S65" s="12">
        <v>1</v>
      </c>
      <c r="T65" s="13">
        <v>1964</v>
      </c>
      <c r="U65" s="12">
        <v>4</v>
      </c>
      <c r="V65" s="20">
        <v>369.00034177900511</v>
      </c>
      <c r="W65" s="20"/>
      <c r="X65" s="18" t="s">
        <v>103</v>
      </c>
      <c r="Y65" s="18" t="s">
        <v>1031</v>
      </c>
      <c r="Z65" s="18" t="s">
        <v>378</v>
      </c>
      <c r="AA65" s="18" t="s">
        <v>379</v>
      </c>
      <c r="AB65" s="18" t="s">
        <v>1032</v>
      </c>
      <c r="AC65" s="18">
        <v>369</v>
      </c>
      <c r="AD65" s="18" t="s">
        <v>1033</v>
      </c>
      <c r="AE65" s="18" t="s">
        <v>357</v>
      </c>
      <c r="AF65" s="18" t="s">
        <v>971</v>
      </c>
      <c r="AG65" s="18" t="s">
        <v>383</v>
      </c>
      <c r="AH65" s="18" t="s">
        <v>356</v>
      </c>
      <c r="AI65" s="18" t="s">
        <v>397</v>
      </c>
      <c r="AJ65" s="18" t="s">
        <v>764</v>
      </c>
      <c r="AK65" s="18" t="s">
        <v>405</v>
      </c>
      <c r="AL65" s="18" t="s">
        <v>1034</v>
      </c>
      <c r="AM65" s="18" t="s">
        <v>520</v>
      </c>
      <c r="AN65" s="18" t="s">
        <v>501</v>
      </c>
      <c r="AO65" s="18" t="s">
        <v>501</v>
      </c>
      <c r="AP65" s="18" t="s">
        <v>389</v>
      </c>
      <c r="AQ65" s="18" t="s">
        <v>409</v>
      </c>
      <c r="AR65" s="18" t="s">
        <v>410</v>
      </c>
      <c r="AS65" s="18" t="s">
        <v>393</v>
      </c>
      <c r="AT65" s="18">
        <v>1102</v>
      </c>
      <c r="AV65" t="s">
        <v>103</v>
      </c>
      <c r="AW65" t="s">
        <v>279</v>
      </c>
      <c r="AX65">
        <v>0.22094991017486701</v>
      </c>
      <c r="AY65">
        <v>1.7507727380403699</v>
      </c>
      <c r="AZ65">
        <v>0.88272679838030299</v>
      </c>
      <c r="BA65">
        <v>3.6098007339929099</v>
      </c>
      <c r="BC65" s="19">
        <f t="shared" si="13"/>
        <v>4.3657009409600711E-2</v>
      </c>
      <c r="BD65" s="19">
        <f t="shared" si="14"/>
        <v>4.0039163656977461E-3</v>
      </c>
      <c r="BE65" s="19">
        <f t="shared" si="15"/>
        <v>1.7875223218115521E-2</v>
      </c>
      <c r="BF65" s="19">
        <f t="shared" si="16"/>
        <v>5.0795663035944072E-3</v>
      </c>
      <c r="BG65" s="23">
        <f t="shared" si="4"/>
        <v>9.2623036618277865E-7</v>
      </c>
    </row>
    <row r="66" spans="1:59" x14ac:dyDescent="0.25">
      <c r="A66" s="1">
        <v>14</v>
      </c>
      <c r="B66" t="s">
        <v>17</v>
      </c>
      <c r="C66" t="s">
        <v>194</v>
      </c>
      <c r="D66">
        <v>87545</v>
      </c>
      <c r="F66" s="9">
        <v>87545</v>
      </c>
      <c r="G66" s="3">
        <v>0.57041215896606445</v>
      </c>
      <c r="H66" s="4">
        <v>2.0443387031555176</v>
      </c>
      <c r="I66" s="3">
        <v>0.46725878119468689</v>
      </c>
      <c r="J66" s="3">
        <v>3.2550013065338135</v>
      </c>
      <c r="K66" s="3"/>
      <c r="L66" s="10">
        <v>1030</v>
      </c>
      <c r="M66" s="10">
        <v>551</v>
      </c>
      <c r="N66" s="10">
        <v>568</v>
      </c>
      <c r="O66" s="10">
        <v>4696</v>
      </c>
      <c r="P66" s="11" t="s">
        <v>358</v>
      </c>
      <c r="Q66" s="12">
        <v>3</v>
      </c>
      <c r="R66" s="12">
        <v>3</v>
      </c>
      <c r="S66" s="12">
        <v>1</v>
      </c>
      <c r="T66" s="13">
        <v>2014</v>
      </c>
      <c r="U66" s="12">
        <v>3</v>
      </c>
      <c r="V66" s="20">
        <v>282.00022761446945</v>
      </c>
      <c r="W66" s="20"/>
      <c r="X66" s="18" t="s">
        <v>17</v>
      </c>
      <c r="Y66" s="18" t="s">
        <v>1035</v>
      </c>
      <c r="Z66" s="18" t="s">
        <v>378</v>
      </c>
      <c r="AA66" s="18" t="s">
        <v>379</v>
      </c>
      <c r="AB66" s="18" t="s">
        <v>1036</v>
      </c>
      <c r="AC66" s="18">
        <v>282</v>
      </c>
      <c r="AD66" s="18" t="s">
        <v>1037</v>
      </c>
      <c r="AE66" s="18" t="s">
        <v>357</v>
      </c>
      <c r="AF66" s="18" t="s">
        <v>971</v>
      </c>
      <c r="AG66" s="18" t="s">
        <v>383</v>
      </c>
      <c r="AH66" s="18" t="s">
        <v>356</v>
      </c>
      <c r="AI66" s="18" t="s">
        <v>397</v>
      </c>
      <c r="AJ66" s="18" t="s">
        <v>764</v>
      </c>
      <c r="AK66" s="18" t="s">
        <v>405</v>
      </c>
      <c r="AL66" s="18" t="s">
        <v>771</v>
      </c>
      <c r="AM66" s="18" t="s">
        <v>772</v>
      </c>
      <c r="AN66" s="18" t="s">
        <v>501</v>
      </c>
      <c r="AO66" s="18" t="s">
        <v>502</v>
      </c>
      <c r="AP66" s="18" t="s">
        <v>389</v>
      </c>
      <c r="AQ66" s="18" t="s">
        <v>409</v>
      </c>
      <c r="AR66" s="18" t="s">
        <v>410</v>
      </c>
      <c r="AS66" s="18" t="s">
        <v>393</v>
      </c>
      <c r="AT66" s="18">
        <v>391</v>
      </c>
      <c r="AV66" t="s">
        <v>17</v>
      </c>
      <c r="AW66" t="s">
        <v>194</v>
      </c>
      <c r="AX66">
        <v>0.56819789775822904</v>
      </c>
      <c r="AY66">
        <v>2.0478185202246202</v>
      </c>
      <c r="AZ66">
        <v>0.47155067649781401</v>
      </c>
      <c r="BA66">
        <v>3.2451431606721299</v>
      </c>
      <c r="BC66" s="19">
        <f t="shared" si="13"/>
        <v>3.8818618660741988E-3</v>
      </c>
      <c r="BD66" s="19">
        <f t="shared" si="14"/>
        <v>1.7021724745176492E-3</v>
      </c>
      <c r="BE66" s="19">
        <f t="shared" si="15"/>
        <v>9.1852640888923087E-3</v>
      </c>
      <c r="BF66" s="19">
        <f t="shared" si="16"/>
        <v>3.0286150244840382E-3</v>
      </c>
      <c r="BG66" s="23">
        <f t="shared" si="4"/>
        <v>8.0714350869648399E-7</v>
      </c>
    </row>
    <row r="67" spans="1:59" x14ac:dyDescent="0.25">
      <c r="A67" s="1">
        <v>9</v>
      </c>
      <c r="B67" t="s">
        <v>12</v>
      </c>
      <c r="C67" t="s">
        <v>189</v>
      </c>
      <c r="D67">
        <v>85007</v>
      </c>
      <c r="F67" s="9">
        <v>85007</v>
      </c>
      <c r="G67" s="3">
        <v>0.90249592065811157</v>
      </c>
      <c r="H67" s="4">
        <v>2.3461723327636719</v>
      </c>
      <c r="I67" s="3">
        <v>0.14589917659759521</v>
      </c>
      <c r="J67" s="3">
        <v>2.9396569728851318</v>
      </c>
      <c r="K67" s="3"/>
      <c r="L67" s="10">
        <v>1030</v>
      </c>
      <c r="M67" s="10">
        <v>440</v>
      </c>
      <c r="N67" s="10">
        <v>568</v>
      </c>
      <c r="O67" s="10">
        <v>4696</v>
      </c>
      <c r="P67" s="11" t="s">
        <v>358</v>
      </c>
      <c r="Q67" s="12">
        <v>3</v>
      </c>
      <c r="R67" s="12">
        <v>3</v>
      </c>
      <c r="S67" s="12">
        <v>1</v>
      </c>
      <c r="T67" s="13">
        <v>2009</v>
      </c>
      <c r="U67" s="12">
        <v>3</v>
      </c>
      <c r="V67" s="20">
        <v>298.00014442327819</v>
      </c>
      <c r="W67" s="20"/>
      <c r="X67" s="18" t="s">
        <v>12</v>
      </c>
      <c r="Y67" s="18" t="s">
        <v>774</v>
      </c>
      <c r="Z67" s="18" t="s">
        <v>378</v>
      </c>
      <c r="AA67" s="18" t="s">
        <v>379</v>
      </c>
      <c r="AB67" s="18" t="s">
        <v>749</v>
      </c>
      <c r="AC67" s="18">
        <v>298</v>
      </c>
      <c r="AD67" s="18" t="s">
        <v>775</v>
      </c>
      <c r="AE67" s="18" t="s">
        <v>357</v>
      </c>
      <c r="AF67" s="18" t="s">
        <v>614</v>
      </c>
      <c r="AG67" s="18" t="s">
        <v>383</v>
      </c>
      <c r="AH67" s="18" t="s">
        <v>356</v>
      </c>
      <c r="AI67" s="18" t="s">
        <v>397</v>
      </c>
      <c r="AJ67" s="18" t="s">
        <v>764</v>
      </c>
      <c r="AK67" s="18" t="s">
        <v>405</v>
      </c>
      <c r="AL67" s="18" t="s">
        <v>721</v>
      </c>
      <c r="AM67" s="18" t="s">
        <v>722</v>
      </c>
      <c r="AN67" s="18" t="s">
        <v>501</v>
      </c>
      <c r="AO67" s="18" t="s">
        <v>514</v>
      </c>
      <c r="AP67" s="18" t="s">
        <v>389</v>
      </c>
      <c r="AQ67" s="18" t="s">
        <v>409</v>
      </c>
      <c r="AR67" s="18" t="s">
        <v>410</v>
      </c>
      <c r="AS67" s="18" t="s">
        <v>393</v>
      </c>
      <c r="AT67" s="18">
        <v>391</v>
      </c>
      <c r="AV67" t="s">
        <v>12</v>
      </c>
      <c r="AW67" t="s">
        <v>189</v>
      </c>
      <c r="AX67">
        <v>0.89917326381252505</v>
      </c>
      <c r="AY67">
        <v>2.3380813582952502</v>
      </c>
      <c r="AZ67">
        <v>0.144577923772541</v>
      </c>
      <c r="BA67">
        <v>2.9366487528345901</v>
      </c>
      <c r="BC67" s="19">
        <f t="shared" si="13"/>
        <v>3.6816308744792581E-3</v>
      </c>
      <c r="BD67" s="19">
        <f t="shared" si="14"/>
        <v>3.4485848952497955E-3</v>
      </c>
      <c r="BE67" s="19">
        <f t="shared" si="15"/>
        <v>9.0559306492754565E-3</v>
      </c>
      <c r="BF67" s="19">
        <f t="shared" si="16"/>
        <v>1.0233234960027593E-3</v>
      </c>
      <c r="BG67" s="23">
        <f t="shared" ref="BG67:BG130" si="17">+V67/AC67-1</f>
        <v>4.8464187307750706E-7</v>
      </c>
    </row>
    <row r="68" spans="1:59" x14ac:dyDescent="0.25">
      <c r="A68" s="1">
        <v>155</v>
      </c>
      <c r="B68" t="s">
        <v>157</v>
      </c>
      <c r="C68" t="s">
        <v>333</v>
      </c>
      <c r="D68">
        <v>7677157</v>
      </c>
      <c r="F68" s="9">
        <v>7677157</v>
      </c>
      <c r="G68" s="3">
        <v>1.1199667453765869</v>
      </c>
      <c r="H68" s="4">
        <v>2.1110022068023682</v>
      </c>
      <c r="I68" s="3">
        <v>0.7264019250869751</v>
      </c>
      <c r="J68" s="3">
        <v>3.3228240013122559</v>
      </c>
      <c r="K68" s="3"/>
      <c r="L68" s="10">
        <v>842</v>
      </c>
      <c r="M68" s="10">
        <v>6385</v>
      </c>
      <c r="N68" s="10">
        <v>114</v>
      </c>
      <c r="O68" s="10">
        <v>4696</v>
      </c>
      <c r="P68" s="11" t="s">
        <v>358</v>
      </c>
      <c r="Q68" s="12">
        <v>2</v>
      </c>
      <c r="R68" s="12">
        <v>2</v>
      </c>
      <c r="S68" s="12">
        <v>1</v>
      </c>
      <c r="T68" s="13">
        <v>1931</v>
      </c>
      <c r="U68" s="12">
        <v>4</v>
      </c>
      <c r="V68" s="20">
        <v>300.00020066903056</v>
      </c>
      <c r="W68" s="20"/>
      <c r="X68" s="18" t="s">
        <v>157</v>
      </c>
      <c r="Y68" s="18" t="s">
        <v>536</v>
      </c>
      <c r="Z68" s="18" t="s">
        <v>378</v>
      </c>
      <c r="AA68" s="18" t="s">
        <v>379</v>
      </c>
      <c r="AB68" s="18" t="s">
        <v>537</v>
      </c>
      <c r="AC68" s="18">
        <v>300</v>
      </c>
      <c r="AD68" s="18" t="s">
        <v>538</v>
      </c>
      <c r="AE68" s="18" t="s">
        <v>357</v>
      </c>
      <c r="AF68" s="18" t="s">
        <v>497</v>
      </c>
      <c r="AG68" s="18" t="s">
        <v>383</v>
      </c>
      <c r="AH68" s="18" t="s">
        <v>356</v>
      </c>
      <c r="AI68" s="18" t="s">
        <v>397</v>
      </c>
      <c r="AJ68" s="18" t="s">
        <v>438</v>
      </c>
      <c r="AK68" s="18" t="s">
        <v>405</v>
      </c>
      <c r="AL68" s="18" t="s">
        <v>539</v>
      </c>
      <c r="AM68" s="18" t="s">
        <v>540</v>
      </c>
      <c r="AN68" s="18" t="s">
        <v>541</v>
      </c>
      <c r="AO68" s="18" t="s">
        <v>541</v>
      </c>
      <c r="AP68" s="18" t="s">
        <v>389</v>
      </c>
      <c r="AQ68" s="18" t="s">
        <v>443</v>
      </c>
      <c r="AR68" s="18" t="s">
        <v>444</v>
      </c>
      <c r="AS68" s="18" t="s">
        <v>393</v>
      </c>
      <c r="AT68" s="18">
        <v>3075</v>
      </c>
      <c r="AV68" t="s">
        <v>157</v>
      </c>
      <c r="AW68" t="s">
        <v>333</v>
      </c>
      <c r="AX68">
        <v>1.12160555043223</v>
      </c>
      <c r="AY68">
        <v>2.1058586942747901</v>
      </c>
      <c r="AZ68">
        <v>0.72464356415124098</v>
      </c>
      <c r="BA68">
        <v>3.3163621789557101</v>
      </c>
      <c r="BC68" s="19">
        <f t="shared" si="13"/>
        <v>1.4632622463197631E-3</v>
      </c>
      <c r="BD68" s="19">
        <f t="shared" si="14"/>
        <v>2.4365263622198041E-3</v>
      </c>
      <c r="BE68" s="19">
        <f t="shared" si="15"/>
        <v>2.4206446527844649E-3</v>
      </c>
      <c r="BF68" s="19">
        <f t="shared" si="16"/>
        <v>1.9446778866392123E-3</v>
      </c>
      <c r="BG68" s="23">
        <f t="shared" si="17"/>
        <v>6.6889676864079206E-7</v>
      </c>
    </row>
    <row r="69" spans="1:59" x14ac:dyDescent="0.25">
      <c r="A69" s="1">
        <v>164</v>
      </c>
      <c r="B69" t="s">
        <v>166</v>
      </c>
      <c r="C69" t="s">
        <v>342</v>
      </c>
      <c r="D69">
        <v>8883936</v>
      </c>
      <c r="F69" s="2">
        <v>8883936</v>
      </c>
      <c r="G69" s="3">
        <v>3.8432941436767578</v>
      </c>
      <c r="H69" s="4">
        <v>5.2970285415649414</v>
      </c>
      <c r="I69" s="3">
        <v>2.8557438850402832</v>
      </c>
      <c r="J69" s="3">
        <v>0.17636339366436005</v>
      </c>
      <c r="K69" s="3"/>
      <c r="L69" s="5">
        <v>842</v>
      </c>
      <c r="M69" s="5">
        <v>3265</v>
      </c>
      <c r="N69" s="5"/>
      <c r="O69" s="5">
        <v>4696</v>
      </c>
      <c r="P69" s="6" t="s">
        <v>360</v>
      </c>
      <c r="Q69" s="7">
        <v>2</v>
      </c>
      <c r="R69" s="7">
        <v>2</v>
      </c>
      <c r="S69" s="7">
        <v>1</v>
      </c>
      <c r="T69" s="8">
        <v>1992</v>
      </c>
      <c r="U69" s="7">
        <v>5</v>
      </c>
      <c r="V69" s="20">
        <v>569.00041206969343</v>
      </c>
      <c r="W69" s="20"/>
      <c r="X69" s="18" t="s">
        <v>166</v>
      </c>
      <c r="Y69" s="18" t="s">
        <v>435</v>
      </c>
      <c r="Z69" s="18" t="s">
        <v>378</v>
      </c>
      <c r="AA69" s="18" t="s">
        <v>379</v>
      </c>
      <c r="AB69" s="18" t="s">
        <v>436</v>
      </c>
      <c r="AC69" s="18">
        <v>569</v>
      </c>
      <c r="AD69" s="18" t="s">
        <v>437</v>
      </c>
      <c r="AE69" s="18" t="s">
        <v>357</v>
      </c>
      <c r="AF69" s="18" t="s">
        <v>382</v>
      </c>
      <c r="AG69" s="18" t="s">
        <v>383</v>
      </c>
      <c r="AH69" s="18" t="s">
        <v>356</v>
      </c>
      <c r="AI69" s="18" t="s">
        <v>397</v>
      </c>
      <c r="AJ69" s="18" t="s">
        <v>438</v>
      </c>
      <c r="AK69" s="18" t="s">
        <v>386</v>
      </c>
      <c r="AL69" s="18" t="s">
        <v>439</v>
      </c>
      <c r="AM69" s="18" t="s">
        <v>440</v>
      </c>
      <c r="AN69" s="18" t="s">
        <v>389</v>
      </c>
      <c r="AO69" s="18" t="s">
        <v>441</v>
      </c>
      <c r="AP69" s="18" t="s">
        <v>442</v>
      </c>
      <c r="AQ69" s="18" t="s">
        <v>443</v>
      </c>
      <c r="AR69" s="18" t="s">
        <v>444</v>
      </c>
      <c r="AS69" s="18" t="s">
        <v>393</v>
      </c>
      <c r="AT69" s="18">
        <v>3550</v>
      </c>
      <c r="AV69" t="s">
        <v>166</v>
      </c>
      <c r="AW69" t="s">
        <v>342</v>
      </c>
      <c r="AX69">
        <v>3.8641522058667301</v>
      </c>
      <c r="AY69">
        <v>5.31219592381595</v>
      </c>
      <c r="AZ69">
        <v>2.8811139200601401</v>
      </c>
      <c r="BA69">
        <v>0.18935558070602901</v>
      </c>
      <c r="BC69" s="19">
        <f t="shared" si="13"/>
        <v>5.4271313644544961E-3</v>
      </c>
      <c r="BD69" s="19">
        <f t="shared" si="14"/>
        <v>2.8633755948250794E-3</v>
      </c>
      <c r="BE69" s="19">
        <f t="shared" si="15"/>
        <v>8.8838621533102735E-3</v>
      </c>
      <c r="BF69" s="19">
        <f t="shared" si="16"/>
        <v>7.3667141302546035E-2</v>
      </c>
      <c r="BG69" s="23">
        <f t="shared" si="17"/>
        <v>7.241998127849314E-7</v>
      </c>
    </row>
    <row r="70" spans="1:59" x14ac:dyDescent="0.25">
      <c r="A70" s="1">
        <v>1</v>
      </c>
      <c r="B70" t="s">
        <v>4</v>
      </c>
      <c r="C70" t="s">
        <v>181</v>
      </c>
      <c r="D70">
        <v>81620</v>
      </c>
      <c r="F70" s="9">
        <v>81620</v>
      </c>
      <c r="G70" s="3">
        <v>1.341638445854187</v>
      </c>
      <c r="H70" s="4">
        <v>2.8346986770629883</v>
      </c>
      <c r="I70" s="3">
        <v>0.46535667777061462</v>
      </c>
      <c r="J70" s="3">
        <v>2.4699459075927734</v>
      </c>
      <c r="K70" s="3"/>
      <c r="L70" s="10">
        <v>842</v>
      </c>
      <c r="M70" s="10">
        <v>440</v>
      </c>
      <c r="N70" s="10">
        <v>568</v>
      </c>
      <c r="O70" s="10">
        <v>4696</v>
      </c>
      <c r="P70" s="11" t="s">
        <v>358</v>
      </c>
      <c r="Q70" s="12">
        <v>2</v>
      </c>
      <c r="R70" s="12">
        <v>2</v>
      </c>
      <c r="S70" s="12">
        <v>1</v>
      </c>
      <c r="T70" s="13">
        <v>2010</v>
      </c>
      <c r="U70" s="12">
        <v>3</v>
      </c>
      <c r="V70" s="20">
        <v>280</v>
      </c>
      <c r="W70" s="20"/>
      <c r="X70" s="18" t="s">
        <v>4</v>
      </c>
      <c r="Y70" s="18" t="s">
        <v>776</v>
      </c>
      <c r="Z70" s="18" t="s">
        <v>378</v>
      </c>
      <c r="AA70" s="18" t="s">
        <v>379</v>
      </c>
      <c r="AB70" s="18" t="s">
        <v>777</v>
      </c>
      <c r="AC70" s="18">
        <v>280</v>
      </c>
      <c r="AD70" s="18" t="s">
        <v>778</v>
      </c>
      <c r="AE70" s="18" t="s">
        <v>357</v>
      </c>
      <c r="AF70" s="18" t="s">
        <v>614</v>
      </c>
      <c r="AG70" s="18" t="s">
        <v>383</v>
      </c>
      <c r="AH70" s="18" t="s">
        <v>356</v>
      </c>
      <c r="AI70" s="18" t="s">
        <v>397</v>
      </c>
      <c r="AJ70" s="18" t="s">
        <v>438</v>
      </c>
      <c r="AK70" s="18" t="s">
        <v>405</v>
      </c>
      <c r="AL70" s="18" t="s">
        <v>779</v>
      </c>
      <c r="AM70" s="18" t="s">
        <v>780</v>
      </c>
      <c r="AN70" s="18" t="s">
        <v>501</v>
      </c>
      <c r="AO70" s="18" t="s">
        <v>514</v>
      </c>
      <c r="AP70" s="18" t="s">
        <v>389</v>
      </c>
      <c r="AQ70" s="18" t="s">
        <v>443</v>
      </c>
      <c r="AR70" s="18" t="s">
        <v>444</v>
      </c>
      <c r="AS70" s="18" t="s">
        <v>393</v>
      </c>
      <c r="AT70" s="18">
        <v>1787</v>
      </c>
      <c r="AV70" t="s">
        <v>4</v>
      </c>
      <c r="AW70" t="s">
        <v>181</v>
      </c>
      <c r="AX70">
        <v>1.3400933020053101</v>
      </c>
      <c r="AY70">
        <v>2.82954592074366</v>
      </c>
      <c r="AZ70">
        <v>0.47050261093316598</v>
      </c>
      <c r="BA70">
        <v>2.4649154705314502</v>
      </c>
      <c r="BC70" s="19">
        <f t="shared" si="13"/>
        <v>1.1516842362796487E-3</v>
      </c>
      <c r="BD70" s="19">
        <f t="shared" si="14"/>
        <v>1.8177439320171684E-3</v>
      </c>
      <c r="BE70" s="19">
        <f t="shared" si="15"/>
        <v>1.1058040871367636E-2</v>
      </c>
      <c r="BF70" s="19">
        <f t="shared" si="16"/>
        <v>2.036658797206603E-3</v>
      </c>
      <c r="BG70" s="23">
        <f t="shared" si="17"/>
        <v>0</v>
      </c>
    </row>
    <row r="71" spans="1:59" x14ac:dyDescent="0.25">
      <c r="A71" s="1">
        <v>122</v>
      </c>
      <c r="B71" t="s">
        <v>124</v>
      </c>
      <c r="C71" t="s">
        <v>300</v>
      </c>
      <c r="D71">
        <v>3052114</v>
      </c>
      <c r="F71" s="2">
        <v>3052114</v>
      </c>
      <c r="G71" s="3">
        <v>0.22969061136245728</v>
      </c>
      <c r="H71" s="4">
        <v>1.4477429389953613</v>
      </c>
      <c r="I71" s="3">
        <v>1.0165247917175293</v>
      </c>
      <c r="J71" s="3">
        <v>3.8455891609191895</v>
      </c>
      <c r="K71" s="3"/>
      <c r="L71" s="5">
        <v>842</v>
      </c>
      <c r="M71" s="5"/>
      <c r="N71" s="5"/>
      <c r="O71" s="5">
        <v>4696</v>
      </c>
      <c r="P71" s="6" t="s">
        <v>360</v>
      </c>
      <c r="Q71" s="7">
        <v>2</v>
      </c>
      <c r="R71" s="7">
        <v>2</v>
      </c>
      <c r="S71" s="7">
        <v>1</v>
      </c>
      <c r="T71" s="8">
        <v>1963</v>
      </c>
      <c r="U71" s="7">
        <v>5</v>
      </c>
      <c r="V71" s="20">
        <v>1931.0006790668701</v>
      </c>
      <c r="W71" s="20"/>
      <c r="X71" s="18" t="s">
        <v>124</v>
      </c>
      <c r="Y71" s="18" t="s">
        <v>1038</v>
      </c>
      <c r="Z71" s="18" t="s">
        <v>378</v>
      </c>
      <c r="AA71" s="18" t="s">
        <v>379</v>
      </c>
      <c r="AB71" s="18" t="s">
        <v>1039</v>
      </c>
      <c r="AC71" s="18">
        <v>1931</v>
      </c>
      <c r="AD71" s="18" t="s">
        <v>1040</v>
      </c>
      <c r="AE71" s="18" t="s">
        <v>357</v>
      </c>
      <c r="AF71" s="18" t="s">
        <v>971</v>
      </c>
      <c r="AG71" s="18" t="s">
        <v>383</v>
      </c>
      <c r="AH71" s="18" t="s">
        <v>356</v>
      </c>
      <c r="AI71" s="18" t="s">
        <v>397</v>
      </c>
      <c r="AJ71" s="18" t="s">
        <v>438</v>
      </c>
      <c r="AK71" s="18" t="s">
        <v>386</v>
      </c>
      <c r="AL71" s="18" t="s">
        <v>1041</v>
      </c>
      <c r="AM71" s="18" t="s">
        <v>1042</v>
      </c>
      <c r="AN71" s="18" t="s">
        <v>389</v>
      </c>
      <c r="AO71" s="18" t="s">
        <v>389</v>
      </c>
      <c r="AP71" s="18" t="s">
        <v>389</v>
      </c>
      <c r="AQ71" s="18" t="s">
        <v>443</v>
      </c>
      <c r="AR71" s="18" t="s">
        <v>444</v>
      </c>
      <c r="AS71" s="18" t="s">
        <v>393</v>
      </c>
      <c r="AT71" s="18">
        <v>151000</v>
      </c>
      <c r="AV71" t="s">
        <v>124</v>
      </c>
      <c r="AW71" t="s">
        <v>300</v>
      </c>
      <c r="AX71">
        <v>0.20086978039492601</v>
      </c>
      <c r="AY71">
        <v>1.44334261792934</v>
      </c>
      <c r="AZ71">
        <v>1.0207864060324401</v>
      </c>
      <c r="BA71">
        <v>3.84406439703548</v>
      </c>
      <c r="BC71" s="19">
        <f t="shared" si="13"/>
        <v>0.1254767480332547</v>
      </c>
      <c r="BD71" s="19">
        <f t="shared" si="14"/>
        <v>3.0394353496725479E-3</v>
      </c>
      <c r="BE71" s="19">
        <f t="shared" si="15"/>
        <v>4.1923368221155055E-3</v>
      </c>
      <c r="BF71" s="19">
        <f t="shared" si="16"/>
        <v>3.9649682269882192E-4</v>
      </c>
      <c r="BG71" s="23">
        <f t="shared" si="17"/>
        <v>3.5166590883761728E-7</v>
      </c>
    </row>
    <row r="72" spans="1:59" x14ac:dyDescent="0.25">
      <c r="A72" s="1">
        <v>106</v>
      </c>
      <c r="B72" t="s">
        <v>108</v>
      </c>
      <c r="C72" t="s">
        <v>284</v>
      </c>
      <c r="D72">
        <v>1272505</v>
      </c>
      <c r="F72" s="9">
        <v>1272505</v>
      </c>
      <c r="G72" s="3">
        <v>0.53727883100509644</v>
      </c>
      <c r="H72" s="4">
        <v>2.0651640892028809</v>
      </c>
      <c r="I72" s="3">
        <v>0.59684008359909058</v>
      </c>
      <c r="J72" s="3">
        <v>3.2817037105560303</v>
      </c>
      <c r="K72" s="3"/>
      <c r="L72" s="10">
        <v>842</v>
      </c>
      <c r="M72" s="10">
        <v>948</v>
      </c>
      <c r="N72" s="10"/>
      <c r="O72" s="10">
        <v>4696</v>
      </c>
      <c r="P72" s="11" t="s">
        <v>358</v>
      </c>
      <c r="Q72" s="12">
        <v>2</v>
      </c>
      <c r="R72" s="12">
        <v>2</v>
      </c>
      <c r="S72" s="12">
        <v>1</v>
      </c>
      <c r="T72" s="13">
        <v>2000</v>
      </c>
      <c r="U72" s="12">
        <v>4</v>
      </c>
      <c r="V72" s="20">
        <v>478</v>
      </c>
      <c r="W72" s="20"/>
      <c r="X72" s="18" t="s">
        <v>108</v>
      </c>
      <c r="Y72" s="18" t="s">
        <v>1043</v>
      </c>
      <c r="Z72" s="18" t="s">
        <v>378</v>
      </c>
      <c r="AA72" s="18" t="s">
        <v>379</v>
      </c>
      <c r="AB72" s="18" t="s">
        <v>1044</v>
      </c>
      <c r="AC72" s="18">
        <v>478</v>
      </c>
      <c r="AD72" s="18" t="s">
        <v>1045</v>
      </c>
      <c r="AE72" s="18" t="s">
        <v>357</v>
      </c>
      <c r="AF72" s="18" t="s">
        <v>971</v>
      </c>
      <c r="AG72" s="18" t="s">
        <v>383</v>
      </c>
      <c r="AH72" s="18" t="s">
        <v>356</v>
      </c>
      <c r="AI72" s="18" t="s">
        <v>397</v>
      </c>
      <c r="AJ72" s="18" t="s">
        <v>438</v>
      </c>
      <c r="AK72" s="18" t="s">
        <v>405</v>
      </c>
      <c r="AL72" s="18" t="s">
        <v>1046</v>
      </c>
      <c r="AM72" s="18" t="s">
        <v>1047</v>
      </c>
      <c r="AN72" s="18" t="s">
        <v>389</v>
      </c>
      <c r="AO72" s="18" t="s">
        <v>1048</v>
      </c>
      <c r="AP72" s="18" t="s">
        <v>389</v>
      </c>
      <c r="AQ72" s="18" t="s">
        <v>443</v>
      </c>
      <c r="AR72" s="18" t="s">
        <v>444</v>
      </c>
      <c r="AS72" s="18" t="s">
        <v>393</v>
      </c>
      <c r="AT72" s="18">
        <v>2297</v>
      </c>
      <c r="AV72" t="s">
        <v>108</v>
      </c>
      <c r="AW72" t="s">
        <v>284</v>
      </c>
      <c r="AX72">
        <v>0.55809605300145204</v>
      </c>
      <c r="AY72">
        <v>2.0806773451955398</v>
      </c>
      <c r="AZ72">
        <v>0.57190678835507203</v>
      </c>
      <c r="BA72">
        <v>3.2529186421016898</v>
      </c>
      <c r="BC72" s="19">
        <f t="shared" si="13"/>
        <v>3.8745658297038243E-2</v>
      </c>
      <c r="BD72" s="19">
        <f t="shared" si="14"/>
        <v>7.5118757263723523E-3</v>
      </c>
      <c r="BE72" s="19">
        <f t="shared" si="15"/>
        <v>4.1775503906615552E-2</v>
      </c>
      <c r="BF72" s="19">
        <f t="shared" si="16"/>
        <v>8.7713794398164291E-3</v>
      </c>
      <c r="BG72" s="23">
        <f t="shared" si="17"/>
        <v>0</v>
      </c>
    </row>
    <row r="73" spans="1:59" x14ac:dyDescent="0.25">
      <c r="A73" s="1">
        <v>32</v>
      </c>
      <c r="B73" t="s">
        <v>35</v>
      </c>
      <c r="C73" t="s">
        <v>212</v>
      </c>
      <c r="D73">
        <v>95058</v>
      </c>
      <c r="F73" s="2">
        <v>95058</v>
      </c>
      <c r="G73" s="3">
        <v>0.8894924521446228</v>
      </c>
      <c r="H73" s="4">
        <v>2.3240702152252197</v>
      </c>
      <c r="I73" s="3">
        <v>0.14730837941169739</v>
      </c>
      <c r="J73" s="3">
        <v>2.9606049060821533</v>
      </c>
      <c r="K73" s="3"/>
      <c r="L73" s="5">
        <v>871</v>
      </c>
      <c r="M73" s="5"/>
      <c r="N73" s="5">
        <v>2892</v>
      </c>
      <c r="O73" s="5">
        <v>5271</v>
      </c>
      <c r="P73" s="6" t="s">
        <v>358</v>
      </c>
      <c r="Q73" s="7">
        <v>4</v>
      </c>
      <c r="R73" s="7">
        <v>4</v>
      </c>
      <c r="S73" s="7">
        <v>1</v>
      </c>
      <c r="T73" s="8">
        <v>2013</v>
      </c>
      <c r="U73" s="7">
        <v>2</v>
      </c>
      <c r="V73" s="20">
        <v>135.00008059706303</v>
      </c>
      <c r="W73" s="20"/>
      <c r="X73" s="18" t="s">
        <v>35</v>
      </c>
      <c r="Y73" s="18" t="s">
        <v>781</v>
      </c>
      <c r="Z73" s="18" t="s">
        <v>378</v>
      </c>
      <c r="AA73" s="18" t="s">
        <v>379</v>
      </c>
      <c r="AB73" s="18" t="s">
        <v>782</v>
      </c>
      <c r="AC73" s="18">
        <v>135</v>
      </c>
      <c r="AD73" s="18" t="s">
        <v>783</v>
      </c>
      <c r="AE73" s="18" t="s">
        <v>357</v>
      </c>
      <c r="AF73" s="18" t="s">
        <v>614</v>
      </c>
      <c r="AG73" s="18" t="s">
        <v>383</v>
      </c>
      <c r="AH73" s="18" t="s">
        <v>356</v>
      </c>
      <c r="AI73" s="18" t="s">
        <v>448</v>
      </c>
      <c r="AJ73" s="18" t="s">
        <v>784</v>
      </c>
      <c r="AK73" s="18" t="s">
        <v>405</v>
      </c>
      <c r="AL73" s="18" t="s">
        <v>785</v>
      </c>
      <c r="AM73" s="18" t="s">
        <v>786</v>
      </c>
      <c r="AN73" s="18" t="s">
        <v>418</v>
      </c>
      <c r="AO73" s="18" t="s">
        <v>389</v>
      </c>
      <c r="AP73" s="18" t="s">
        <v>389</v>
      </c>
      <c r="AQ73" s="18" t="s">
        <v>420</v>
      </c>
      <c r="AR73" s="18" t="s">
        <v>421</v>
      </c>
      <c r="AS73" s="18" t="s">
        <v>393</v>
      </c>
      <c r="AT73" s="18">
        <v>0</v>
      </c>
      <c r="AV73" t="s">
        <v>35</v>
      </c>
      <c r="AW73" t="s">
        <v>212</v>
      </c>
      <c r="AX73">
        <v>0.89043660552107795</v>
      </c>
      <c r="AY73">
        <v>2.3211758446507398</v>
      </c>
      <c r="AZ73">
        <v>0.14281159691185299</v>
      </c>
      <c r="BA73">
        <v>2.95244490335527</v>
      </c>
      <c r="BC73" s="19">
        <f t="shared" si="13"/>
        <v>1.0614518135356743E-3</v>
      </c>
      <c r="BD73" s="19">
        <f t="shared" si="14"/>
        <v>1.2453886098271472E-3</v>
      </c>
      <c r="BE73" s="19">
        <f t="shared" si="15"/>
        <v>3.0526318447077538E-2</v>
      </c>
      <c r="BF73" s="19">
        <f t="shared" si="16"/>
        <v>2.7561944216601963E-3</v>
      </c>
      <c r="BG73" s="23">
        <f t="shared" si="17"/>
        <v>5.9701528165589934E-7</v>
      </c>
    </row>
    <row r="74" spans="1:59" x14ac:dyDescent="0.25">
      <c r="A74" s="1">
        <v>38</v>
      </c>
      <c r="B74" t="s">
        <v>41</v>
      </c>
      <c r="C74" t="s">
        <v>218</v>
      </c>
      <c r="D74">
        <v>97971</v>
      </c>
      <c r="F74" s="2">
        <v>97971</v>
      </c>
      <c r="G74" s="3">
        <v>0.69988292455673218</v>
      </c>
      <c r="H74" s="4">
        <v>2.233539342880249</v>
      </c>
      <c r="I74" s="3">
        <v>0.67470163106918335</v>
      </c>
      <c r="J74" s="3">
        <v>3.1811199188232422</v>
      </c>
      <c r="K74" s="3"/>
      <c r="L74" s="5">
        <v>871</v>
      </c>
      <c r="M74" s="5">
        <v>6458</v>
      </c>
      <c r="N74" s="5">
        <v>746</v>
      </c>
      <c r="O74" s="5">
        <v>5271</v>
      </c>
      <c r="P74" s="6" t="s">
        <v>358</v>
      </c>
      <c r="Q74" s="7">
        <v>4</v>
      </c>
      <c r="R74" s="7">
        <v>4</v>
      </c>
      <c r="S74" s="7">
        <v>1</v>
      </c>
      <c r="T74" s="8">
        <v>2009</v>
      </c>
      <c r="U74" s="7">
        <v>3</v>
      </c>
      <c r="V74" s="20">
        <v>210.00006086958285</v>
      </c>
      <c r="W74" s="20"/>
      <c r="X74" s="18" t="s">
        <v>41</v>
      </c>
      <c r="Y74" s="18" t="s">
        <v>787</v>
      </c>
      <c r="Z74" s="18" t="s">
        <v>378</v>
      </c>
      <c r="AA74" s="18" t="s">
        <v>379</v>
      </c>
      <c r="AB74" s="18" t="s">
        <v>650</v>
      </c>
      <c r="AC74" s="18">
        <v>210</v>
      </c>
      <c r="AD74" s="18" t="s">
        <v>788</v>
      </c>
      <c r="AE74" s="18" t="s">
        <v>357</v>
      </c>
      <c r="AF74" s="18" t="s">
        <v>614</v>
      </c>
      <c r="AG74" s="18" t="s">
        <v>383</v>
      </c>
      <c r="AH74" s="18" t="s">
        <v>356</v>
      </c>
      <c r="AI74" s="18" t="s">
        <v>448</v>
      </c>
      <c r="AJ74" s="18" t="s">
        <v>784</v>
      </c>
      <c r="AK74" s="18" t="s">
        <v>405</v>
      </c>
      <c r="AL74" s="18" t="s">
        <v>653</v>
      </c>
      <c r="AM74" s="18" t="s">
        <v>654</v>
      </c>
      <c r="AN74" s="18" t="s">
        <v>655</v>
      </c>
      <c r="AO74" s="18" t="s">
        <v>656</v>
      </c>
      <c r="AP74" s="18" t="s">
        <v>389</v>
      </c>
      <c r="AQ74" s="18" t="s">
        <v>420</v>
      </c>
      <c r="AR74" s="18" t="s">
        <v>421</v>
      </c>
      <c r="AS74" s="18" t="s">
        <v>393</v>
      </c>
      <c r="AT74" s="18">
        <v>0</v>
      </c>
      <c r="AV74" t="s">
        <v>41</v>
      </c>
      <c r="AW74" t="s">
        <v>218</v>
      </c>
      <c r="AX74">
        <v>0.70096274742262399</v>
      </c>
      <c r="AY74">
        <v>2.23148104667652</v>
      </c>
      <c r="AZ74">
        <v>0.67127952838168403</v>
      </c>
      <c r="BA74">
        <v>3.1731772739299</v>
      </c>
      <c r="BC74" s="19">
        <f t="shared" si="13"/>
        <v>1.5428621388009489E-3</v>
      </c>
      <c r="BD74" s="19">
        <f t="shared" si="14"/>
        <v>9.2154016014545093E-4</v>
      </c>
      <c r="BE74" s="19">
        <f t="shared" si="15"/>
        <v>5.0720237359977993E-3</v>
      </c>
      <c r="BF74" s="19">
        <f t="shared" si="16"/>
        <v>2.4968077582816495E-3</v>
      </c>
      <c r="BG74" s="23">
        <f t="shared" si="17"/>
        <v>2.8985515654333938E-7</v>
      </c>
    </row>
    <row r="75" spans="1:59" x14ac:dyDescent="0.25">
      <c r="A75" s="1">
        <v>50</v>
      </c>
      <c r="B75" t="s">
        <v>53</v>
      </c>
      <c r="C75" t="s">
        <v>230</v>
      </c>
      <c r="D75">
        <v>103891</v>
      </c>
      <c r="F75" s="2">
        <v>103891</v>
      </c>
      <c r="G75" s="3">
        <v>1.1881245374679565</v>
      </c>
      <c r="H75" s="4">
        <v>2.7046887874603271</v>
      </c>
      <c r="I75" s="3">
        <v>0.47181019186973572</v>
      </c>
      <c r="J75" s="3">
        <v>2.6332669258117676</v>
      </c>
      <c r="K75" s="3"/>
      <c r="L75" s="5">
        <v>871</v>
      </c>
      <c r="M75" s="5">
        <v>6458</v>
      </c>
      <c r="N75" s="5">
        <v>746</v>
      </c>
      <c r="O75" s="5">
        <v>5271</v>
      </c>
      <c r="P75" s="6" t="s">
        <v>358</v>
      </c>
      <c r="Q75" s="7">
        <v>4</v>
      </c>
      <c r="R75" s="7">
        <v>4</v>
      </c>
      <c r="S75" s="7">
        <v>1</v>
      </c>
      <c r="T75" s="8">
        <v>2006</v>
      </c>
      <c r="U75" s="7">
        <v>3</v>
      </c>
      <c r="V75" s="20">
        <v>228.00006632729199</v>
      </c>
      <c r="W75" s="20"/>
      <c r="X75" s="18" t="s">
        <v>53</v>
      </c>
      <c r="Y75" s="18" t="s">
        <v>789</v>
      </c>
      <c r="Z75" s="18" t="s">
        <v>378</v>
      </c>
      <c r="AA75" s="18" t="s">
        <v>379</v>
      </c>
      <c r="AB75" s="18" t="s">
        <v>790</v>
      </c>
      <c r="AC75" s="18">
        <v>228</v>
      </c>
      <c r="AD75" s="18" t="s">
        <v>791</v>
      </c>
      <c r="AE75" s="18" t="s">
        <v>357</v>
      </c>
      <c r="AF75" s="18" t="s">
        <v>614</v>
      </c>
      <c r="AG75" s="18" t="s">
        <v>383</v>
      </c>
      <c r="AH75" s="18" t="s">
        <v>356</v>
      </c>
      <c r="AI75" s="18" t="s">
        <v>448</v>
      </c>
      <c r="AJ75" s="18" t="s">
        <v>784</v>
      </c>
      <c r="AK75" s="18" t="s">
        <v>405</v>
      </c>
      <c r="AL75" s="18" t="s">
        <v>792</v>
      </c>
      <c r="AM75" s="18" t="s">
        <v>793</v>
      </c>
      <c r="AN75" s="18" t="s">
        <v>655</v>
      </c>
      <c r="AO75" s="18" t="s">
        <v>656</v>
      </c>
      <c r="AP75" s="18" t="s">
        <v>389</v>
      </c>
      <c r="AQ75" s="18" t="s">
        <v>420</v>
      </c>
      <c r="AR75" s="18" t="s">
        <v>421</v>
      </c>
      <c r="AS75" s="18" t="s">
        <v>393</v>
      </c>
      <c r="AT75" s="18">
        <v>0</v>
      </c>
      <c r="AV75" t="s">
        <v>53</v>
      </c>
      <c r="AW75" t="s">
        <v>230</v>
      </c>
      <c r="AX75">
        <v>1.1865727368780501</v>
      </c>
      <c r="AY75">
        <v>2.6994454657843399</v>
      </c>
      <c r="AZ75">
        <v>0.47485696826620999</v>
      </c>
      <c r="BA75">
        <v>2.6284966823788398</v>
      </c>
      <c r="BC75" s="19">
        <f t="shared" si="13"/>
        <v>1.3060925357315512E-3</v>
      </c>
      <c r="BD75" s="19">
        <f t="shared" si="14"/>
        <v>1.9386044340098385E-3</v>
      </c>
      <c r="BE75" s="19">
        <f t="shared" si="15"/>
        <v>6.4576315835827014E-3</v>
      </c>
      <c r="BF75" s="19">
        <f t="shared" si="16"/>
        <v>1.8115305312078611E-3</v>
      </c>
      <c r="BG75" s="23">
        <f t="shared" si="17"/>
        <v>2.909091754155213E-7</v>
      </c>
    </row>
    <row r="76" spans="1:59" x14ac:dyDescent="0.25">
      <c r="A76" s="1">
        <v>11</v>
      </c>
      <c r="B76" t="s">
        <v>14</v>
      </c>
      <c r="C76" t="s">
        <v>191</v>
      </c>
      <c r="D76">
        <v>86573</v>
      </c>
      <c r="F76" s="2">
        <v>86573</v>
      </c>
      <c r="G76" s="3">
        <v>1.3319934606552124</v>
      </c>
      <c r="H76" s="4">
        <v>2.8127036094665527</v>
      </c>
      <c r="I76" s="3">
        <v>0.41732698678970337</v>
      </c>
      <c r="J76" s="3">
        <v>2.4821434020996094</v>
      </c>
      <c r="K76" s="3"/>
      <c r="L76" s="5">
        <v>933</v>
      </c>
      <c r="M76" s="5">
        <v>2113</v>
      </c>
      <c r="N76" s="5">
        <v>4110</v>
      </c>
      <c r="O76" s="5">
        <v>5271</v>
      </c>
      <c r="P76" s="6" t="s">
        <v>358</v>
      </c>
      <c r="Q76" s="7">
        <v>4</v>
      </c>
      <c r="R76" s="7">
        <v>4</v>
      </c>
      <c r="S76" s="7">
        <v>1</v>
      </c>
      <c r="T76" s="8">
        <v>2008</v>
      </c>
      <c r="U76" s="7">
        <v>3</v>
      </c>
      <c r="V76" s="20">
        <v>225.99999999999997</v>
      </c>
      <c r="W76" s="20"/>
      <c r="X76" s="18" t="s">
        <v>14</v>
      </c>
      <c r="Y76" s="18" t="s">
        <v>794</v>
      </c>
      <c r="Z76" s="18" t="s">
        <v>378</v>
      </c>
      <c r="AA76" s="18" t="s">
        <v>379</v>
      </c>
      <c r="AB76" s="18" t="s">
        <v>795</v>
      </c>
      <c r="AC76" s="18">
        <v>226</v>
      </c>
      <c r="AD76" s="18" t="s">
        <v>796</v>
      </c>
      <c r="AE76" s="18" t="s">
        <v>357</v>
      </c>
      <c r="AF76" s="18" t="s">
        <v>614</v>
      </c>
      <c r="AG76" s="18" t="s">
        <v>383</v>
      </c>
      <c r="AH76" s="18" t="s">
        <v>356</v>
      </c>
      <c r="AI76" s="18" t="s">
        <v>448</v>
      </c>
      <c r="AJ76" s="18" t="s">
        <v>449</v>
      </c>
      <c r="AK76" s="18" t="s">
        <v>405</v>
      </c>
      <c r="AL76" s="18" t="s">
        <v>797</v>
      </c>
      <c r="AM76" s="18" t="s">
        <v>798</v>
      </c>
      <c r="AN76" s="18" t="s">
        <v>408</v>
      </c>
      <c r="AO76" s="18" t="s">
        <v>683</v>
      </c>
      <c r="AP76" s="18" t="s">
        <v>389</v>
      </c>
      <c r="AQ76" s="18" t="s">
        <v>420</v>
      </c>
      <c r="AR76" s="18" t="s">
        <v>421</v>
      </c>
      <c r="AS76" s="18" t="s">
        <v>393</v>
      </c>
      <c r="AT76" s="18">
        <v>0</v>
      </c>
      <c r="AV76" t="s">
        <v>14</v>
      </c>
      <c r="AW76" t="s">
        <v>191</v>
      </c>
      <c r="AX76">
        <v>1.3180283637213901</v>
      </c>
      <c r="AY76">
        <v>2.7925990494998398</v>
      </c>
      <c r="AZ76">
        <v>0.40468737172327701</v>
      </c>
      <c r="BA76">
        <v>2.49029480970187</v>
      </c>
      <c r="BC76" s="19">
        <f t="shared" si="13"/>
        <v>1.0484358479472489E-2</v>
      </c>
      <c r="BD76" s="19">
        <f t="shared" si="14"/>
        <v>7.1477705290554638E-3</v>
      </c>
      <c r="BE76" s="19">
        <f t="shared" si="15"/>
        <v>3.0287078158201197E-2</v>
      </c>
      <c r="BF76" s="19">
        <f t="shared" si="16"/>
        <v>3.2840196079588768E-3</v>
      </c>
      <c r="BG76" s="23">
        <f t="shared" si="17"/>
        <v>0</v>
      </c>
    </row>
    <row r="77" spans="1:59" x14ac:dyDescent="0.25">
      <c r="A77" s="1">
        <v>59</v>
      </c>
      <c r="B77" t="s">
        <v>62</v>
      </c>
      <c r="C77" t="s">
        <v>239</v>
      </c>
      <c r="D77">
        <v>107603</v>
      </c>
      <c r="F77" s="9">
        <v>107603</v>
      </c>
      <c r="G77" s="3">
        <v>4.1304507255554199</v>
      </c>
      <c r="H77" s="4">
        <v>5.5921497344970703</v>
      </c>
      <c r="I77" s="3">
        <v>3.1500234603881836</v>
      </c>
      <c r="J77" s="3">
        <v>0.33080512285232544</v>
      </c>
      <c r="K77" s="3"/>
      <c r="L77" s="10">
        <v>933</v>
      </c>
      <c r="M77" s="10"/>
      <c r="N77" s="10">
        <v>443</v>
      </c>
      <c r="O77" s="10">
        <v>5271</v>
      </c>
      <c r="P77" s="11" t="s">
        <v>358</v>
      </c>
      <c r="Q77" s="12">
        <v>4</v>
      </c>
      <c r="R77" s="12">
        <v>4</v>
      </c>
      <c r="S77" s="12">
        <v>1</v>
      </c>
      <c r="T77" s="13">
        <v>2014</v>
      </c>
      <c r="U77" s="12">
        <v>4</v>
      </c>
      <c r="V77" s="20">
        <v>492.000437333722</v>
      </c>
      <c r="W77" s="20"/>
      <c r="X77" s="18" t="s">
        <v>62</v>
      </c>
      <c r="Y77" s="18" t="s">
        <v>445</v>
      </c>
      <c r="Z77" s="18" t="s">
        <v>378</v>
      </c>
      <c r="AA77" s="18" t="s">
        <v>379</v>
      </c>
      <c r="AB77" s="18" t="s">
        <v>446</v>
      </c>
      <c r="AC77" s="18">
        <v>492</v>
      </c>
      <c r="AD77" s="18" t="s">
        <v>447</v>
      </c>
      <c r="AE77" s="18" t="s">
        <v>357</v>
      </c>
      <c r="AF77" s="18" t="s">
        <v>382</v>
      </c>
      <c r="AG77" s="18" t="s">
        <v>383</v>
      </c>
      <c r="AH77" s="18" t="s">
        <v>356</v>
      </c>
      <c r="AI77" s="18" t="s">
        <v>448</v>
      </c>
      <c r="AJ77" s="18" t="s">
        <v>449</v>
      </c>
      <c r="AK77" s="18" t="s">
        <v>405</v>
      </c>
      <c r="AL77" s="18" t="s">
        <v>450</v>
      </c>
      <c r="AM77" s="18" t="s">
        <v>451</v>
      </c>
      <c r="AN77" s="18" t="s">
        <v>452</v>
      </c>
      <c r="AO77" s="18" t="s">
        <v>389</v>
      </c>
      <c r="AP77" s="18" t="s">
        <v>389</v>
      </c>
      <c r="AQ77" s="18" t="s">
        <v>420</v>
      </c>
      <c r="AR77" s="18" t="s">
        <v>421</v>
      </c>
      <c r="AS77" s="18" t="s">
        <v>393</v>
      </c>
      <c r="AT77" s="18">
        <v>900</v>
      </c>
      <c r="AV77" t="s">
        <v>62</v>
      </c>
      <c r="AW77" t="s">
        <v>239</v>
      </c>
      <c r="AX77">
        <v>4.1227388708734001</v>
      </c>
      <c r="AY77">
        <v>5.58035211658341</v>
      </c>
      <c r="AZ77">
        <v>3.1481386221487302</v>
      </c>
      <c r="BA77">
        <v>0.327872568716014</v>
      </c>
      <c r="BC77" s="19">
        <f t="shared" si="13"/>
        <v>1.867073400562802E-3</v>
      </c>
      <c r="BD77" s="19">
        <f t="shared" si="14"/>
        <v>2.1096748967365242E-3</v>
      </c>
      <c r="BE77" s="19">
        <f t="shared" si="15"/>
        <v>5.9835688945031329E-4</v>
      </c>
      <c r="BF77" s="19">
        <f t="shared" si="16"/>
        <v>8.8648994036908402E-3</v>
      </c>
      <c r="BG77" s="23">
        <f t="shared" si="17"/>
        <v>8.8888967897382543E-7</v>
      </c>
    </row>
    <row r="78" spans="1:59" x14ac:dyDescent="0.25">
      <c r="A78" s="1">
        <v>21</v>
      </c>
      <c r="B78" t="s">
        <v>24</v>
      </c>
      <c r="C78" t="s">
        <v>201</v>
      </c>
      <c r="D78">
        <v>91537</v>
      </c>
      <c r="F78" s="9">
        <v>91537</v>
      </c>
      <c r="G78" s="3">
        <v>3.1102523803710937</v>
      </c>
      <c r="H78" s="4">
        <v>4.3867802619934082</v>
      </c>
      <c r="I78" s="3">
        <v>2.0826842784881592</v>
      </c>
      <c r="J78" s="3">
        <v>1.4600286483764648</v>
      </c>
      <c r="K78" s="3"/>
      <c r="L78" s="10">
        <v>933</v>
      </c>
      <c r="M78" s="10"/>
      <c r="N78" s="10">
        <v>1534</v>
      </c>
      <c r="O78" s="10">
        <v>5271</v>
      </c>
      <c r="P78" s="11" t="s">
        <v>358</v>
      </c>
      <c r="Q78" s="12">
        <v>4</v>
      </c>
      <c r="R78" s="12">
        <v>4</v>
      </c>
      <c r="S78" s="12">
        <v>1</v>
      </c>
      <c r="T78" s="13">
        <v>2013</v>
      </c>
      <c r="U78" s="12">
        <v>2</v>
      </c>
      <c r="V78" s="20">
        <v>132.00005816951716</v>
      </c>
      <c r="W78" s="20"/>
      <c r="X78" s="18" t="s">
        <v>24</v>
      </c>
      <c r="Y78" s="18" t="s">
        <v>1251</v>
      </c>
      <c r="Z78" s="18" t="s">
        <v>378</v>
      </c>
      <c r="AA78" s="18" t="s">
        <v>379</v>
      </c>
      <c r="AB78" s="18" t="s">
        <v>1252</v>
      </c>
      <c r="AC78" s="18">
        <v>132</v>
      </c>
      <c r="AD78" s="18" t="s">
        <v>1253</v>
      </c>
      <c r="AE78" s="18" t="s">
        <v>357</v>
      </c>
      <c r="AF78" s="18" t="s">
        <v>1214</v>
      </c>
      <c r="AG78" s="18" t="s">
        <v>383</v>
      </c>
      <c r="AH78" s="18" t="s">
        <v>356</v>
      </c>
      <c r="AI78" s="18" t="s">
        <v>448</v>
      </c>
      <c r="AJ78" s="18" t="s">
        <v>449</v>
      </c>
      <c r="AK78" s="18" t="s">
        <v>405</v>
      </c>
      <c r="AL78" s="18" t="s">
        <v>831</v>
      </c>
      <c r="AM78" s="18" t="s">
        <v>832</v>
      </c>
      <c r="AN78" s="18" t="s">
        <v>803</v>
      </c>
      <c r="AO78" s="18" t="s">
        <v>389</v>
      </c>
      <c r="AP78" s="18" t="s">
        <v>389</v>
      </c>
      <c r="AQ78" s="18" t="s">
        <v>420</v>
      </c>
      <c r="AR78" s="18" t="s">
        <v>421</v>
      </c>
      <c r="AS78" s="18" t="s">
        <v>393</v>
      </c>
      <c r="AT78" s="18">
        <v>300</v>
      </c>
      <c r="AV78" t="s">
        <v>24</v>
      </c>
      <c r="AW78" t="s">
        <v>201</v>
      </c>
      <c r="AX78">
        <v>3.1049353879279602</v>
      </c>
      <c r="AY78">
        <v>4.3757728836581</v>
      </c>
      <c r="AZ78">
        <v>2.0819672828064202</v>
      </c>
      <c r="BA78">
        <v>1.45747779482711</v>
      </c>
      <c r="BC78" s="19">
        <f t="shared" si="13"/>
        <v>1.7095051439198761E-3</v>
      </c>
      <c r="BD78" s="19">
        <f t="shared" si="14"/>
        <v>2.5092157978996443E-3</v>
      </c>
      <c r="BE78" s="19">
        <f t="shared" si="15"/>
        <v>3.4426518178720666E-4</v>
      </c>
      <c r="BF78" s="19">
        <f t="shared" si="16"/>
        <v>1.7471256829044712E-3</v>
      </c>
      <c r="BG78" s="23">
        <f t="shared" si="17"/>
        <v>4.4067816040715968E-7</v>
      </c>
    </row>
    <row r="79" spans="1:59" x14ac:dyDescent="0.25">
      <c r="A79" s="1">
        <v>103</v>
      </c>
      <c r="B79" t="s">
        <v>105</v>
      </c>
      <c r="C79" t="s">
        <v>281</v>
      </c>
      <c r="D79">
        <v>925805</v>
      </c>
      <c r="F79" s="9">
        <v>925805</v>
      </c>
      <c r="G79" s="3">
        <v>0.41934600472450256</v>
      </c>
      <c r="H79" s="4">
        <v>1.4849536418914795</v>
      </c>
      <c r="I79" s="3">
        <v>1.3841402530670166</v>
      </c>
      <c r="J79" s="3">
        <v>4.0618939399719238</v>
      </c>
      <c r="K79" s="3"/>
      <c r="L79" s="10">
        <v>933</v>
      </c>
      <c r="M79" s="10"/>
      <c r="N79" s="10"/>
      <c r="O79" s="10">
        <v>5271</v>
      </c>
      <c r="P79" s="11" t="s">
        <v>358</v>
      </c>
      <c r="Q79" s="12">
        <v>4</v>
      </c>
      <c r="R79" s="12">
        <v>4</v>
      </c>
      <c r="S79" s="12">
        <v>1</v>
      </c>
      <c r="T79" s="13">
        <v>1963</v>
      </c>
      <c r="U79" s="12">
        <v>5</v>
      </c>
      <c r="V79" s="20">
        <v>597.00010036223523</v>
      </c>
      <c r="W79" s="20"/>
      <c r="X79" s="18" t="s">
        <v>105</v>
      </c>
      <c r="Y79" s="18" t="s">
        <v>1049</v>
      </c>
      <c r="Z79" s="18" t="s">
        <v>378</v>
      </c>
      <c r="AA79" s="18" t="s">
        <v>379</v>
      </c>
      <c r="AB79" s="18" t="s">
        <v>1050</v>
      </c>
      <c r="AC79" s="18">
        <v>596</v>
      </c>
      <c r="AD79" s="18" t="s">
        <v>1051</v>
      </c>
      <c r="AE79" s="18" t="s">
        <v>357</v>
      </c>
      <c r="AF79" s="18" t="s">
        <v>971</v>
      </c>
      <c r="AG79" s="18" t="s">
        <v>383</v>
      </c>
      <c r="AH79" s="18" t="s">
        <v>356</v>
      </c>
      <c r="AI79" s="18" t="s">
        <v>448</v>
      </c>
      <c r="AJ79" s="18" t="s">
        <v>449</v>
      </c>
      <c r="AK79" s="18" t="s">
        <v>405</v>
      </c>
      <c r="AL79" s="18" t="s">
        <v>1052</v>
      </c>
      <c r="AM79" s="18" t="s">
        <v>1042</v>
      </c>
      <c r="AN79" s="18" t="s">
        <v>389</v>
      </c>
      <c r="AO79" s="18" t="s">
        <v>389</v>
      </c>
      <c r="AP79" s="18" t="s">
        <v>389</v>
      </c>
      <c r="AQ79" s="18" t="s">
        <v>420</v>
      </c>
      <c r="AR79" s="18" t="s">
        <v>421</v>
      </c>
      <c r="AS79" s="18" t="s">
        <v>393</v>
      </c>
      <c r="AT79" s="18">
        <v>7000</v>
      </c>
      <c r="AV79" t="s">
        <v>105</v>
      </c>
      <c r="AW79" t="s">
        <v>281</v>
      </c>
      <c r="AX79">
        <v>0.41241960286913598</v>
      </c>
      <c r="AY79">
        <v>1.4885321207076401</v>
      </c>
      <c r="AZ79">
        <v>1.3711562179190599</v>
      </c>
      <c r="BA79">
        <v>4.0469153854288402</v>
      </c>
      <c r="BC79" s="19">
        <f t="shared" si="13"/>
        <v>1.651715236900142E-2</v>
      </c>
      <c r="BD79" s="19">
        <f t="shared" si="14"/>
        <v>2.4098252734694459E-3</v>
      </c>
      <c r="BE79" s="19">
        <f t="shared" si="15"/>
        <v>9.3805776684742215E-3</v>
      </c>
      <c r="BF79" s="19">
        <f t="shared" si="16"/>
        <v>3.6875789384069879E-3</v>
      </c>
      <c r="BG79" s="23">
        <f t="shared" si="17"/>
        <v>1.6780207420055149E-3</v>
      </c>
    </row>
    <row r="80" spans="1:59" x14ac:dyDescent="0.25">
      <c r="A80" s="1">
        <v>2</v>
      </c>
      <c r="B80" t="s">
        <v>5</v>
      </c>
      <c r="C80" t="s">
        <v>182</v>
      </c>
      <c r="D80">
        <v>82671</v>
      </c>
      <c r="F80" s="2">
        <v>82671</v>
      </c>
      <c r="G80" s="3">
        <v>0.70911628007888794</v>
      </c>
      <c r="H80" s="4">
        <v>2.2421104907989502</v>
      </c>
      <c r="I80" s="3">
        <v>0.56775188446044922</v>
      </c>
      <c r="J80" s="3">
        <v>3.130469799041748</v>
      </c>
      <c r="K80" s="3"/>
      <c r="L80" s="5">
        <v>933</v>
      </c>
      <c r="M80" s="5"/>
      <c r="N80" s="5">
        <v>1534</v>
      </c>
      <c r="O80" s="5">
        <v>5271</v>
      </c>
      <c r="P80" s="6" t="s">
        <v>358</v>
      </c>
      <c r="Q80" s="7">
        <v>4</v>
      </c>
      <c r="R80" s="7">
        <v>4</v>
      </c>
      <c r="S80" s="7">
        <v>1</v>
      </c>
      <c r="T80" s="8">
        <v>2015</v>
      </c>
      <c r="U80" s="7">
        <v>3</v>
      </c>
      <c r="V80" s="20">
        <v>271.00020632970256</v>
      </c>
      <c r="W80" s="20"/>
      <c r="X80" s="18" t="s">
        <v>5</v>
      </c>
      <c r="Y80" s="18" t="s">
        <v>799</v>
      </c>
      <c r="Z80" s="18" t="s">
        <v>378</v>
      </c>
      <c r="AA80" s="18" t="s">
        <v>379</v>
      </c>
      <c r="AB80" s="18" t="s">
        <v>800</v>
      </c>
      <c r="AC80" s="18">
        <v>271</v>
      </c>
      <c r="AD80" s="18" t="s">
        <v>801</v>
      </c>
      <c r="AE80" s="18" t="s">
        <v>357</v>
      </c>
      <c r="AF80" s="18" t="s">
        <v>614</v>
      </c>
      <c r="AG80" s="18" t="s">
        <v>383</v>
      </c>
      <c r="AH80" s="18" t="s">
        <v>356</v>
      </c>
      <c r="AI80" s="18" t="s">
        <v>448</v>
      </c>
      <c r="AJ80" s="18" t="s">
        <v>449</v>
      </c>
      <c r="AK80" s="18" t="s">
        <v>405</v>
      </c>
      <c r="AL80" s="18" t="s">
        <v>802</v>
      </c>
      <c r="AM80" s="18" t="s">
        <v>689</v>
      </c>
      <c r="AN80" s="18" t="s">
        <v>803</v>
      </c>
      <c r="AO80" s="18" t="s">
        <v>389</v>
      </c>
      <c r="AP80" s="18" t="s">
        <v>389</v>
      </c>
      <c r="AQ80" s="18" t="s">
        <v>420</v>
      </c>
      <c r="AR80" s="18" t="s">
        <v>421</v>
      </c>
      <c r="AS80" s="18" t="s">
        <v>393</v>
      </c>
      <c r="AT80" s="18">
        <v>400</v>
      </c>
      <c r="AV80" t="s">
        <v>1349</v>
      </c>
      <c r="AW80" t="s">
        <v>182</v>
      </c>
      <c r="AX80">
        <v>0.70840545464795901</v>
      </c>
      <c r="AY80">
        <v>2.2379600319836301</v>
      </c>
      <c r="AZ80">
        <v>0.56607167803328595</v>
      </c>
      <c r="BA80">
        <v>3.1247686148217801</v>
      </c>
      <c r="BC80" s="19">
        <f t="shared" si="13"/>
        <v>1.0024102547043778E-3</v>
      </c>
      <c r="BD80" s="19">
        <f t="shared" si="14"/>
        <v>1.8511392870032006E-3</v>
      </c>
      <c r="BE80" s="19">
        <f t="shared" si="15"/>
        <v>2.9594026425117104E-3</v>
      </c>
      <c r="BF80" s="19">
        <f t="shared" si="16"/>
        <v>1.8211912543328879E-3</v>
      </c>
      <c r="BG80" s="23">
        <f t="shared" si="17"/>
        <v>7.6136421611749938E-7</v>
      </c>
    </row>
    <row r="81" spans="1:59" x14ac:dyDescent="0.25">
      <c r="A81" s="1">
        <v>0</v>
      </c>
      <c r="B81" t="s">
        <v>3</v>
      </c>
      <c r="C81" t="s">
        <v>180</v>
      </c>
      <c r="D81">
        <v>80307</v>
      </c>
      <c r="F81" s="2">
        <v>80307</v>
      </c>
      <c r="G81" s="3">
        <v>0.80600672960281372</v>
      </c>
      <c r="H81" s="4">
        <v>2.3395476341247559</v>
      </c>
      <c r="I81" s="3">
        <v>0.56071782112121582</v>
      </c>
      <c r="J81" s="3">
        <v>3.0429909229278564</v>
      </c>
      <c r="K81" s="3"/>
      <c r="L81" s="5">
        <v>830</v>
      </c>
      <c r="M81" s="5"/>
      <c r="N81" s="5">
        <v>560</v>
      </c>
      <c r="O81" s="5">
        <v>4696</v>
      </c>
      <c r="P81" s="6" t="s">
        <v>358</v>
      </c>
      <c r="Q81" s="7">
        <v>3</v>
      </c>
      <c r="R81" s="7">
        <v>3</v>
      </c>
      <c r="S81" s="7">
        <v>1</v>
      </c>
      <c r="T81" s="8">
        <v>2014</v>
      </c>
      <c r="U81" s="7">
        <v>3</v>
      </c>
      <c r="V81" s="20">
        <v>293.00003649827448</v>
      </c>
      <c r="W81" s="20"/>
      <c r="X81" s="18" t="s">
        <v>3</v>
      </c>
      <c r="Y81" s="18" t="s">
        <v>804</v>
      </c>
      <c r="Z81" s="18" t="s">
        <v>378</v>
      </c>
      <c r="AA81" s="18" t="s">
        <v>379</v>
      </c>
      <c r="AB81" s="18" t="s">
        <v>805</v>
      </c>
      <c r="AC81" s="18">
        <v>293</v>
      </c>
      <c r="AD81" s="18" t="s">
        <v>806</v>
      </c>
      <c r="AE81" s="18" t="s">
        <v>357</v>
      </c>
      <c r="AF81" s="18" t="s">
        <v>614</v>
      </c>
      <c r="AG81" s="18" t="s">
        <v>383</v>
      </c>
      <c r="AH81" s="18" t="s">
        <v>356</v>
      </c>
      <c r="AI81" s="18" t="s">
        <v>397</v>
      </c>
      <c r="AJ81" s="18" t="s">
        <v>807</v>
      </c>
      <c r="AK81" s="18" t="s">
        <v>405</v>
      </c>
      <c r="AL81" s="18" t="s">
        <v>808</v>
      </c>
      <c r="AM81" s="18" t="s">
        <v>809</v>
      </c>
      <c r="AN81" s="18" t="s">
        <v>810</v>
      </c>
      <c r="AO81" s="18" t="s">
        <v>389</v>
      </c>
      <c r="AP81" s="18" t="s">
        <v>389</v>
      </c>
      <c r="AQ81" s="18" t="s">
        <v>409</v>
      </c>
      <c r="AR81" s="18" t="s">
        <v>410</v>
      </c>
      <c r="AS81" s="18" t="s">
        <v>393</v>
      </c>
      <c r="AT81" s="18">
        <v>844</v>
      </c>
      <c r="AV81" t="s">
        <v>3</v>
      </c>
      <c r="AW81" t="s">
        <v>180</v>
      </c>
      <c r="AX81">
        <v>0.80360592129522201</v>
      </c>
      <c r="AY81">
        <v>2.3337498989745402</v>
      </c>
      <c r="AZ81">
        <v>0.56052227833295398</v>
      </c>
      <c r="BA81">
        <v>3.0391015338998999</v>
      </c>
      <c r="BC81" s="19">
        <f t="shared" si="13"/>
        <v>2.9786454869611401E-3</v>
      </c>
      <c r="BD81" s="19">
        <f t="shared" si="14"/>
        <v>2.4781436657452804E-3</v>
      </c>
      <c r="BE81" s="19">
        <f t="shared" si="15"/>
        <v>3.4873653180989006E-4</v>
      </c>
      <c r="BF81" s="19">
        <f t="shared" si="16"/>
        <v>1.2781467728514295E-3</v>
      </c>
      <c r="BG81" s="23">
        <f t="shared" si="17"/>
        <v>1.2456748965661291E-7</v>
      </c>
    </row>
    <row r="82" spans="1:59" x14ac:dyDescent="0.25">
      <c r="A82" s="1">
        <v>12</v>
      </c>
      <c r="B82" t="s">
        <v>15</v>
      </c>
      <c r="C82" t="s">
        <v>192</v>
      </c>
      <c r="D82">
        <v>87039</v>
      </c>
      <c r="F82" s="2">
        <v>87039</v>
      </c>
      <c r="G82" s="3">
        <v>1.1964316368103027</v>
      </c>
      <c r="H82" s="4">
        <v>2.5790026187896729</v>
      </c>
      <c r="I82" s="3">
        <v>0.16978800296783447</v>
      </c>
      <c r="J82" s="3">
        <v>2.7110419273376465</v>
      </c>
      <c r="K82" s="3"/>
      <c r="L82" s="5">
        <v>1031</v>
      </c>
      <c r="M82" s="5">
        <v>6607</v>
      </c>
      <c r="N82" s="5">
        <v>6614</v>
      </c>
      <c r="O82" s="5"/>
      <c r="P82" s="6" t="s">
        <v>359</v>
      </c>
      <c r="Q82" s="7">
        <v>7</v>
      </c>
      <c r="R82" s="7">
        <v>3</v>
      </c>
      <c r="S82" s="7">
        <v>1</v>
      </c>
      <c r="T82" s="8">
        <v>2001</v>
      </c>
      <c r="U82" s="7">
        <v>2</v>
      </c>
      <c r="V82" s="20">
        <v>148.0000225954233</v>
      </c>
      <c r="W82" s="20"/>
      <c r="X82" s="18" t="s">
        <v>15</v>
      </c>
      <c r="Y82" s="18" t="s">
        <v>811</v>
      </c>
      <c r="Z82" s="18" t="s">
        <v>378</v>
      </c>
      <c r="AA82" s="18" t="s">
        <v>379</v>
      </c>
      <c r="AB82" s="18" t="s">
        <v>812</v>
      </c>
      <c r="AC82" s="18">
        <v>146</v>
      </c>
      <c r="AD82" s="18" t="s">
        <v>813</v>
      </c>
      <c r="AE82" s="18" t="s">
        <v>357</v>
      </c>
      <c r="AF82" s="18" t="s">
        <v>614</v>
      </c>
      <c r="AG82" s="18" t="s">
        <v>383</v>
      </c>
      <c r="AH82" s="18" t="s">
        <v>356</v>
      </c>
      <c r="AI82" s="18" t="s">
        <v>389</v>
      </c>
      <c r="AJ82" s="18" t="s">
        <v>463</v>
      </c>
      <c r="AK82" s="18" t="s">
        <v>463</v>
      </c>
      <c r="AL82" s="18" t="s">
        <v>814</v>
      </c>
      <c r="AM82" s="18" t="s">
        <v>815</v>
      </c>
      <c r="AN82" s="18" t="s">
        <v>816</v>
      </c>
      <c r="AO82" s="18" t="s">
        <v>816</v>
      </c>
      <c r="AP82" s="18" t="s">
        <v>389</v>
      </c>
      <c r="AQ82" s="18" t="s">
        <v>466</v>
      </c>
      <c r="AR82" s="18" t="s">
        <v>410</v>
      </c>
      <c r="AS82" s="18" t="s">
        <v>393</v>
      </c>
      <c r="AT82" s="18">
        <v>360</v>
      </c>
      <c r="AV82" t="s">
        <v>15</v>
      </c>
      <c r="AW82" t="s">
        <v>192</v>
      </c>
      <c r="AX82">
        <v>1.19415470318384</v>
      </c>
      <c r="AY82">
        <v>2.5718153998149802</v>
      </c>
      <c r="AZ82">
        <v>0.17181749513654301</v>
      </c>
      <c r="BA82">
        <v>2.7066689684709102</v>
      </c>
      <c r="BC82" s="19">
        <f t="shared" si="13"/>
        <v>1.9031038267536271E-3</v>
      </c>
      <c r="BD82" s="19">
        <f t="shared" si="14"/>
        <v>2.7868211231463214E-3</v>
      </c>
      <c r="BE82" s="19">
        <f t="shared" si="15"/>
        <v>1.1953095231899358E-2</v>
      </c>
      <c r="BF82" s="19">
        <f t="shared" si="16"/>
        <v>1.6130177931370504E-3</v>
      </c>
      <c r="BG82" s="23">
        <f t="shared" si="17"/>
        <v>1.3698784900159522E-2</v>
      </c>
    </row>
    <row r="83" spans="1:59" x14ac:dyDescent="0.25">
      <c r="A83" s="1">
        <v>72</v>
      </c>
      <c r="B83" t="s">
        <v>74</v>
      </c>
      <c r="C83" t="s">
        <v>250</v>
      </c>
      <c r="D83">
        <v>112716</v>
      </c>
      <c r="F83" s="2">
        <v>112716</v>
      </c>
      <c r="G83" s="3">
        <v>2.0117077827453613</v>
      </c>
      <c r="H83" s="4">
        <v>3.5396816730499268</v>
      </c>
      <c r="I83" s="3">
        <v>1.2226018905639648</v>
      </c>
      <c r="J83" s="3">
        <v>1.8955559730529785</v>
      </c>
      <c r="K83" s="3"/>
      <c r="L83" s="5">
        <v>1031</v>
      </c>
      <c r="M83" s="5"/>
      <c r="N83" s="5"/>
      <c r="O83" s="5"/>
      <c r="P83" s="6" t="s">
        <v>359</v>
      </c>
      <c r="Q83" s="7">
        <v>7</v>
      </c>
      <c r="R83" s="7">
        <v>1</v>
      </c>
      <c r="S83" s="7">
        <v>1</v>
      </c>
      <c r="T83" s="8">
        <v>2004</v>
      </c>
      <c r="U83" s="7">
        <v>3</v>
      </c>
      <c r="V83" s="20">
        <v>186.00005343647942</v>
      </c>
      <c r="W83" s="20"/>
      <c r="X83" s="18" t="s">
        <v>74</v>
      </c>
      <c r="Y83" s="18" t="s">
        <v>1254</v>
      </c>
      <c r="Z83" s="18" t="s">
        <v>378</v>
      </c>
      <c r="AA83" s="18" t="s">
        <v>379</v>
      </c>
      <c r="AB83" s="18" t="s">
        <v>1255</v>
      </c>
      <c r="AC83" s="18">
        <v>186</v>
      </c>
      <c r="AD83" s="18" t="s">
        <v>1256</v>
      </c>
      <c r="AE83" s="18" t="s">
        <v>357</v>
      </c>
      <c r="AF83" s="18" t="s">
        <v>1214</v>
      </c>
      <c r="AG83" s="18" t="s">
        <v>383</v>
      </c>
      <c r="AH83" s="18" t="s">
        <v>356</v>
      </c>
      <c r="AI83" s="18" t="s">
        <v>389</v>
      </c>
      <c r="AJ83" s="18" t="s">
        <v>463</v>
      </c>
      <c r="AK83" s="18" t="s">
        <v>463</v>
      </c>
      <c r="AL83" s="18" t="s">
        <v>1257</v>
      </c>
      <c r="AM83" s="18" t="s">
        <v>1258</v>
      </c>
      <c r="AN83" s="18" t="s">
        <v>389</v>
      </c>
      <c r="AO83" s="18" t="s">
        <v>389</v>
      </c>
      <c r="AP83" s="18" t="s">
        <v>389</v>
      </c>
      <c r="AQ83" s="18" t="s">
        <v>466</v>
      </c>
      <c r="AR83" s="18" t="s">
        <v>392</v>
      </c>
      <c r="AS83" s="18" t="s">
        <v>393</v>
      </c>
      <c r="AT83" s="18">
        <v>2072</v>
      </c>
      <c r="AV83" t="s">
        <v>74</v>
      </c>
      <c r="AW83" t="s">
        <v>250</v>
      </c>
      <c r="AX83">
        <v>1.9983270736821701</v>
      </c>
      <c r="AY83">
        <v>3.52176954146596</v>
      </c>
      <c r="AZ83">
        <v>1.20889136817192</v>
      </c>
      <c r="BA83">
        <v>1.89534052035752</v>
      </c>
      <c r="BC83" s="19">
        <f t="shared" si="13"/>
        <v>6.6514178540039159E-3</v>
      </c>
      <c r="BD83" s="19">
        <f t="shared" si="14"/>
        <v>5.0603792200706321E-3</v>
      </c>
      <c r="BE83" s="19">
        <f t="shared" si="15"/>
        <v>1.1214216580117009E-2</v>
      </c>
      <c r="BF83" s="19">
        <f t="shared" si="16"/>
        <v>1.136620065677052E-4</v>
      </c>
      <c r="BG83" s="23">
        <f t="shared" si="17"/>
        <v>2.8729290013629338E-7</v>
      </c>
    </row>
    <row r="84" spans="1:59" x14ac:dyDescent="0.25">
      <c r="A84" s="1">
        <v>24</v>
      </c>
      <c r="B84" t="s">
        <v>27</v>
      </c>
      <c r="C84" t="s">
        <v>204</v>
      </c>
      <c r="D84">
        <v>92273</v>
      </c>
      <c r="F84" s="2">
        <v>92273</v>
      </c>
      <c r="G84" s="3">
        <v>2.8762683868408203</v>
      </c>
      <c r="H84" s="4">
        <v>4.3714547157287598</v>
      </c>
      <c r="I84" s="3">
        <v>1.9428375959396362</v>
      </c>
      <c r="J84" s="3">
        <v>0.95513206720352173</v>
      </c>
      <c r="K84" s="3"/>
      <c r="L84" s="5">
        <v>1031</v>
      </c>
      <c r="M84" s="5"/>
      <c r="N84" s="5"/>
      <c r="O84" s="5"/>
      <c r="P84" s="6" t="s">
        <v>359</v>
      </c>
      <c r="Q84" s="7">
        <v>7</v>
      </c>
      <c r="R84" s="7">
        <v>2</v>
      </c>
      <c r="S84" s="7">
        <v>1</v>
      </c>
      <c r="T84" s="8">
        <v>2014</v>
      </c>
      <c r="U84" s="7">
        <v>2</v>
      </c>
      <c r="V84" s="20">
        <v>122</v>
      </c>
      <c r="W84" s="20"/>
      <c r="X84" s="18" t="s">
        <v>27</v>
      </c>
      <c r="Y84" s="18" t="s">
        <v>1259</v>
      </c>
      <c r="Z84" s="18" t="s">
        <v>378</v>
      </c>
      <c r="AA84" s="18" t="s">
        <v>379</v>
      </c>
      <c r="AB84" s="18" t="s">
        <v>1260</v>
      </c>
      <c r="AC84" s="18">
        <v>122</v>
      </c>
      <c r="AD84" s="18" t="s">
        <v>1261</v>
      </c>
      <c r="AE84" s="18" t="s">
        <v>357</v>
      </c>
      <c r="AF84" s="18" t="s">
        <v>1214</v>
      </c>
      <c r="AG84" s="18" t="s">
        <v>383</v>
      </c>
      <c r="AH84" s="18" t="s">
        <v>356</v>
      </c>
      <c r="AI84" s="18" t="s">
        <v>389</v>
      </c>
      <c r="AJ84" s="18" t="s">
        <v>463</v>
      </c>
      <c r="AK84" s="18" t="s">
        <v>463</v>
      </c>
      <c r="AL84" s="18" t="s">
        <v>985</v>
      </c>
      <c r="AM84" s="18" t="s">
        <v>986</v>
      </c>
      <c r="AN84" s="18" t="s">
        <v>389</v>
      </c>
      <c r="AO84" s="18" t="s">
        <v>389</v>
      </c>
      <c r="AP84" s="18" t="s">
        <v>389</v>
      </c>
      <c r="AQ84" s="18" t="s">
        <v>466</v>
      </c>
      <c r="AR84" s="18" t="s">
        <v>444</v>
      </c>
      <c r="AS84" s="18" t="s">
        <v>393</v>
      </c>
      <c r="AT84" s="18">
        <v>500</v>
      </c>
      <c r="AV84" t="s">
        <v>27</v>
      </c>
      <c r="AW84" t="s">
        <v>204</v>
      </c>
      <c r="AX84">
        <v>2.8719555285032299</v>
      </c>
      <c r="AY84">
        <v>4.36332963611948</v>
      </c>
      <c r="AZ84">
        <v>1.9447218768862999</v>
      </c>
      <c r="BA84">
        <v>0.95422300824704698</v>
      </c>
      <c r="BC84" s="19">
        <f t="shared" si="13"/>
        <v>1.4994631089790822E-3</v>
      </c>
      <c r="BD84" s="19">
        <f t="shared" si="14"/>
        <v>1.8586672258196213E-3</v>
      </c>
      <c r="BE84" s="19">
        <f t="shared" si="15"/>
        <v>9.6986024493328493E-4</v>
      </c>
      <c r="BF84" s="19">
        <f t="shared" si="16"/>
        <v>9.5176257576223833E-4</v>
      </c>
      <c r="BG84" s="23">
        <f t="shared" si="17"/>
        <v>0</v>
      </c>
    </row>
    <row r="85" spans="1:59" x14ac:dyDescent="0.25">
      <c r="A85" s="1">
        <v>36</v>
      </c>
      <c r="B85" t="s">
        <v>39</v>
      </c>
      <c r="C85" t="s">
        <v>216</v>
      </c>
      <c r="D85">
        <v>97292</v>
      </c>
      <c r="F85" s="9">
        <v>97292</v>
      </c>
      <c r="G85" s="3">
        <v>2.8790991306304932</v>
      </c>
      <c r="H85" s="4">
        <v>4.1879534721374512</v>
      </c>
      <c r="I85" s="3">
        <v>1.8482296466827393</v>
      </c>
      <c r="J85" s="3">
        <v>1.4479614496231079</v>
      </c>
      <c r="K85" s="3"/>
      <c r="L85" s="10">
        <v>593</v>
      </c>
      <c r="M85" s="10"/>
      <c r="N85" s="10"/>
      <c r="O85" s="10">
        <v>5271</v>
      </c>
      <c r="P85" s="11" t="s">
        <v>358</v>
      </c>
      <c r="Q85" s="12">
        <v>3</v>
      </c>
      <c r="R85" s="12">
        <v>3</v>
      </c>
      <c r="S85" s="12">
        <v>1</v>
      </c>
      <c r="T85" s="13">
        <v>2015</v>
      </c>
      <c r="U85" s="12">
        <v>3</v>
      </c>
      <c r="V85" s="20">
        <v>293.00032331070162</v>
      </c>
      <c r="W85" s="20"/>
      <c r="X85" s="18" t="s">
        <v>39</v>
      </c>
      <c r="Y85" s="18" t="s">
        <v>1262</v>
      </c>
      <c r="Z85" s="18" t="s">
        <v>378</v>
      </c>
      <c r="AA85" s="18" t="s">
        <v>379</v>
      </c>
      <c r="AB85" s="18" t="s">
        <v>1263</v>
      </c>
      <c r="AC85" s="18">
        <v>293</v>
      </c>
      <c r="AD85" s="18" t="s">
        <v>1264</v>
      </c>
      <c r="AE85" s="18" t="s">
        <v>357</v>
      </c>
      <c r="AF85" s="18" t="s">
        <v>1214</v>
      </c>
      <c r="AG85" s="18" t="s">
        <v>383</v>
      </c>
      <c r="AH85" s="18" t="s">
        <v>356</v>
      </c>
      <c r="AI85" s="18" t="s">
        <v>448</v>
      </c>
      <c r="AJ85" s="18" t="s">
        <v>1265</v>
      </c>
      <c r="AK85" s="18" t="s">
        <v>405</v>
      </c>
      <c r="AL85" s="18" t="s">
        <v>464</v>
      </c>
      <c r="AM85" s="18" t="s">
        <v>465</v>
      </c>
      <c r="AN85" s="18" t="s">
        <v>389</v>
      </c>
      <c r="AO85" s="18" t="s">
        <v>389</v>
      </c>
      <c r="AP85" s="18" t="s">
        <v>389</v>
      </c>
      <c r="AQ85" s="18" t="s">
        <v>409</v>
      </c>
      <c r="AR85" s="18" t="s">
        <v>410</v>
      </c>
      <c r="AS85" s="18" t="s">
        <v>393</v>
      </c>
      <c r="AT85" s="18">
        <v>750</v>
      </c>
      <c r="AV85" t="s">
        <v>39</v>
      </c>
      <c r="AW85" t="s">
        <v>216</v>
      </c>
      <c r="AX85">
        <v>2.8708820918711102</v>
      </c>
      <c r="AY85">
        <v>4.17162407615176</v>
      </c>
      <c r="AZ85">
        <v>1.8449741925730401</v>
      </c>
      <c r="BA85">
        <v>1.4570469238981101</v>
      </c>
      <c r="BC85" s="19">
        <f t="shared" si="13"/>
        <v>2.8540312044008642E-3</v>
      </c>
      <c r="BD85" s="19">
        <f t="shared" si="14"/>
        <v>3.8991350057566709E-3</v>
      </c>
      <c r="BE85" s="19">
        <f t="shared" si="15"/>
        <v>1.7613904828018834E-3</v>
      </c>
      <c r="BF85" s="19">
        <f t="shared" si="16"/>
        <v>6.2746658603147765E-3</v>
      </c>
      <c r="BG85" s="23">
        <f t="shared" si="17"/>
        <v>1.1034494935557859E-6</v>
      </c>
    </row>
    <row r="86" spans="1:59" x14ac:dyDescent="0.25">
      <c r="A86" s="1">
        <v>6</v>
      </c>
      <c r="B86" t="s">
        <v>9</v>
      </c>
      <c r="C86" t="s">
        <v>186</v>
      </c>
      <c r="D86">
        <v>84346</v>
      </c>
      <c r="F86" s="9">
        <v>84346</v>
      </c>
      <c r="G86" s="3">
        <v>0.89610874652862549</v>
      </c>
      <c r="H86" s="4">
        <v>2.3193531036376953</v>
      </c>
      <c r="I86" s="3">
        <v>0.13608288764953613</v>
      </c>
      <c r="J86" s="3">
        <v>2.9643344879150391</v>
      </c>
      <c r="K86" s="3"/>
      <c r="L86" s="10">
        <v>1031</v>
      </c>
      <c r="M86" s="10">
        <v>2270</v>
      </c>
      <c r="N86" s="10">
        <v>355</v>
      </c>
      <c r="O86" s="10"/>
      <c r="P86" s="11" t="s">
        <v>359</v>
      </c>
      <c r="Q86" s="12">
        <v>7</v>
      </c>
      <c r="R86" s="12">
        <v>2</v>
      </c>
      <c r="S86" s="12">
        <v>1</v>
      </c>
      <c r="T86" s="13">
        <v>2015</v>
      </c>
      <c r="U86" s="12">
        <v>3</v>
      </c>
      <c r="V86" s="20">
        <v>161.00007540509858</v>
      </c>
      <c r="W86" s="20"/>
      <c r="X86" s="18" t="s">
        <v>9</v>
      </c>
      <c r="Y86" s="18" t="s">
        <v>817</v>
      </c>
      <c r="Z86" s="18" t="s">
        <v>378</v>
      </c>
      <c r="AA86" s="18" t="s">
        <v>379</v>
      </c>
      <c r="AB86" s="18" t="s">
        <v>818</v>
      </c>
      <c r="AC86" s="18">
        <v>161</v>
      </c>
      <c r="AD86" s="18" t="s">
        <v>819</v>
      </c>
      <c r="AE86" s="18" t="s">
        <v>357</v>
      </c>
      <c r="AF86" s="18" t="s">
        <v>614</v>
      </c>
      <c r="AG86" s="18" t="s">
        <v>383</v>
      </c>
      <c r="AH86" s="18" t="s">
        <v>356</v>
      </c>
      <c r="AI86" s="18" t="s">
        <v>389</v>
      </c>
      <c r="AJ86" s="18" t="s">
        <v>463</v>
      </c>
      <c r="AK86" s="18" t="s">
        <v>463</v>
      </c>
      <c r="AL86" s="18" t="s">
        <v>553</v>
      </c>
      <c r="AM86" s="18" t="s">
        <v>820</v>
      </c>
      <c r="AN86" s="18" t="s">
        <v>821</v>
      </c>
      <c r="AO86" s="18" t="s">
        <v>821</v>
      </c>
      <c r="AP86" s="18" t="s">
        <v>389</v>
      </c>
      <c r="AQ86" s="18" t="s">
        <v>466</v>
      </c>
      <c r="AR86" s="18" t="s">
        <v>444</v>
      </c>
      <c r="AS86" s="18" t="s">
        <v>393</v>
      </c>
      <c r="AT86" s="18">
        <v>1544</v>
      </c>
      <c r="AV86" t="s">
        <v>9</v>
      </c>
      <c r="AW86" t="s">
        <v>186</v>
      </c>
      <c r="AX86">
        <v>0.90109575839336498</v>
      </c>
      <c r="AY86">
        <v>2.3187560369810001</v>
      </c>
      <c r="AZ86">
        <v>0.12629337276854399</v>
      </c>
      <c r="BA86">
        <v>2.9536581361044698</v>
      </c>
      <c r="BC86" s="19">
        <f t="shared" ref="BC86:BC149" si="18">+ABS(AX86/G86-1)</f>
        <v>5.5651860157133193E-3</v>
      </c>
      <c r="BD86" s="19">
        <f t="shared" ref="BD86:BD149" si="19">+ABS(AY86/H86-1)</f>
        <v>2.5742809741169381E-4</v>
      </c>
      <c r="BE86" s="19">
        <f t="shared" ref="BE86:BE149" si="20">+ABS(AZ86/I86-1)</f>
        <v>7.1937883227491284E-2</v>
      </c>
      <c r="BF86" s="19">
        <f t="shared" ref="BF86:BF149" si="21">+ABS(BA86/J86-1)</f>
        <v>3.6016015918900468E-3</v>
      </c>
      <c r="BG86" s="23">
        <f t="shared" si="17"/>
        <v>4.6835464950767403E-7</v>
      </c>
    </row>
    <row r="87" spans="1:59" x14ac:dyDescent="0.25">
      <c r="A87" s="1">
        <v>33</v>
      </c>
      <c r="B87" t="s">
        <v>36</v>
      </c>
      <c r="C87" t="s">
        <v>213</v>
      </c>
      <c r="D87">
        <v>96393</v>
      </c>
      <c r="F87" s="9">
        <v>96393</v>
      </c>
      <c r="G87" s="3">
        <v>0.47163859009742737</v>
      </c>
      <c r="H87" s="4">
        <v>1.9326914548873901</v>
      </c>
      <c r="I87" s="3">
        <v>0.560402512550354</v>
      </c>
      <c r="J87" s="3">
        <v>3.3645994663238525</v>
      </c>
      <c r="K87" s="3"/>
      <c r="L87" s="10">
        <v>1031</v>
      </c>
      <c r="M87" s="10"/>
      <c r="N87" s="10">
        <v>568</v>
      </c>
      <c r="O87" s="10"/>
      <c r="P87" s="11" t="s">
        <v>359</v>
      </c>
      <c r="Q87" s="12">
        <v>7</v>
      </c>
      <c r="R87" s="12">
        <v>6</v>
      </c>
      <c r="S87" s="12">
        <v>1</v>
      </c>
      <c r="T87" s="13">
        <v>2007</v>
      </c>
      <c r="U87" s="12">
        <v>3</v>
      </c>
      <c r="V87" s="20">
        <v>232.00014652640832</v>
      </c>
      <c r="W87" s="20"/>
      <c r="X87" s="18" t="s">
        <v>36</v>
      </c>
      <c r="Y87" s="18" t="s">
        <v>1053</v>
      </c>
      <c r="Z87" s="18" t="s">
        <v>378</v>
      </c>
      <c r="AA87" s="18" t="s">
        <v>379</v>
      </c>
      <c r="AB87" s="18" t="s">
        <v>1054</v>
      </c>
      <c r="AC87" s="18">
        <v>232</v>
      </c>
      <c r="AD87" s="18" t="s">
        <v>1055</v>
      </c>
      <c r="AE87" s="18" t="s">
        <v>357</v>
      </c>
      <c r="AF87" s="18" t="s">
        <v>971</v>
      </c>
      <c r="AG87" s="18" t="s">
        <v>383</v>
      </c>
      <c r="AH87" s="18" t="s">
        <v>356</v>
      </c>
      <c r="AI87" s="18" t="s">
        <v>389</v>
      </c>
      <c r="AJ87" s="18" t="s">
        <v>463</v>
      </c>
      <c r="AK87" s="18" t="s">
        <v>463</v>
      </c>
      <c r="AL87" s="18" t="s">
        <v>1056</v>
      </c>
      <c r="AM87" s="18" t="s">
        <v>1057</v>
      </c>
      <c r="AN87" s="18" t="s">
        <v>501</v>
      </c>
      <c r="AO87" s="18" t="s">
        <v>389</v>
      </c>
      <c r="AP87" s="18" t="s">
        <v>389</v>
      </c>
      <c r="AQ87" s="18" t="s">
        <v>466</v>
      </c>
      <c r="AR87" s="18" t="s">
        <v>827</v>
      </c>
      <c r="AS87" s="18" t="s">
        <v>393</v>
      </c>
      <c r="AT87" s="18">
        <v>150</v>
      </c>
      <c r="AV87" t="s">
        <v>36</v>
      </c>
      <c r="AW87" t="s">
        <v>213</v>
      </c>
      <c r="AX87">
        <v>0.47537662883008203</v>
      </c>
      <c r="AY87">
        <v>1.9324213150381599</v>
      </c>
      <c r="AZ87">
        <v>0.55182156375481595</v>
      </c>
      <c r="BA87">
        <v>3.3540637271224401</v>
      </c>
      <c r="BC87" s="19">
        <f t="shared" si="18"/>
        <v>7.9256422420448391E-3</v>
      </c>
      <c r="BD87" s="19">
        <f t="shared" si="19"/>
        <v>1.3977391401354122E-4</v>
      </c>
      <c r="BE87" s="19">
        <f t="shared" si="20"/>
        <v>1.5312116921972319E-2</v>
      </c>
      <c r="BF87" s="19">
        <f t="shared" si="21"/>
        <v>3.131350196914795E-3</v>
      </c>
      <c r="BG87" s="23">
        <f t="shared" si="17"/>
        <v>6.3157934615531985E-7</v>
      </c>
    </row>
    <row r="88" spans="1:59" x14ac:dyDescent="0.25">
      <c r="A88" s="1">
        <v>67</v>
      </c>
      <c r="B88" t="s">
        <v>69</v>
      </c>
      <c r="C88" t="s">
        <v>245</v>
      </c>
      <c r="D88">
        <v>110685</v>
      </c>
      <c r="F88" s="2">
        <v>110685</v>
      </c>
      <c r="G88" s="3">
        <v>3.0154156684875488</v>
      </c>
      <c r="H88" s="4">
        <v>4.3179140090942383</v>
      </c>
      <c r="I88" s="3">
        <v>1.9847825765609741</v>
      </c>
      <c r="J88" s="3">
        <v>1.3968695402145386</v>
      </c>
      <c r="K88" s="3"/>
      <c r="L88" s="5">
        <v>1031</v>
      </c>
      <c r="M88" s="5"/>
      <c r="N88" s="5"/>
      <c r="O88" s="5"/>
      <c r="P88" s="6" t="s">
        <v>359</v>
      </c>
      <c r="Q88" s="7">
        <v>7</v>
      </c>
      <c r="R88" s="7">
        <v>2</v>
      </c>
      <c r="S88" s="7">
        <v>1</v>
      </c>
      <c r="T88" s="8">
        <v>2004</v>
      </c>
      <c r="U88" s="7">
        <v>2</v>
      </c>
      <c r="V88" s="20">
        <v>109.00010569707219</v>
      </c>
      <c r="W88" s="20"/>
      <c r="X88" s="18" t="s">
        <v>69</v>
      </c>
      <c r="Y88" s="18" t="s">
        <v>1266</v>
      </c>
      <c r="Z88" s="18" t="s">
        <v>378</v>
      </c>
      <c r="AA88" s="18" t="s">
        <v>379</v>
      </c>
      <c r="AB88" s="18" t="s">
        <v>1267</v>
      </c>
      <c r="AC88" s="18">
        <v>109</v>
      </c>
      <c r="AD88" s="18" t="s">
        <v>1268</v>
      </c>
      <c r="AE88" s="18" t="s">
        <v>357</v>
      </c>
      <c r="AF88" s="18" t="s">
        <v>1214</v>
      </c>
      <c r="AG88" s="18" t="s">
        <v>383</v>
      </c>
      <c r="AH88" s="18" t="s">
        <v>356</v>
      </c>
      <c r="AI88" s="18" t="s">
        <v>389</v>
      </c>
      <c r="AJ88" s="18" t="s">
        <v>463</v>
      </c>
      <c r="AK88" s="18" t="s">
        <v>463</v>
      </c>
      <c r="AL88" s="18" t="s">
        <v>1269</v>
      </c>
      <c r="AM88" s="18" t="s">
        <v>1270</v>
      </c>
      <c r="AN88" s="18" t="s">
        <v>389</v>
      </c>
      <c r="AO88" s="18" t="s">
        <v>389</v>
      </c>
      <c r="AP88" s="18" t="s">
        <v>389</v>
      </c>
      <c r="AQ88" s="18" t="s">
        <v>466</v>
      </c>
      <c r="AR88" s="18" t="s">
        <v>444</v>
      </c>
      <c r="AS88" s="18" t="s">
        <v>393</v>
      </c>
      <c r="AT88" s="18">
        <v>3000</v>
      </c>
      <c r="AV88" t="s">
        <v>69</v>
      </c>
      <c r="AW88" t="s">
        <v>245</v>
      </c>
      <c r="AX88">
        <v>3.0089897463639401</v>
      </c>
      <c r="AY88">
        <v>4.30647848511909</v>
      </c>
      <c r="AZ88">
        <v>1.98301345470143</v>
      </c>
      <c r="BA88">
        <v>1.3927430980629301</v>
      </c>
      <c r="BC88" s="19">
        <f t="shared" si="18"/>
        <v>2.1310236564605622E-3</v>
      </c>
      <c r="BD88" s="19">
        <f t="shared" si="19"/>
        <v>2.6483908551822033E-3</v>
      </c>
      <c r="BE88" s="19">
        <f t="shared" si="20"/>
        <v>8.9134290094861068E-4</v>
      </c>
      <c r="BF88" s="19">
        <f t="shared" si="21"/>
        <v>2.9540640931827733E-3</v>
      </c>
      <c r="BG88" s="23">
        <f t="shared" si="17"/>
        <v>9.6969790996936922E-7</v>
      </c>
    </row>
    <row r="89" spans="1:59" x14ac:dyDescent="0.25">
      <c r="A89" s="1">
        <v>160</v>
      </c>
      <c r="B89" t="s">
        <v>162</v>
      </c>
      <c r="C89" t="s">
        <v>338</v>
      </c>
      <c r="D89">
        <v>8456346</v>
      </c>
      <c r="F89" s="2">
        <v>8456346</v>
      </c>
      <c r="G89" s="3">
        <v>1.0041201114654541</v>
      </c>
      <c r="H89" s="4">
        <v>2.5054335594177246</v>
      </c>
      <c r="I89" s="3">
        <v>0.31121757626533508</v>
      </c>
      <c r="J89" s="3">
        <v>2.8075003623962402</v>
      </c>
      <c r="K89" s="3"/>
      <c r="L89" s="5">
        <v>1031</v>
      </c>
      <c r="M89" s="5"/>
      <c r="N89" s="5"/>
      <c r="O89" s="5"/>
      <c r="P89" s="6" t="s">
        <v>359</v>
      </c>
      <c r="Q89" s="7">
        <v>7</v>
      </c>
      <c r="R89" s="7">
        <v>6</v>
      </c>
      <c r="S89" s="7">
        <v>1</v>
      </c>
      <c r="T89" s="8">
        <v>1919</v>
      </c>
      <c r="U89" s="7">
        <v>5</v>
      </c>
      <c r="V89" s="20">
        <v>1705.000587248654</v>
      </c>
      <c r="W89" s="20"/>
      <c r="X89" s="18" t="s">
        <v>162</v>
      </c>
      <c r="Y89" s="18" t="s">
        <v>822</v>
      </c>
      <c r="Z89" s="18" t="s">
        <v>378</v>
      </c>
      <c r="AA89" s="18" t="s">
        <v>379</v>
      </c>
      <c r="AB89" s="18" t="s">
        <v>823</v>
      </c>
      <c r="AC89" s="18">
        <v>1705</v>
      </c>
      <c r="AD89" s="18" t="s">
        <v>824</v>
      </c>
      <c r="AE89" s="18" t="s">
        <v>357</v>
      </c>
      <c r="AF89" s="18" t="s">
        <v>614</v>
      </c>
      <c r="AG89" s="18" t="s">
        <v>383</v>
      </c>
      <c r="AH89" s="18" t="s">
        <v>356</v>
      </c>
      <c r="AI89" s="18" t="s">
        <v>389</v>
      </c>
      <c r="AJ89" s="18" t="s">
        <v>463</v>
      </c>
      <c r="AK89" s="18" t="s">
        <v>463</v>
      </c>
      <c r="AL89" s="18" t="s">
        <v>825</v>
      </c>
      <c r="AM89" s="18" t="s">
        <v>826</v>
      </c>
      <c r="AN89" s="18" t="s">
        <v>389</v>
      </c>
      <c r="AO89" s="18" t="s">
        <v>389</v>
      </c>
      <c r="AP89" s="18" t="s">
        <v>389</v>
      </c>
      <c r="AQ89" s="18" t="s">
        <v>466</v>
      </c>
      <c r="AR89" s="18" t="s">
        <v>827</v>
      </c>
      <c r="AS89" s="18" t="s">
        <v>393</v>
      </c>
      <c r="AT89" s="18">
        <v>29000</v>
      </c>
      <c r="AV89" t="s">
        <v>162</v>
      </c>
      <c r="AW89" t="s">
        <v>338</v>
      </c>
      <c r="AX89">
        <v>1.0057088791069899</v>
      </c>
      <c r="AY89">
        <v>2.5004427258542501</v>
      </c>
      <c r="AZ89">
        <v>0.30009693786550601</v>
      </c>
      <c r="BA89">
        <v>2.79931147287042</v>
      </c>
      <c r="BC89" s="19">
        <f t="shared" si="18"/>
        <v>1.582248600933811E-3</v>
      </c>
      <c r="BD89" s="19">
        <f t="shared" si="19"/>
        <v>1.9920039566463377E-3</v>
      </c>
      <c r="BE89" s="19">
        <f t="shared" si="20"/>
        <v>3.5732681082086271E-2</v>
      </c>
      <c r="BF89" s="19">
        <f t="shared" si="21"/>
        <v>2.9167901936906215E-3</v>
      </c>
      <c r="BG89" s="23">
        <f t="shared" si="17"/>
        <v>3.4442736307482846E-7</v>
      </c>
    </row>
    <row r="90" spans="1:59" x14ac:dyDescent="0.25">
      <c r="A90" s="1">
        <v>148</v>
      </c>
      <c r="B90" t="s">
        <v>150</v>
      </c>
      <c r="C90" t="s">
        <v>326</v>
      </c>
      <c r="D90">
        <v>6159662</v>
      </c>
      <c r="F90" s="2">
        <v>6159662</v>
      </c>
      <c r="G90" s="3">
        <v>0.35733437538146973</v>
      </c>
      <c r="H90" s="4">
        <v>1.3792219161987305</v>
      </c>
      <c r="I90" s="3">
        <v>1.3708268404006958</v>
      </c>
      <c r="J90" s="3">
        <v>4.0971236228942871</v>
      </c>
      <c r="K90" s="3"/>
      <c r="L90" s="5">
        <v>1031</v>
      </c>
      <c r="M90" s="5">
        <v>2997</v>
      </c>
      <c r="N90" s="5">
        <v>1088</v>
      </c>
      <c r="O90" s="5"/>
      <c r="P90" s="6" t="s">
        <v>359</v>
      </c>
      <c r="Q90" s="7">
        <v>7</v>
      </c>
      <c r="R90" s="7">
        <v>3</v>
      </c>
      <c r="S90" s="7">
        <v>1</v>
      </c>
      <c r="T90" s="8">
        <v>2000</v>
      </c>
      <c r="U90" s="7">
        <v>5</v>
      </c>
      <c r="V90" s="20">
        <v>878.00059102348416</v>
      </c>
      <c r="W90" s="20"/>
      <c r="X90" s="18" t="s">
        <v>150</v>
      </c>
      <c r="Y90" s="18" t="s">
        <v>1058</v>
      </c>
      <c r="Z90" s="18" t="s">
        <v>378</v>
      </c>
      <c r="AA90" s="18" t="s">
        <v>379</v>
      </c>
      <c r="AB90" s="18" t="s">
        <v>1059</v>
      </c>
      <c r="AC90" s="18">
        <v>878</v>
      </c>
      <c r="AD90" s="18" t="s">
        <v>1060</v>
      </c>
      <c r="AE90" s="18" t="s">
        <v>357</v>
      </c>
      <c r="AF90" s="18" t="s">
        <v>971</v>
      </c>
      <c r="AG90" s="18" t="s">
        <v>383</v>
      </c>
      <c r="AH90" s="18" t="s">
        <v>356</v>
      </c>
      <c r="AI90" s="18" t="s">
        <v>389</v>
      </c>
      <c r="AJ90" s="18" t="s">
        <v>463</v>
      </c>
      <c r="AK90" s="18" t="s">
        <v>463</v>
      </c>
      <c r="AL90" s="18" t="s">
        <v>1061</v>
      </c>
      <c r="AM90" s="18" t="s">
        <v>1062</v>
      </c>
      <c r="AN90" s="18" t="s">
        <v>1063</v>
      </c>
      <c r="AO90" s="18" t="s">
        <v>1063</v>
      </c>
      <c r="AP90" s="18" t="s">
        <v>389</v>
      </c>
      <c r="AQ90" s="18" t="s">
        <v>466</v>
      </c>
      <c r="AR90" s="18" t="s">
        <v>410</v>
      </c>
      <c r="AS90" s="18" t="s">
        <v>393</v>
      </c>
      <c r="AT90" s="18">
        <v>24570</v>
      </c>
      <c r="AV90" t="s">
        <v>150</v>
      </c>
      <c r="AW90" t="s">
        <v>326</v>
      </c>
      <c r="AX90">
        <v>0.35559787490657202</v>
      </c>
      <c r="AY90">
        <v>1.3771215961091501</v>
      </c>
      <c r="AZ90">
        <v>1.36475838626242</v>
      </c>
      <c r="BA90">
        <v>4.0896468467460103</v>
      </c>
      <c r="BC90" s="19">
        <f t="shared" si="18"/>
        <v>4.8595953665077074E-3</v>
      </c>
      <c r="BD90" s="19">
        <f t="shared" si="19"/>
        <v>1.5228296947086273E-3</v>
      </c>
      <c r="BE90" s="19">
        <f t="shared" si="20"/>
        <v>4.4268568132952435E-3</v>
      </c>
      <c r="BF90" s="19">
        <f t="shared" si="21"/>
        <v>1.8248841959508377E-3</v>
      </c>
      <c r="BG90" s="23">
        <f t="shared" si="17"/>
        <v>6.7314747620450532E-7</v>
      </c>
    </row>
    <row r="91" spans="1:59" x14ac:dyDescent="0.25">
      <c r="A91" s="1">
        <v>80</v>
      </c>
      <c r="B91" t="s">
        <v>82</v>
      </c>
      <c r="C91" t="s">
        <v>258</v>
      </c>
      <c r="D91">
        <v>115972</v>
      </c>
      <c r="F91" s="2">
        <v>115972</v>
      </c>
      <c r="G91" s="3">
        <v>0.89479351043701172</v>
      </c>
      <c r="H91" s="4">
        <v>2.3261954784393311</v>
      </c>
      <c r="I91" s="3">
        <v>0.14032281935214996</v>
      </c>
      <c r="J91" s="3">
        <v>2.9581091403961182</v>
      </c>
      <c r="K91" s="3"/>
      <c r="L91" s="5">
        <v>4182</v>
      </c>
      <c r="M91" s="5">
        <v>2678</v>
      </c>
      <c r="N91" s="5">
        <v>4110</v>
      </c>
      <c r="O91" s="5">
        <v>579</v>
      </c>
      <c r="P91" s="6" t="s">
        <v>358</v>
      </c>
      <c r="Q91" s="7">
        <v>3</v>
      </c>
      <c r="R91" s="7">
        <v>3</v>
      </c>
      <c r="S91" s="7">
        <v>1</v>
      </c>
      <c r="T91" s="8">
        <v>2013</v>
      </c>
      <c r="U91" s="7">
        <v>3</v>
      </c>
      <c r="V91" s="20">
        <v>185.00011059789222</v>
      </c>
      <c r="W91" s="20"/>
      <c r="X91" s="18" t="s">
        <v>82</v>
      </c>
      <c r="Y91" s="18" t="s">
        <v>828</v>
      </c>
      <c r="Z91" s="18" t="s">
        <v>378</v>
      </c>
      <c r="AA91" s="18" t="s">
        <v>379</v>
      </c>
      <c r="AB91" s="18" t="s">
        <v>782</v>
      </c>
      <c r="AC91" s="18">
        <v>185</v>
      </c>
      <c r="AD91" s="18" t="s">
        <v>829</v>
      </c>
      <c r="AE91" s="18" t="s">
        <v>357</v>
      </c>
      <c r="AF91" s="18" t="s">
        <v>614</v>
      </c>
      <c r="AG91" s="18" t="s">
        <v>383</v>
      </c>
      <c r="AH91" s="18" t="s">
        <v>356</v>
      </c>
      <c r="AI91" s="18" t="s">
        <v>384</v>
      </c>
      <c r="AJ91" s="18" t="s">
        <v>830</v>
      </c>
      <c r="AK91" s="18" t="s">
        <v>405</v>
      </c>
      <c r="AL91" s="18" t="s">
        <v>831</v>
      </c>
      <c r="AM91" s="18" t="s">
        <v>832</v>
      </c>
      <c r="AN91" s="18" t="s">
        <v>408</v>
      </c>
      <c r="AO91" s="18" t="s">
        <v>833</v>
      </c>
      <c r="AP91" s="18" t="s">
        <v>389</v>
      </c>
      <c r="AQ91" s="18" t="s">
        <v>409</v>
      </c>
      <c r="AR91" s="18" t="s">
        <v>410</v>
      </c>
      <c r="AS91" s="18" t="s">
        <v>393</v>
      </c>
      <c r="AT91" s="18">
        <v>0</v>
      </c>
      <c r="AV91" t="s">
        <v>1350</v>
      </c>
      <c r="AW91" t="s">
        <v>258</v>
      </c>
      <c r="AX91">
        <v>0.89404905974169102</v>
      </c>
      <c r="AY91">
        <v>2.3195096000982298</v>
      </c>
      <c r="AZ91">
        <v>0.13584677120766001</v>
      </c>
      <c r="BA91">
        <v>2.9535152977019798</v>
      </c>
      <c r="BC91" s="19">
        <f t="shared" si="18"/>
        <v>8.3198043642174202E-4</v>
      </c>
      <c r="BD91" s="19">
        <f t="shared" si="19"/>
        <v>2.8741687459502563E-3</v>
      </c>
      <c r="BE91" s="19">
        <f t="shared" si="20"/>
        <v>3.1898219870119648E-2</v>
      </c>
      <c r="BF91" s="19">
        <f t="shared" si="21"/>
        <v>1.5529659238749938E-3</v>
      </c>
      <c r="BG91" s="23">
        <f t="shared" si="17"/>
        <v>5.9782644434847043E-7</v>
      </c>
    </row>
    <row r="92" spans="1:59" x14ac:dyDescent="0.25">
      <c r="A92" s="1">
        <v>8</v>
      </c>
      <c r="B92" t="s">
        <v>11</v>
      </c>
      <c r="C92" t="s">
        <v>188</v>
      </c>
      <c r="D92">
        <v>84541</v>
      </c>
      <c r="F92" s="9">
        <v>84541</v>
      </c>
      <c r="G92" s="3">
        <v>0.39180493354797363</v>
      </c>
      <c r="H92" s="4">
        <v>1.8612030744552612</v>
      </c>
      <c r="I92" s="3">
        <v>0.64029091596603394</v>
      </c>
      <c r="J92" s="3">
        <v>3.4409544467926025</v>
      </c>
      <c r="K92" s="3"/>
      <c r="L92" s="10">
        <v>840</v>
      </c>
      <c r="M92" s="10"/>
      <c r="N92" s="10"/>
      <c r="O92" s="10">
        <v>579</v>
      </c>
      <c r="P92" s="11" t="s">
        <v>360</v>
      </c>
      <c r="Q92" s="12">
        <v>2</v>
      </c>
      <c r="R92" s="12">
        <v>2</v>
      </c>
      <c r="S92" s="12">
        <v>1</v>
      </c>
      <c r="T92" s="13">
        <v>2013</v>
      </c>
      <c r="U92" s="12">
        <v>4</v>
      </c>
      <c r="V92" s="20">
        <v>487.00020308944636</v>
      </c>
      <c r="W92" s="20"/>
      <c r="X92" s="18" t="s">
        <v>11</v>
      </c>
      <c r="Y92" s="18" t="s">
        <v>1064</v>
      </c>
      <c r="Z92" s="18" t="s">
        <v>378</v>
      </c>
      <c r="AA92" s="18" t="s">
        <v>379</v>
      </c>
      <c r="AB92" s="18" t="s">
        <v>1065</v>
      </c>
      <c r="AC92" s="18">
        <v>487</v>
      </c>
      <c r="AD92" s="18" t="s">
        <v>1066</v>
      </c>
      <c r="AE92" s="18" t="s">
        <v>357</v>
      </c>
      <c r="AF92" s="18" t="s">
        <v>971</v>
      </c>
      <c r="AG92" s="18" t="s">
        <v>383</v>
      </c>
      <c r="AH92" s="18" t="s">
        <v>356</v>
      </c>
      <c r="AI92" s="18" t="s">
        <v>384</v>
      </c>
      <c r="AJ92" s="18" t="s">
        <v>384</v>
      </c>
      <c r="AK92" s="18" t="s">
        <v>386</v>
      </c>
      <c r="AL92" s="18" t="s">
        <v>667</v>
      </c>
      <c r="AM92" s="18" t="s">
        <v>668</v>
      </c>
      <c r="AN92" s="18" t="s">
        <v>389</v>
      </c>
      <c r="AO92" s="18" t="s">
        <v>389</v>
      </c>
      <c r="AP92" s="18" t="s">
        <v>389</v>
      </c>
      <c r="AQ92" s="18" t="s">
        <v>443</v>
      </c>
      <c r="AR92" s="18" t="s">
        <v>444</v>
      </c>
      <c r="AS92" s="18" t="s">
        <v>393</v>
      </c>
      <c r="AT92" s="18">
        <v>2913</v>
      </c>
      <c r="AV92" t="s">
        <v>11</v>
      </c>
      <c r="AW92" t="s">
        <v>188</v>
      </c>
      <c r="AX92">
        <v>0.39395111520269999</v>
      </c>
      <c r="AY92">
        <v>1.86235763378838</v>
      </c>
      <c r="AZ92">
        <v>0.63325045216085796</v>
      </c>
      <c r="BA92">
        <v>3.4301061292510302</v>
      </c>
      <c r="BC92" s="19">
        <f t="shared" si="18"/>
        <v>5.477678995237989E-3</v>
      </c>
      <c r="BD92" s="19">
        <f t="shared" si="19"/>
        <v>6.2032958625790613E-4</v>
      </c>
      <c r="BE92" s="19">
        <f t="shared" si="20"/>
        <v>1.099572651995806E-2</v>
      </c>
      <c r="BF92" s="19">
        <f t="shared" si="21"/>
        <v>3.1527059452020056E-3</v>
      </c>
      <c r="BG92" s="23">
        <f t="shared" si="17"/>
        <v>4.1702145048283512E-7</v>
      </c>
    </row>
    <row r="93" spans="1:59" x14ac:dyDescent="0.25">
      <c r="A93" s="1">
        <v>46</v>
      </c>
      <c r="B93" t="s">
        <v>49</v>
      </c>
      <c r="C93" t="s">
        <v>226</v>
      </c>
      <c r="D93">
        <v>101849</v>
      </c>
      <c r="F93" s="9">
        <v>101849</v>
      </c>
      <c r="G93" s="3">
        <v>2.090749979019165</v>
      </c>
      <c r="H93" s="4">
        <v>3.4734508991241455</v>
      </c>
      <c r="I93" s="3">
        <v>1.0612295866012573</v>
      </c>
      <c r="J93" s="3">
        <v>1.857624888420105</v>
      </c>
      <c r="K93" s="3"/>
      <c r="L93" s="10">
        <v>840</v>
      </c>
      <c r="M93" s="10">
        <v>6458</v>
      </c>
      <c r="N93" s="10">
        <v>746</v>
      </c>
      <c r="O93" s="10">
        <v>579</v>
      </c>
      <c r="P93" s="11" t="s">
        <v>358</v>
      </c>
      <c r="Q93" s="12">
        <v>2</v>
      </c>
      <c r="R93" s="12">
        <v>2</v>
      </c>
      <c r="S93" s="12">
        <v>1</v>
      </c>
      <c r="T93" s="13">
        <v>2013</v>
      </c>
      <c r="U93" s="12">
        <v>3</v>
      </c>
      <c r="V93" s="20">
        <v>178.00002057803707</v>
      </c>
      <c r="W93" s="20"/>
      <c r="X93" s="18" t="s">
        <v>49</v>
      </c>
      <c r="Y93" s="18" t="s">
        <v>1271</v>
      </c>
      <c r="Z93" s="18" t="s">
        <v>378</v>
      </c>
      <c r="AA93" s="18" t="s">
        <v>379</v>
      </c>
      <c r="AB93" s="18" t="s">
        <v>1272</v>
      </c>
      <c r="AC93" s="18">
        <v>178</v>
      </c>
      <c r="AD93" s="18" t="s">
        <v>1273</v>
      </c>
      <c r="AE93" s="18" t="s">
        <v>357</v>
      </c>
      <c r="AF93" s="18" t="s">
        <v>1214</v>
      </c>
      <c r="AG93" s="18" t="s">
        <v>383</v>
      </c>
      <c r="AH93" s="18" t="s">
        <v>356</v>
      </c>
      <c r="AI93" s="18" t="s">
        <v>384</v>
      </c>
      <c r="AJ93" s="18" t="s">
        <v>384</v>
      </c>
      <c r="AK93" s="18" t="s">
        <v>405</v>
      </c>
      <c r="AL93" s="18" t="s">
        <v>726</v>
      </c>
      <c r="AM93" s="18" t="s">
        <v>727</v>
      </c>
      <c r="AN93" s="18" t="s">
        <v>655</v>
      </c>
      <c r="AO93" s="18" t="s">
        <v>656</v>
      </c>
      <c r="AP93" s="18" t="s">
        <v>389</v>
      </c>
      <c r="AQ93" s="18" t="s">
        <v>443</v>
      </c>
      <c r="AR93" s="18" t="s">
        <v>444</v>
      </c>
      <c r="AS93" s="18" t="s">
        <v>393</v>
      </c>
      <c r="AT93" s="18">
        <v>0</v>
      </c>
      <c r="AV93" t="s">
        <v>49</v>
      </c>
      <c r="AW93" t="s">
        <v>226</v>
      </c>
      <c r="AX93">
        <v>2.0891309792434098</v>
      </c>
      <c r="AY93">
        <v>3.4672418993096001</v>
      </c>
      <c r="AZ93">
        <v>1.0647081847808699</v>
      </c>
      <c r="BA93">
        <v>1.85153695264753</v>
      </c>
      <c r="BC93" s="19">
        <f t="shared" si="18"/>
        <v>7.7436316728540788E-4</v>
      </c>
      <c r="BD93" s="19">
        <f t="shared" si="19"/>
        <v>1.7875594026998121E-3</v>
      </c>
      <c r="BE93" s="19">
        <f t="shared" si="20"/>
        <v>3.2778940801616585E-3</v>
      </c>
      <c r="BF93" s="19">
        <f t="shared" si="21"/>
        <v>3.2772686297031228E-3</v>
      </c>
      <c r="BG93" s="23">
        <f t="shared" si="17"/>
        <v>1.1560694979095842E-7</v>
      </c>
    </row>
    <row r="94" spans="1:59" x14ac:dyDescent="0.25">
      <c r="A94" s="1">
        <v>140</v>
      </c>
      <c r="B94" t="s">
        <v>142</v>
      </c>
      <c r="C94" t="s">
        <v>318</v>
      </c>
      <c r="D94">
        <v>5259203</v>
      </c>
      <c r="F94" s="2">
        <v>5259203</v>
      </c>
      <c r="G94" s="3">
        <v>0.942180335521698</v>
      </c>
      <c r="H94" s="4">
        <v>2.2149233818054199</v>
      </c>
      <c r="I94" s="3">
        <v>0.32701116800308228</v>
      </c>
      <c r="J94" s="3">
        <v>3.0924463272094727</v>
      </c>
      <c r="K94" s="3"/>
      <c r="L94" s="5">
        <v>5375</v>
      </c>
      <c r="M94" s="5"/>
      <c r="N94" s="5"/>
      <c r="O94" s="5">
        <v>515</v>
      </c>
      <c r="P94" s="6" t="s">
        <v>360</v>
      </c>
      <c r="Q94" s="7">
        <v>3</v>
      </c>
      <c r="R94" s="7">
        <v>3</v>
      </c>
      <c r="S94" s="7">
        <v>1</v>
      </c>
      <c r="T94" s="8">
        <v>1929</v>
      </c>
      <c r="U94" s="7">
        <v>3</v>
      </c>
      <c r="V94" s="20">
        <v>204.99999999999997</v>
      </c>
      <c r="W94" s="20"/>
      <c r="X94" s="18" t="s">
        <v>142</v>
      </c>
      <c r="Y94" s="18" t="s">
        <v>834</v>
      </c>
      <c r="Z94" s="18" t="s">
        <v>378</v>
      </c>
      <c r="AA94" s="18" t="s">
        <v>379</v>
      </c>
      <c r="AB94" s="18" t="s">
        <v>835</v>
      </c>
      <c r="AC94" s="18">
        <v>205</v>
      </c>
      <c r="AD94" s="18" t="s">
        <v>836</v>
      </c>
      <c r="AE94" s="18" t="s">
        <v>357</v>
      </c>
      <c r="AF94" s="18" t="s">
        <v>614</v>
      </c>
      <c r="AG94" s="18" t="s">
        <v>383</v>
      </c>
      <c r="AH94" s="18" t="s">
        <v>356</v>
      </c>
      <c r="AI94" s="18" t="s">
        <v>837</v>
      </c>
      <c r="AJ94" s="18" t="s">
        <v>837</v>
      </c>
      <c r="AK94" s="18" t="s">
        <v>386</v>
      </c>
      <c r="AL94" s="18" t="s">
        <v>838</v>
      </c>
      <c r="AM94" s="18" t="s">
        <v>839</v>
      </c>
      <c r="AN94" s="18" t="s">
        <v>389</v>
      </c>
      <c r="AO94" s="18" t="s">
        <v>389</v>
      </c>
      <c r="AP94" s="18" t="s">
        <v>389</v>
      </c>
      <c r="AQ94" s="18" t="s">
        <v>409</v>
      </c>
      <c r="AR94" s="18" t="s">
        <v>410</v>
      </c>
      <c r="AS94" s="18" t="s">
        <v>393</v>
      </c>
      <c r="AT94" s="18">
        <v>0</v>
      </c>
      <c r="AV94" t="s">
        <v>142</v>
      </c>
      <c r="AW94" t="s">
        <v>318</v>
      </c>
      <c r="AX94">
        <v>0.94100206405174702</v>
      </c>
      <c r="AY94">
        <v>2.2082195921636698</v>
      </c>
      <c r="AZ94">
        <v>0.32430459935463202</v>
      </c>
      <c r="BA94">
        <v>3.0873717715365698</v>
      </c>
      <c r="BC94" s="19">
        <f t="shared" si="18"/>
        <v>1.2505795605450842E-3</v>
      </c>
      <c r="BD94" s="19">
        <f t="shared" si="19"/>
        <v>3.0266462925168103E-3</v>
      </c>
      <c r="BE94" s="19">
        <f t="shared" si="20"/>
        <v>8.2766856709455272E-3</v>
      </c>
      <c r="BF94" s="19">
        <f t="shared" si="21"/>
        <v>1.640951898907117E-3</v>
      </c>
      <c r="BG94" s="23">
        <f t="shared" si="17"/>
        <v>0</v>
      </c>
    </row>
    <row r="95" spans="1:59" x14ac:dyDescent="0.25">
      <c r="A95" s="1">
        <v>61</v>
      </c>
      <c r="B95" t="s">
        <v>64</v>
      </c>
      <c r="C95" t="s">
        <v>241</v>
      </c>
      <c r="D95">
        <v>108516</v>
      </c>
      <c r="F95" s="2">
        <v>108516</v>
      </c>
      <c r="G95" s="3">
        <v>1.293439507484436</v>
      </c>
      <c r="H95" s="4">
        <v>2.7794268131256104</v>
      </c>
      <c r="I95" s="3">
        <v>0.401673823595047</v>
      </c>
      <c r="J95" s="3">
        <v>2.5192301273345947</v>
      </c>
      <c r="K95" s="3"/>
      <c r="L95" s="5">
        <v>3889</v>
      </c>
      <c r="M95" s="5"/>
      <c r="N95" s="5">
        <v>3752</v>
      </c>
      <c r="O95" s="5">
        <v>5190</v>
      </c>
      <c r="P95" s="6" t="s">
        <v>360</v>
      </c>
      <c r="Q95" s="7">
        <v>3</v>
      </c>
      <c r="R95" s="7">
        <v>3</v>
      </c>
      <c r="S95" s="7">
        <v>1</v>
      </c>
      <c r="T95" s="8">
        <v>2016</v>
      </c>
      <c r="U95" s="7">
        <v>4</v>
      </c>
      <c r="V95" s="20">
        <v>313.00013583024764</v>
      </c>
      <c r="W95" s="20"/>
      <c r="X95" s="18" t="s">
        <v>64</v>
      </c>
      <c r="Y95" s="18" t="s">
        <v>840</v>
      </c>
      <c r="Z95" s="18" t="s">
        <v>378</v>
      </c>
      <c r="AA95" s="18" t="s">
        <v>379</v>
      </c>
      <c r="AB95" s="18" t="s">
        <v>841</v>
      </c>
      <c r="AC95" s="18">
        <v>313</v>
      </c>
      <c r="AD95" s="18" t="s">
        <v>842</v>
      </c>
      <c r="AE95" s="18" t="s">
        <v>357</v>
      </c>
      <c r="AF95" s="18" t="s">
        <v>614</v>
      </c>
      <c r="AG95" s="18" t="s">
        <v>383</v>
      </c>
      <c r="AH95" s="18" t="s">
        <v>356</v>
      </c>
      <c r="AI95" s="18" t="s">
        <v>843</v>
      </c>
      <c r="AJ95" s="18" t="s">
        <v>844</v>
      </c>
      <c r="AK95" s="18" t="s">
        <v>386</v>
      </c>
      <c r="AL95" s="18" t="s">
        <v>845</v>
      </c>
      <c r="AM95" s="18" t="s">
        <v>846</v>
      </c>
      <c r="AN95" s="18" t="s">
        <v>847</v>
      </c>
      <c r="AO95" s="18" t="s">
        <v>389</v>
      </c>
      <c r="AP95" s="18" t="s">
        <v>389</v>
      </c>
      <c r="AQ95" s="18" t="s">
        <v>409</v>
      </c>
      <c r="AR95" s="18" t="s">
        <v>410</v>
      </c>
      <c r="AS95" s="18" t="s">
        <v>393</v>
      </c>
      <c r="AT95" s="18">
        <v>700</v>
      </c>
      <c r="AV95" t="s">
        <v>64</v>
      </c>
      <c r="AW95" t="s">
        <v>241</v>
      </c>
      <c r="AX95">
        <v>1.2913777585089401</v>
      </c>
      <c r="AY95">
        <v>2.7734060364631699</v>
      </c>
      <c r="AZ95">
        <v>0.40531319104297497</v>
      </c>
      <c r="BA95">
        <v>2.5146384061997402</v>
      </c>
      <c r="BC95" s="19">
        <f t="shared" si="18"/>
        <v>1.5940049484848284E-3</v>
      </c>
      <c r="BD95" s="19">
        <f t="shared" si="19"/>
        <v>2.1661936317257657E-3</v>
      </c>
      <c r="BE95" s="19">
        <f t="shared" si="20"/>
        <v>9.0605044046809802E-3</v>
      </c>
      <c r="BF95" s="19">
        <f t="shared" si="21"/>
        <v>1.8226683958058043E-3</v>
      </c>
      <c r="BG95" s="23">
        <f t="shared" si="17"/>
        <v>4.339624526394914E-7</v>
      </c>
    </row>
    <row r="96" spans="1:59" x14ac:dyDescent="0.25">
      <c r="A96" s="1">
        <v>96</v>
      </c>
      <c r="B96" t="s">
        <v>98</v>
      </c>
      <c r="C96" t="s">
        <v>274</v>
      </c>
      <c r="D96">
        <v>174925</v>
      </c>
      <c r="F96" s="9">
        <v>174925</v>
      </c>
      <c r="G96" s="3">
        <v>0.73160856962203979</v>
      </c>
      <c r="H96" s="4">
        <v>1.7337827682495117</v>
      </c>
      <c r="I96" s="3">
        <v>0.79987537860870361</v>
      </c>
      <c r="J96" s="3">
        <v>3.5966932773590088</v>
      </c>
      <c r="K96" s="3"/>
      <c r="L96" s="10">
        <v>892</v>
      </c>
      <c r="M96" s="10">
        <v>3026</v>
      </c>
      <c r="N96" s="10">
        <v>1096</v>
      </c>
      <c r="O96" s="10">
        <v>5271</v>
      </c>
      <c r="P96" s="11" t="s">
        <v>360</v>
      </c>
      <c r="Q96" s="12">
        <v>1</v>
      </c>
      <c r="R96" s="12">
        <v>1</v>
      </c>
      <c r="S96" s="12">
        <v>1</v>
      </c>
      <c r="T96" s="13">
        <v>1926</v>
      </c>
      <c r="U96" s="12">
        <v>5</v>
      </c>
      <c r="V96" s="20">
        <v>704.00088693025123</v>
      </c>
      <c r="W96" s="20"/>
      <c r="X96" s="18" t="s">
        <v>98</v>
      </c>
      <c r="Y96" s="18" t="s">
        <v>542</v>
      </c>
      <c r="Z96" s="18" t="s">
        <v>378</v>
      </c>
      <c r="AA96" s="18" t="s">
        <v>379</v>
      </c>
      <c r="AB96" s="18" t="s">
        <v>543</v>
      </c>
      <c r="AC96" s="18">
        <v>704</v>
      </c>
      <c r="AD96" s="18" t="s">
        <v>544</v>
      </c>
      <c r="AE96" s="18" t="s">
        <v>357</v>
      </c>
      <c r="AF96" s="18" t="s">
        <v>497</v>
      </c>
      <c r="AG96" s="18" t="s">
        <v>383</v>
      </c>
      <c r="AH96" s="18" t="s">
        <v>356</v>
      </c>
      <c r="AI96" s="18" t="s">
        <v>448</v>
      </c>
      <c r="AJ96" s="18" t="s">
        <v>545</v>
      </c>
      <c r="AK96" s="18" t="s">
        <v>386</v>
      </c>
      <c r="AL96" s="18" t="s">
        <v>546</v>
      </c>
      <c r="AM96" s="18" t="s">
        <v>547</v>
      </c>
      <c r="AN96" s="18" t="s">
        <v>548</v>
      </c>
      <c r="AO96" s="18" t="s">
        <v>548</v>
      </c>
      <c r="AP96" s="18" t="s">
        <v>389</v>
      </c>
      <c r="AQ96" s="18" t="s">
        <v>391</v>
      </c>
      <c r="AR96" s="18" t="s">
        <v>392</v>
      </c>
      <c r="AS96" s="18" t="s">
        <v>393</v>
      </c>
      <c r="AT96" s="18">
        <v>15000</v>
      </c>
      <c r="AV96" t="s">
        <v>98</v>
      </c>
      <c r="AW96" t="s">
        <v>274</v>
      </c>
      <c r="AX96">
        <v>0.72554073965388099</v>
      </c>
      <c r="AY96">
        <v>1.70858847234359</v>
      </c>
      <c r="AZ96">
        <v>0.81332727841087005</v>
      </c>
      <c r="BA96">
        <v>3.60990285992666</v>
      </c>
      <c r="BC96" s="19">
        <f t="shared" si="18"/>
        <v>8.293820247750161E-3</v>
      </c>
      <c r="BD96" s="19">
        <f t="shared" si="19"/>
        <v>1.4531402876589161E-2</v>
      </c>
      <c r="BE96" s="19">
        <f t="shared" si="20"/>
        <v>1.6817494527165744E-2</v>
      </c>
      <c r="BF96" s="19">
        <f t="shared" si="21"/>
        <v>3.6727019929123639E-3</v>
      </c>
      <c r="BG96" s="23">
        <f t="shared" si="17"/>
        <v>1.2598441068156774E-6</v>
      </c>
    </row>
    <row r="97" spans="1:59" x14ac:dyDescent="0.25">
      <c r="A97" s="1">
        <v>26</v>
      </c>
      <c r="B97" t="s">
        <v>29</v>
      </c>
      <c r="C97" t="s">
        <v>206</v>
      </c>
      <c r="D97">
        <v>92486</v>
      </c>
      <c r="F97" s="2">
        <v>92486</v>
      </c>
      <c r="G97" s="3">
        <v>0.46834185719490051</v>
      </c>
      <c r="H97" s="4">
        <v>2.0025980472564697</v>
      </c>
      <c r="I97" s="3">
        <v>0.73433595895767212</v>
      </c>
      <c r="J97" s="3">
        <v>3.3836071491241455</v>
      </c>
      <c r="K97" s="3"/>
      <c r="L97" s="5">
        <v>892</v>
      </c>
      <c r="M97" s="5">
        <v>6242</v>
      </c>
      <c r="N97" s="5"/>
      <c r="O97" s="5">
        <v>5271</v>
      </c>
      <c r="P97" s="6" t="s">
        <v>360</v>
      </c>
      <c r="Q97" s="7">
        <v>1</v>
      </c>
      <c r="R97" s="7">
        <v>1</v>
      </c>
      <c r="S97" s="7">
        <v>1</v>
      </c>
      <c r="T97" s="8">
        <v>2010</v>
      </c>
      <c r="U97" s="7">
        <v>5</v>
      </c>
      <c r="V97" s="20">
        <v>607.00018012183739</v>
      </c>
      <c r="W97" s="20"/>
      <c r="X97" s="18" t="s">
        <v>29</v>
      </c>
      <c r="Y97" s="18" t="s">
        <v>1067</v>
      </c>
      <c r="Z97" s="18" t="s">
        <v>378</v>
      </c>
      <c r="AA97" s="18" t="s">
        <v>379</v>
      </c>
      <c r="AB97" s="18" t="s">
        <v>1068</v>
      </c>
      <c r="AC97" s="18">
        <v>607</v>
      </c>
      <c r="AD97" s="18" t="s">
        <v>1069</v>
      </c>
      <c r="AE97" s="18" t="s">
        <v>357</v>
      </c>
      <c r="AF97" s="18" t="s">
        <v>971</v>
      </c>
      <c r="AG97" s="18" t="s">
        <v>383</v>
      </c>
      <c r="AH97" s="18" t="s">
        <v>356</v>
      </c>
      <c r="AI97" s="18" t="s">
        <v>448</v>
      </c>
      <c r="AJ97" s="18" t="s">
        <v>545</v>
      </c>
      <c r="AK97" s="18" t="s">
        <v>386</v>
      </c>
      <c r="AL97" s="18" t="s">
        <v>1070</v>
      </c>
      <c r="AM97" s="18" t="s">
        <v>1071</v>
      </c>
      <c r="AN97" s="18" t="s">
        <v>389</v>
      </c>
      <c r="AO97" s="18" t="s">
        <v>1072</v>
      </c>
      <c r="AP97" s="18" t="s">
        <v>389</v>
      </c>
      <c r="AQ97" s="18" t="s">
        <v>391</v>
      </c>
      <c r="AR97" s="18" t="s">
        <v>392</v>
      </c>
      <c r="AS97" s="18" t="s">
        <v>393</v>
      </c>
      <c r="AT97" s="18">
        <v>10701</v>
      </c>
      <c r="AV97" t="s">
        <v>29</v>
      </c>
      <c r="AW97" t="s">
        <v>206</v>
      </c>
      <c r="AX97">
        <v>0.46789874050830499</v>
      </c>
      <c r="AY97">
        <v>1.99892369855035</v>
      </c>
      <c r="AZ97">
        <v>0.73083265002242004</v>
      </c>
      <c r="BA97">
        <v>3.37743498965808</v>
      </c>
      <c r="BC97" s="19">
        <f t="shared" si="18"/>
        <v>9.4613940605170477E-4</v>
      </c>
      <c r="BD97" s="19">
        <f t="shared" si="19"/>
        <v>1.8347909163066722E-3</v>
      </c>
      <c r="BE97" s="19">
        <f t="shared" si="20"/>
        <v>4.7707168531209154E-3</v>
      </c>
      <c r="BF97" s="19">
        <f t="shared" si="21"/>
        <v>1.8241359572913618E-3</v>
      </c>
      <c r="BG97" s="23">
        <f t="shared" si="17"/>
        <v>2.9674108303900937E-7</v>
      </c>
    </row>
    <row r="98" spans="1:59" x14ac:dyDescent="0.25">
      <c r="A98" s="1">
        <v>108</v>
      </c>
      <c r="B98" t="s">
        <v>110</v>
      </c>
      <c r="C98" t="s">
        <v>286</v>
      </c>
      <c r="D98">
        <v>1383405</v>
      </c>
      <c r="F98" s="2">
        <v>1383405</v>
      </c>
      <c r="G98" s="3">
        <v>0.911518394947052</v>
      </c>
      <c r="H98" s="4">
        <v>2.2193200588226318</v>
      </c>
      <c r="I98" s="3">
        <v>0.28060811758041382</v>
      </c>
      <c r="J98" s="3">
        <v>3.0776834487915039</v>
      </c>
      <c r="K98" s="3"/>
      <c r="L98" s="5">
        <v>981</v>
      </c>
      <c r="M98" s="5">
        <v>2943</v>
      </c>
      <c r="N98" s="5"/>
      <c r="O98" s="5">
        <v>468</v>
      </c>
      <c r="P98" s="6" t="s">
        <v>360</v>
      </c>
      <c r="Q98" s="7">
        <v>3</v>
      </c>
      <c r="R98" s="7">
        <v>3</v>
      </c>
      <c r="S98" s="7">
        <v>1</v>
      </c>
      <c r="T98" s="8">
        <v>1928</v>
      </c>
      <c r="U98" s="7">
        <v>3</v>
      </c>
      <c r="V98" s="20">
        <v>242.00028612188524</v>
      </c>
      <c r="W98" s="20"/>
      <c r="X98" s="18" t="s">
        <v>110</v>
      </c>
      <c r="Y98" s="18" t="s">
        <v>848</v>
      </c>
      <c r="Z98" s="18" t="s">
        <v>378</v>
      </c>
      <c r="AA98" s="18" t="s">
        <v>379</v>
      </c>
      <c r="AB98" s="18" t="s">
        <v>849</v>
      </c>
      <c r="AC98" s="18">
        <v>242</v>
      </c>
      <c r="AD98" s="18" t="s">
        <v>850</v>
      </c>
      <c r="AE98" s="18" t="s">
        <v>357</v>
      </c>
      <c r="AF98" s="18" t="s">
        <v>614</v>
      </c>
      <c r="AG98" s="18" t="s">
        <v>383</v>
      </c>
      <c r="AH98" s="18" t="s">
        <v>356</v>
      </c>
      <c r="AI98" s="18" t="s">
        <v>851</v>
      </c>
      <c r="AJ98" s="18" t="s">
        <v>851</v>
      </c>
      <c r="AK98" s="18" t="s">
        <v>386</v>
      </c>
      <c r="AL98" s="18" t="s">
        <v>852</v>
      </c>
      <c r="AM98" s="18" t="s">
        <v>853</v>
      </c>
      <c r="AN98" s="18" t="s">
        <v>389</v>
      </c>
      <c r="AO98" s="18" t="s">
        <v>854</v>
      </c>
      <c r="AP98" s="18" t="s">
        <v>389</v>
      </c>
      <c r="AQ98" s="18" t="s">
        <v>409</v>
      </c>
      <c r="AR98" s="18" t="s">
        <v>410</v>
      </c>
      <c r="AS98" s="18" t="s">
        <v>393</v>
      </c>
      <c r="AT98" s="18">
        <v>3865</v>
      </c>
      <c r="AV98" t="s">
        <v>110</v>
      </c>
      <c r="AW98" t="s">
        <v>286</v>
      </c>
      <c r="AX98">
        <v>0.92052661803862301</v>
      </c>
      <c r="AY98">
        <v>2.2249750381442701</v>
      </c>
      <c r="AZ98">
        <v>0.26824546949524303</v>
      </c>
      <c r="BA98">
        <v>3.0604817792822399</v>
      </c>
      <c r="BC98" s="19">
        <f t="shared" si="18"/>
        <v>9.8826563912561838E-3</v>
      </c>
      <c r="BD98" s="19">
        <f t="shared" si="19"/>
        <v>2.5480684046257362E-3</v>
      </c>
      <c r="BE98" s="19">
        <f t="shared" si="20"/>
        <v>4.4056630263477836E-2</v>
      </c>
      <c r="BF98" s="19">
        <f t="shared" si="21"/>
        <v>5.5891613921563721E-3</v>
      </c>
      <c r="BG98" s="23">
        <f t="shared" si="17"/>
        <v>1.1823218397655211E-6</v>
      </c>
    </row>
    <row r="99" spans="1:59" x14ac:dyDescent="0.25">
      <c r="A99" s="1">
        <v>114</v>
      </c>
      <c r="B99" t="s">
        <v>116</v>
      </c>
      <c r="C99" t="s">
        <v>292</v>
      </c>
      <c r="D99">
        <v>2367625</v>
      </c>
      <c r="F99" s="2">
        <v>2367625</v>
      </c>
      <c r="G99" s="3">
        <v>0.34028828144073486</v>
      </c>
      <c r="H99" s="4">
        <v>1.1957968473434448</v>
      </c>
      <c r="I99" s="3">
        <v>1.3079310655593872</v>
      </c>
      <c r="J99" s="3">
        <v>4.124873161315918</v>
      </c>
      <c r="K99" s="3"/>
      <c r="L99" s="5">
        <v>2770</v>
      </c>
      <c r="M99" s="5">
        <v>5017</v>
      </c>
      <c r="N99" s="5"/>
      <c r="O99" s="5">
        <v>4690</v>
      </c>
      <c r="P99" s="6" t="s">
        <v>360</v>
      </c>
      <c r="Q99" s="7">
        <v>1</v>
      </c>
      <c r="R99" s="7">
        <v>1</v>
      </c>
      <c r="S99" s="7">
        <v>1</v>
      </c>
      <c r="T99" s="8">
        <v>1985</v>
      </c>
      <c r="U99" s="7">
        <v>5</v>
      </c>
      <c r="V99" s="20">
        <v>511.00005421218651</v>
      </c>
      <c r="W99" s="20"/>
      <c r="X99" s="18" t="s">
        <v>116</v>
      </c>
      <c r="Y99" s="18" t="s">
        <v>1073</v>
      </c>
      <c r="Z99" s="18" t="s">
        <v>378</v>
      </c>
      <c r="AA99" s="18" t="s">
        <v>379</v>
      </c>
      <c r="AB99" s="18" t="s">
        <v>1074</v>
      </c>
      <c r="AC99" s="18">
        <v>511</v>
      </c>
      <c r="AD99" s="18" t="s">
        <v>1075</v>
      </c>
      <c r="AE99" s="18" t="s">
        <v>357</v>
      </c>
      <c r="AF99" s="18" t="s">
        <v>971</v>
      </c>
      <c r="AG99" s="18" t="s">
        <v>383</v>
      </c>
      <c r="AH99" s="18" t="s">
        <v>356</v>
      </c>
      <c r="AI99" s="18" t="s">
        <v>414</v>
      </c>
      <c r="AJ99" s="18" t="s">
        <v>1076</v>
      </c>
      <c r="AK99" s="18" t="s">
        <v>386</v>
      </c>
      <c r="AL99" s="18" t="s">
        <v>1077</v>
      </c>
      <c r="AM99" s="18" t="s">
        <v>1078</v>
      </c>
      <c r="AN99" s="18" t="s">
        <v>389</v>
      </c>
      <c r="AO99" s="18" t="s">
        <v>1079</v>
      </c>
      <c r="AP99" s="18" t="s">
        <v>389</v>
      </c>
      <c r="AQ99" s="18" t="s">
        <v>391</v>
      </c>
      <c r="AR99" s="18" t="s">
        <v>392</v>
      </c>
      <c r="AS99" s="18" t="s">
        <v>393</v>
      </c>
      <c r="AT99" s="18">
        <v>11770</v>
      </c>
      <c r="AV99" t="s">
        <v>116</v>
      </c>
      <c r="AW99" t="s">
        <v>292</v>
      </c>
      <c r="AX99">
        <v>0.31367903471048197</v>
      </c>
      <c r="AY99">
        <v>1.21961464263174</v>
      </c>
      <c r="AZ99">
        <v>1.2763615456059301</v>
      </c>
      <c r="BA99">
        <v>4.0908786923777001</v>
      </c>
      <c r="BC99" s="19">
        <f t="shared" si="18"/>
        <v>7.819618888312263E-2</v>
      </c>
      <c r="BD99" s="19">
        <f t="shared" si="19"/>
        <v>1.9917927816257563E-2</v>
      </c>
      <c r="BE99" s="19">
        <f t="shared" si="20"/>
        <v>2.4136990690679316E-2</v>
      </c>
      <c r="BF99" s="19">
        <f t="shared" si="21"/>
        <v>8.2413367899469847E-3</v>
      </c>
      <c r="BG99" s="23">
        <f t="shared" si="17"/>
        <v>1.0609038447739749E-7</v>
      </c>
    </row>
    <row r="100" spans="1:59" x14ac:dyDescent="0.25">
      <c r="A100" s="1">
        <v>86</v>
      </c>
      <c r="B100" t="s">
        <v>88</v>
      </c>
      <c r="C100" t="s">
        <v>264</v>
      </c>
      <c r="D100">
        <v>118960</v>
      </c>
      <c r="F100" s="2">
        <v>118960</v>
      </c>
      <c r="G100" s="3">
        <v>1.1598867177963257</v>
      </c>
      <c r="H100" s="4">
        <v>2.6256582736968994</v>
      </c>
      <c r="I100" s="3">
        <v>0.23457959294319153</v>
      </c>
      <c r="J100" s="3">
        <v>2.6632790565490723</v>
      </c>
      <c r="K100" s="3"/>
      <c r="L100" s="5">
        <v>3444</v>
      </c>
      <c r="M100" s="5"/>
      <c r="N100" s="5">
        <v>1168</v>
      </c>
      <c r="O100" s="5">
        <v>5271</v>
      </c>
      <c r="P100" s="6" t="s">
        <v>360</v>
      </c>
      <c r="Q100" s="7">
        <v>2</v>
      </c>
      <c r="R100" s="7">
        <v>2</v>
      </c>
      <c r="S100" s="7">
        <v>1</v>
      </c>
      <c r="T100" s="8">
        <v>2010</v>
      </c>
      <c r="U100" s="7">
        <v>3</v>
      </c>
      <c r="V100" s="20">
        <v>292.00014811601716</v>
      </c>
      <c r="W100" s="20"/>
      <c r="X100" s="18" t="s">
        <v>88</v>
      </c>
      <c r="Y100" s="18" t="s">
        <v>855</v>
      </c>
      <c r="Z100" s="18" t="s">
        <v>378</v>
      </c>
      <c r="AA100" s="18" t="s">
        <v>379</v>
      </c>
      <c r="AB100" s="18" t="s">
        <v>856</v>
      </c>
      <c r="AC100" s="18">
        <v>292</v>
      </c>
      <c r="AD100" s="18" t="s">
        <v>857</v>
      </c>
      <c r="AE100" s="18" t="s">
        <v>357</v>
      </c>
      <c r="AF100" s="18" t="s">
        <v>614</v>
      </c>
      <c r="AG100" s="18" t="s">
        <v>383</v>
      </c>
      <c r="AH100" s="18" t="s">
        <v>356</v>
      </c>
      <c r="AI100" s="18" t="s">
        <v>448</v>
      </c>
      <c r="AJ100" s="18" t="s">
        <v>858</v>
      </c>
      <c r="AK100" s="18" t="s">
        <v>386</v>
      </c>
      <c r="AL100" s="18" t="s">
        <v>859</v>
      </c>
      <c r="AM100" s="18" t="s">
        <v>860</v>
      </c>
      <c r="AN100" s="18" t="s">
        <v>861</v>
      </c>
      <c r="AO100" s="18" t="s">
        <v>389</v>
      </c>
      <c r="AP100" s="18" t="s">
        <v>862</v>
      </c>
      <c r="AQ100" s="18" t="s">
        <v>443</v>
      </c>
      <c r="AR100" s="18" t="s">
        <v>444</v>
      </c>
      <c r="AS100" s="18" t="s">
        <v>393</v>
      </c>
      <c r="AT100" s="18">
        <v>8292</v>
      </c>
      <c r="AV100" t="s">
        <v>88</v>
      </c>
      <c r="AW100" t="s">
        <v>264</v>
      </c>
      <c r="AX100">
        <v>1.15866432238384</v>
      </c>
      <c r="AY100">
        <v>2.6205373917111601</v>
      </c>
      <c r="AZ100">
        <v>0.239247605750396</v>
      </c>
      <c r="BA100">
        <v>2.6575790763215701</v>
      </c>
      <c r="BC100" s="19">
        <f t="shared" si="18"/>
        <v>1.0538920687083175E-3</v>
      </c>
      <c r="BD100" s="19">
        <f t="shared" si="19"/>
        <v>1.9503231007016453E-3</v>
      </c>
      <c r="BE100" s="19">
        <f t="shared" si="20"/>
        <v>1.9899483789857841E-2</v>
      </c>
      <c r="BF100" s="19">
        <f t="shared" si="21"/>
        <v>2.1402114109994042E-3</v>
      </c>
      <c r="BG100" s="23">
        <f t="shared" si="17"/>
        <v>5.072466340294568E-7</v>
      </c>
    </row>
    <row r="101" spans="1:59" x14ac:dyDescent="0.25">
      <c r="A101" s="1">
        <v>56</v>
      </c>
      <c r="B101" t="s">
        <v>59</v>
      </c>
      <c r="C101" t="s">
        <v>236</v>
      </c>
      <c r="D101">
        <v>106198</v>
      </c>
      <c r="F101" s="9">
        <v>106198</v>
      </c>
      <c r="G101" s="3">
        <v>0.66594964265823364</v>
      </c>
      <c r="H101" s="4">
        <v>2.0030639171600342</v>
      </c>
      <c r="I101" s="3">
        <v>1.2296725511550903</v>
      </c>
      <c r="J101" s="3">
        <v>3.6733067035675049</v>
      </c>
      <c r="K101" s="3"/>
      <c r="L101" s="10">
        <v>3444</v>
      </c>
      <c r="M101" s="10">
        <v>1344</v>
      </c>
      <c r="N101" s="10">
        <v>1168</v>
      </c>
      <c r="O101" s="10">
        <v>5271</v>
      </c>
      <c r="P101" s="11" t="s">
        <v>360</v>
      </c>
      <c r="Q101" s="12">
        <v>2</v>
      </c>
      <c r="R101" s="12">
        <v>2</v>
      </c>
      <c r="S101" s="12">
        <v>1</v>
      </c>
      <c r="T101" s="13">
        <v>2009</v>
      </c>
      <c r="U101" s="12">
        <v>3</v>
      </c>
      <c r="V101" s="20">
        <v>222.00010295656946</v>
      </c>
      <c r="W101" s="20"/>
      <c r="X101" s="18" t="s">
        <v>59</v>
      </c>
      <c r="Y101" s="18" t="s">
        <v>1080</v>
      </c>
      <c r="Z101" s="18" t="s">
        <v>378</v>
      </c>
      <c r="AA101" s="18" t="s">
        <v>379</v>
      </c>
      <c r="AB101" s="18" t="s">
        <v>1081</v>
      </c>
      <c r="AC101" s="18">
        <v>222</v>
      </c>
      <c r="AD101" s="18" t="s">
        <v>1082</v>
      </c>
      <c r="AE101" s="18" t="s">
        <v>357</v>
      </c>
      <c r="AF101" s="18" t="s">
        <v>971</v>
      </c>
      <c r="AG101" s="18" t="s">
        <v>383</v>
      </c>
      <c r="AH101" s="18" t="s">
        <v>356</v>
      </c>
      <c r="AI101" s="18" t="s">
        <v>448</v>
      </c>
      <c r="AJ101" s="18" t="s">
        <v>858</v>
      </c>
      <c r="AK101" s="18" t="s">
        <v>386</v>
      </c>
      <c r="AL101" s="18" t="s">
        <v>1083</v>
      </c>
      <c r="AM101" s="18" t="s">
        <v>1084</v>
      </c>
      <c r="AN101" s="18" t="s">
        <v>861</v>
      </c>
      <c r="AO101" s="18" t="s">
        <v>1085</v>
      </c>
      <c r="AP101" s="18" t="s">
        <v>389</v>
      </c>
      <c r="AQ101" s="18" t="s">
        <v>443</v>
      </c>
      <c r="AR101" s="18" t="s">
        <v>444</v>
      </c>
      <c r="AS101" s="18" t="s">
        <v>393</v>
      </c>
      <c r="AT101" s="18">
        <v>2995</v>
      </c>
      <c r="AV101" t="s">
        <v>59</v>
      </c>
      <c r="AW101" t="s">
        <v>236</v>
      </c>
      <c r="AX101">
        <v>0.67627540562576505</v>
      </c>
      <c r="AY101">
        <v>2.0055043787562901</v>
      </c>
      <c r="AZ101">
        <v>1.23794856850473</v>
      </c>
      <c r="BA101">
        <v>3.6724043766943</v>
      </c>
      <c r="BC101" s="19">
        <f t="shared" si="18"/>
        <v>1.5505320982401427E-2</v>
      </c>
      <c r="BD101" s="19">
        <f t="shared" si="19"/>
        <v>1.2183643144627609E-3</v>
      </c>
      <c r="BE101" s="19">
        <f t="shared" si="20"/>
        <v>6.7302611104602672E-3</v>
      </c>
      <c r="BF101" s="19">
        <f t="shared" si="21"/>
        <v>2.4564430526008429E-4</v>
      </c>
      <c r="BG101" s="23">
        <f t="shared" si="17"/>
        <v>4.6376833084948998E-7</v>
      </c>
    </row>
    <row r="102" spans="1:59" x14ac:dyDescent="0.25">
      <c r="A102" s="1">
        <v>139</v>
      </c>
      <c r="B102" t="s">
        <v>141</v>
      </c>
      <c r="C102" t="s">
        <v>317</v>
      </c>
      <c r="D102">
        <v>5174063</v>
      </c>
      <c r="F102" s="2">
        <v>5174063</v>
      </c>
      <c r="G102" s="3">
        <v>0.94692981243133545</v>
      </c>
      <c r="H102" s="4">
        <v>2.225895881652832</v>
      </c>
      <c r="I102" s="3">
        <v>0.31402596831321716</v>
      </c>
      <c r="J102" s="3">
        <v>3.0802195072174072</v>
      </c>
      <c r="K102" s="3"/>
      <c r="L102" s="5">
        <v>1031</v>
      </c>
      <c r="M102" s="5"/>
      <c r="N102" s="5"/>
      <c r="O102" s="5"/>
      <c r="P102" s="6" t="s">
        <v>359</v>
      </c>
      <c r="Q102" s="7">
        <v>7</v>
      </c>
      <c r="R102" s="7">
        <v>2</v>
      </c>
      <c r="S102" s="7">
        <v>1</v>
      </c>
      <c r="T102" s="8">
        <v>1972</v>
      </c>
      <c r="U102" s="7">
        <v>2</v>
      </c>
      <c r="V102" s="20">
        <v>149.00007506018818</v>
      </c>
      <c r="W102" s="20"/>
      <c r="X102" s="18" t="s">
        <v>141</v>
      </c>
      <c r="Y102" s="18" t="s">
        <v>863</v>
      </c>
      <c r="Z102" s="18" t="s">
        <v>378</v>
      </c>
      <c r="AA102" s="18" t="s">
        <v>379</v>
      </c>
      <c r="AB102" s="18" t="s">
        <v>864</v>
      </c>
      <c r="AC102" s="18">
        <v>149</v>
      </c>
      <c r="AD102" s="18" t="s">
        <v>865</v>
      </c>
      <c r="AE102" s="18" t="s">
        <v>357</v>
      </c>
      <c r="AF102" s="18" t="s">
        <v>614</v>
      </c>
      <c r="AG102" s="18" t="s">
        <v>383</v>
      </c>
      <c r="AH102" s="18" t="s">
        <v>356</v>
      </c>
      <c r="AI102" s="18" t="s">
        <v>389</v>
      </c>
      <c r="AJ102" s="18" t="s">
        <v>463</v>
      </c>
      <c r="AK102" s="18" t="s">
        <v>463</v>
      </c>
      <c r="AL102" s="18" t="s">
        <v>866</v>
      </c>
      <c r="AM102" s="18" t="s">
        <v>867</v>
      </c>
      <c r="AN102" s="18" t="s">
        <v>389</v>
      </c>
      <c r="AO102" s="18" t="s">
        <v>389</v>
      </c>
      <c r="AP102" s="18" t="s">
        <v>389</v>
      </c>
      <c r="AQ102" s="18" t="s">
        <v>466</v>
      </c>
      <c r="AR102" s="18" t="s">
        <v>444</v>
      </c>
      <c r="AS102" s="18" t="s">
        <v>393</v>
      </c>
      <c r="AT102" s="18">
        <v>2016</v>
      </c>
      <c r="AV102" t="s">
        <v>141</v>
      </c>
      <c r="AW102" t="s">
        <v>317</v>
      </c>
      <c r="AX102">
        <v>0.95538626530069604</v>
      </c>
      <c r="AY102">
        <v>2.2282346054271698</v>
      </c>
      <c r="AZ102">
        <v>0.30859972566479399</v>
      </c>
      <c r="BA102">
        <v>3.0669980327719899</v>
      </c>
      <c r="BC102" s="19">
        <f t="shared" si="18"/>
        <v>8.930390360873508E-3</v>
      </c>
      <c r="BD102" s="19">
        <f t="shared" si="19"/>
        <v>1.0506887557566458E-3</v>
      </c>
      <c r="BE102" s="19">
        <f t="shared" si="20"/>
        <v>1.7279598491711012E-2</v>
      </c>
      <c r="BF102" s="19">
        <f t="shared" si="21"/>
        <v>4.292380596395029E-3</v>
      </c>
      <c r="BG102" s="23">
        <f t="shared" si="17"/>
        <v>5.0375965221505226E-7</v>
      </c>
    </row>
    <row r="103" spans="1:59" x14ac:dyDescent="0.25">
      <c r="A103" s="1">
        <v>98</v>
      </c>
      <c r="B103" t="s">
        <v>100</v>
      </c>
      <c r="C103" t="s">
        <v>276</v>
      </c>
      <c r="D103">
        <v>290874</v>
      </c>
      <c r="F103" s="9">
        <v>290874</v>
      </c>
      <c r="G103" s="3">
        <v>1.0732765197753906</v>
      </c>
      <c r="H103" s="4">
        <v>2.4935762882232666</v>
      </c>
      <c r="I103" s="3">
        <v>5.4267831146717072E-2</v>
      </c>
      <c r="J103" s="3">
        <v>2.7898046970367432</v>
      </c>
      <c r="K103" s="3"/>
      <c r="L103" s="10">
        <v>993</v>
      </c>
      <c r="M103" s="10">
        <v>294</v>
      </c>
      <c r="N103" s="10">
        <v>6502</v>
      </c>
      <c r="O103" s="10">
        <v>5366</v>
      </c>
      <c r="P103" s="11" t="s">
        <v>358</v>
      </c>
      <c r="Q103" s="12">
        <v>5</v>
      </c>
      <c r="R103" s="12">
        <v>5</v>
      </c>
      <c r="S103" s="12">
        <v>1</v>
      </c>
      <c r="T103" s="13">
        <v>1958</v>
      </c>
      <c r="U103" s="12">
        <v>3</v>
      </c>
      <c r="V103" s="20">
        <v>182.00009049728257</v>
      </c>
      <c r="W103" s="20"/>
      <c r="X103" s="18" t="s">
        <v>100</v>
      </c>
      <c r="Y103" s="18" t="s">
        <v>868</v>
      </c>
      <c r="Z103" s="18" t="s">
        <v>378</v>
      </c>
      <c r="AA103" s="18" t="s">
        <v>379</v>
      </c>
      <c r="AB103" s="18" t="s">
        <v>869</v>
      </c>
      <c r="AC103" s="18">
        <v>182</v>
      </c>
      <c r="AD103" s="18" t="s">
        <v>870</v>
      </c>
      <c r="AE103" s="18" t="s">
        <v>357</v>
      </c>
      <c r="AF103" s="18" t="s">
        <v>614</v>
      </c>
      <c r="AG103" s="18" t="s">
        <v>383</v>
      </c>
      <c r="AH103" s="18" t="s">
        <v>356</v>
      </c>
      <c r="AI103" s="18" t="s">
        <v>871</v>
      </c>
      <c r="AJ103" s="18" t="s">
        <v>872</v>
      </c>
      <c r="AK103" s="18" t="s">
        <v>405</v>
      </c>
      <c r="AL103" s="18" t="s">
        <v>873</v>
      </c>
      <c r="AM103" s="18" t="s">
        <v>874</v>
      </c>
      <c r="AN103" s="18" t="s">
        <v>875</v>
      </c>
      <c r="AO103" s="18" t="s">
        <v>875</v>
      </c>
      <c r="AP103" s="18" t="s">
        <v>389</v>
      </c>
      <c r="AQ103" s="18" t="s">
        <v>657</v>
      </c>
      <c r="AR103" s="18" t="s">
        <v>658</v>
      </c>
      <c r="AS103" s="18" t="s">
        <v>393</v>
      </c>
      <c r="AT103" s="18">
        <v>0</v>
      </c>
      <c r="AV103" t="s">
        <v>100</v>
      </c>
      <c r="AW103" t="s">
        <v>276</v>
      </c>
      <c r="AX103">
        <v>1.0765522884187599</v>
      </c>
      <c r="AY103">
        <v>2.4925968515338002</v>
      </c>
      <c r="AZ103">
        <v>6.2893108704003803E-2</v>
      </c>
      <c r="BA103">
        <v>2.7794995724075</v>
      </c>
      <c r="BC103" s="19">
        <f t="shared" si="18"/>
        <v>3.0521199178519254E-3</v>
      </c>
      <c r="BD103" s="19">
        <f t="shared" si="19"/>
        <v>3.9278392808439477E-4</v>
      </c>
      <c r="BE103" s="19">
        <f t="shared" si="20"/>
        <v>0.15893905053930868</v>
      </c>
      <c r="BF103" s="19">
        <f t="shared" si="21"/>
        <v>3.6938516306137537E-3</v>
      </c>
      <c r="BG103" s="23">
        <f t="shared" si="17"/>
        <v>4.9723781625488073E-7</v>
      </c>
    </row>
    <row r="104" spans="1:59" x14ac:dyDescent="0.25">
      <c r="A104" s="1">
        <v>64</v>
      </c>
      <c r="B104" t="s">
        <v>66</v>
      </c>
      <c r="C104" t="s">
        <v>243</v>
      </c>
      <c r="D104">
        <v>109160</v>
      </c>
      <c r="F104" s="2">
        <v>109160</v>
      </c>
      <c r="G104" s="3">
        <v>0.8976435661315918</v>
      </c>
      <c r="H104" s="4">
        <v>2.2813661098480225</v>
      </c>
      <c r="I104" s="3">
        <v>0.16375626623630524</v>
      </c>
      <c r="J104" s="3">
        <v>3.0031449794769287</v>
      </c>
      <c r="K104" s="3"/>
      <c r="L104" s="5">
        <v>607</v>
      </c>
      <c r="M104" s="5">
        <v>3066</v>
      </c>
      <c r="N104" s="5">
        <v>1927</v>
      </c>
      <c r="O104" s="5">
        <v>2166</v>
      </c>
      <c r="P104" s="6" t="s">
        <v>360</v>
      </c>
      <c r="Q104" s="7">
        <v>1</v>
      </c>
      <c r="R104" s="7">
        <v>1</v>
      </c>
      <c r="S104" s="7">
        <v>1</v>
      </c>
      <c r="T104" s="8">
        <v>2010</v>
      </c>
      <c r="U104" s="7">
        <v>3</v>
      </c>
      <c r="V104" s="20">
        <v>214.00002951724542</v>
      </c>
      <c r="W104" s="20"/>
      <c r="X104" s="18" t="s">
        <v>66</v>
      </c>
      <c r="Y104" s="18" t="s">
        <v>876</v>
      </c>
      <c r="Z104" s="18" t="s">
        <v>378</v>
      </c>
      <c r="AA104" s="18" t="s">
        <v>379</v>
      </c>
      <c r="AB104" s="18" t="s">
        <v>877</v>
      </c>
      <c r="AC104" s="18">
        <v>214</v>
      </c>
      <c r="AD104" s="18" t="s">
        <v>878</v>
      </c>
      <c r="AE104" s="18" t="s">
        <v>357</v>
      </c>
      <c r="AF104" s="18" t="s">
        <v>614</v>
      </c>
      <c r="AG104" s="18" t="s">
        <v>383</v>
      </c>
      <c r="AH104" s="18" t="s">
        <v>356</v>
      </c>
      <c r="AI104" s="18" t="s">
        <v>879</v>
      </c>
      <c r="AJ104" s="18" t="s">
        <v>880</v>
      </c>
      <c r="AK104" s="18" t="s">
        <v>386</v>
      </c>
      <c r="AL104" s="18" t="s">
        <v>681</v>
      </c>
      <c r="AM104" s="18" t="s">
        <v>714</v>
      </c>
      <c r="AN104" s="18" t="s">
        <v>881</v>
      </c>
      <c r="AO104" s="18" t="s">
        <v>882</v>
      </c>
      <c r="AP104" s="18" t="s">
        <v>389</v>
      </c>
      <c r="AQ104" s="18" t="s">
        <v>391</v>
      </c>
      <c r="AR104" s="18" t="s">
        <v>392</v>
      </c>
      <c r="AS104" s="18" t="s">
        <v>393</v>
      </c>
      <c r="AT104" s="18">
        <v>2799</v>
      </c>
      <c r="AV104" t="s">
        <v>66</v>
      </c>
      <c r="AW104" t="s">
        <v>243</v>
      </c>
      <c r="AX104">
        <v>0.90412844581419005</v>
      </c>
      <c r="AY104">
        <v>2.2843908352743698</v>
      </c>
      <c r="AZ104">
        <v>0.15077691515536101</v>
      </c>
      <c r="BA104">
        <v>2.9887053371347898</v>
      </c>
      <c r="BC104" s="19">
        <f t="shared" si="18"/>
        <v>7.2243370612512514E-3</v>
      </c>
      <c r="BD104" s="19">
        <f t="shared" si="19"/>
        <v>1.3258395543311874E-3</v>
      </c>
      <c r="BE104" s="19">
        <f t="shared" si="20"/>
        <v>7.9260179651474361E-2</v>
      </c>
      <c r="BF104" s="19">
        <f t="shared" si="21"/>
        <v>4.8081735783045421E-3</v>
      </c>
      <c r="BG104" s="23">
        <f t="shared" si="17"/>
        <v>1.3793105346771029E-7</v>
      </c>
    </row>
    <row r="105" spans="1:59" x14ac:dyDescent="0.25">
      <c r="A105" s="1">
        <v>120</v>
      </c>
      <c r="B105" t="s">
        <v>122</v>
      </c>
      <c r="C105" t="s">
        <v>298</v>
      </c>
      <c r="D105">
        <v>2960869</v>
      </c>
      <c r="F105" s="9">
        <v>2960869</v>
      </c>
      <c r="G105" s="3">
        <v>0.24456080794334412</v>
      </c>
      <c r="H105" s="4">
        <v>1.3267984390258789</v>
      </c>
      <c r="I105" s="3">
        <v>1.1539672613143921</v>
      </c>
      <c r="J105" s="3">
        <v>3.9771089553833008</v>
      </c>
      <c r="K105" s="3"/>
      <c r="L105" s="10">
        <v>950</v>
      </c>
      <c r="M105" s="10"/>
      <c r="N105" s="10"/>
      <c r="O105" s="10">
        <v>4690</v>
      </c>
      <c r="P105" s="11" t="s">
        <v>358</v>
      </c>
      <c r="Q105" s="12">
        <v>2</v>
      </c>
      <c r="R105" s="12">
        <v>2</v>
      </c>
      <c r="S105" s="12">
        <v>1</v>
      </c>
      <c r="T105" s="13">
        <v>1981</v>
      </c>
      <c r="U105" s="12">
        <v>5</v>
      </c>
      <c r="V105" s="20">
        <v>729.00045371356907</v>
      </c>
      <c r="W105" s="20"/>
      <c r="X105" s="18" t="s">
        <v>122</v>
      </c>
      <c r="Y105" s="18" t="s">
        <v>1086</v>
      </c>
      <c r="Z105" s="18" t="s">
        <v>378</v>
      </c>
      <c r="AA105" s="18" t="s">
        <v>379</v>
      </c>
      <c r="AB105" s="18" t="s">
        <v>1087</v>
      </c>
      <c r="AC105" s="18">
        <v>725</v>
      </c>
      <c r="AD105" s="18" t="s">
        <v>1088</v>
      </c>
      <c r="AE105" s="18" t="s">
        <v>357</v>
      </c>
      <c r="AF105" s="18" t="s">
        <v>971</v>
      </c>
      <c r="AG105" s="18" t="s">
        <v>383</v>
      </c>
      <c r="AH105" s="18" t="s">
        <v>356</v>
      </c>
      <c r="AI105" s="18" t="s">
        <v>414</v>
      </c>
      <c r="AJ105" s="18" t="s">
        <v>1089</v>
      </c>
      <c r="AK105" s="18" t="s">
        <v>405</v>
      </c>
      <c r="AL105" s="18" t="s">
        <v>1090</v>
      </c>
      <c r="AM105" s="18" t="s">
        <v>610</v>
      </c>
      <c r="AN105" s="18" t="s">
        <v>389</v>
      </c>
      <c r="AO105" s="18" t="s">
        <v>389</v>
      </c>
      <c r="AP105" s="18" t="s">
        <v>389</v>
      </c>
      <c r="AQ105" s="18" t="s">
        <v>443</v>
      </c>
      <c r="AR105" s="18" t="s">
        <v>444</v>
      </c>
      <c r="AS105" s="18" t="s">
        <v>393</v>
      </c>
      <c r="AT105" s="18">
        <v>9500</v>
      </c>
      <c r="AV105" t="s">
        <v>122</v>
      </c>
      <c r="AW105" t="s">
        <v>298</v>
      </c>
      <c r="AX105">
        <v>0.26146918040266698</v>
      </c>
      <c r="AY105">
        <v>1.31444736285553</v>
      </c>
      <c r="AZ105">
        <v>1.1510970896346799</v>
      </c>
      <c r="BA105">
        <v>3.9754734803034402</v>
      </c>
      <c r="BC105" s="19">
        <f t="shared" si="18"/>
        <v>6.9137702813117707E-2</v>
      </c>
      <c r="BD105" s="19">
        <f t="shared" si="19"/>
        <v>9.3089317917927072E-3</v>
      </c>
      <c r="BE105" s="19">
        <f t="shared" si="20"/>
        <v>2.487221064177314E-3</v>
      </c>
      <c r="BF105" s="19">
        <f t="shared" si="21"/>
        <v>4.1122209580068958E-4</v>
      </c>
      <c r="BG105" s="23">
        <f t="shared" si="17"/>
        <v>5.5178671911297883E-3</v>
      </c>
    </row>
    <row r="106" spans="1:59" x14ac:dyDescent="0.25">
      <c r="A106" s="1">
        <v>132</v>
      </c>
      <c r="B106" t="s">
        <v>134</v>
      </c>
      <c r="C106" t="s">
        <v>310</v>
      </c>
      <c r="D106">
        <v>4268641</v>
      </c>
      <c r="F106" s="9">
        <v>4268641</v>
      </c>
      <c r="G106" s="3">
        <v>0.54011774063110352</v>
      </c>
      <c r="H106" s="4">
        <v>1.5954283475875854</v>
      </c>
      <c r="I106" s="3">
        <v>0.86545944213867188</v>
      </c>
      <c r="J106" s="3">
        <v>3.6997110843658447</v>
      </c>
      <c r="K106" s="3"/>
      <c r="L106" s="10">
        <v>1855</v>
      </c>
      <c r="M106" s="10"/>
      <c r="N106" s="10"/>
      <c r="O106" s="10">
        <v>1642</v>
      </c>
      <c r="P106" s="11" t="s">
        <v>360</v>
      </c>
      <c r="Q106" s="12">
        <v>1</v>
      </c>
      <c r="R106" s="12">
        <v>1</v>
      </c>
      <c r="S106" s="12">
        <v>1</v>
      </c>
      <c r="T106" s="13">
        <v>1979</v>
      </c>
      <c r="U106" s="12">
        <v>5</v>
      </c>
      <c r="V106" s="20">
        <v>909.00025716519986</v>
      </c>
      <c r="W106" s="20"/>
      <c r="X106" s="18" t="s">
        <v>134</v>
      </c>
      <c r="Y106" s="18" t="s">
        <v>549</v>
      </c>
      <c r="Z106" s="18" t="s">
        <v>378</v>
      </c>
      <c r="AA106" s="18" t="s">
        <v>379</v>
      </c>
      <c r="AB106" s="18" t="s">
        <v>550</v>
      </c>
      <c r="AC106" s="18">
        <v>909</v>
      </c>
      <c r="AD106" s="18" t="s">
        <v>551</v>
      </c>
      <c r="AE106" s="18" t="s">
        <v>357</v>
      </c>
      <c r="AF106" s="18" t="s">
        <v>497</v>
      </c>
      <c r="AG106" s="18" t="s">
        <v>383</v>
      </c>
      <c r="AH106" s="18" t="s">
        <v>356</v>
      </c>
      <c r="AI106" s="18" t="s">
        <v>552</v>
      </c>
      <c r="AJ106" s="18" t="s">
        <v>552</v>
      </c>
      <c r="AK106" s="18" t="s">
        <v>386</v>
      </c>
      <c r="AL106" s="18" t="s">
        <v>553</v>
      </c>
      <c r="AM106" s="18" t="s">
        <v>554</v>
      </c>
      <c r="AN106" s="18" t="s">
        <v>389</v>
      </c>
      <c r="AO106" s="18" t="s">
        <v>389</v>
      </c>
      <c r="AP106" s="18" t="s">
        <v>389</v>
      </c>
      <c r="AQ106" s="18" t="s">
        <v>391</v>
      </c>
      <c r="AR106" s="18" t="s">
        <v>392</v>
      </c>
      <c r="AS106" s="18" t="s">
        <v>393</v>
      </c>
      <c r="AT106" s="18">
        <v>24477</v>
      </c>
      <c r="AV106" t="s">
        <v>134</v>
      </c>
      <c r="AW106" t="s">
        <v>310</v>
      </c>
      <c r="AX106">
        <v>0.56160780113692599</v>
      </c>
      <c r="AY106">
        <v>1.59015272822511</v>
      </c>
      <c r="AZ106">
        <v>0.86653990455873997</v>
      </c>
      <c r="BA106">
        <v>3.6966590149105101</v>
      </c>
      <c r="BC106" s="19">
        <f t="shared" si="18"/>
        <v>3.9787733098180178E-2</v>
      </c>
      <c r="BD106" s="19">
        <f t="shared" si="19"/>
        <v>3.3067103078947557E-3</v>
      </c>
      <c r="BE106" s="19">
        <f t="shared" si="20"/>
        <v>1.2484264050527383E-3</v>
      </c>
      <c r="BF106" s="19">
        <f t="shared" si="21"/>
        <v>8.2494805289856643E-4</v>
      </c>
      <c r="BG106" s="23">
        <f t="shared" si="17"/>
        <v>2.8291001075153588E-7</v>
      </c>
    </row>
    <row r="107" spans="1:59" x14ac:dyDescent="0.25">
      <c r="A107" s="1">
        <v>133</v>
      </c>
      <c r="B107" t="s">
        <v>135</v>
      </c>
      <c r="C107" t="s">
        <v>311</v>
      </c>
      <c r="D107">
        <v>4283079</v>
      </c>
      <c r="F107" s="2">
        <v>4283079</v>
      </c>
      <c r="G107" s="3">
        <v>1.0945483446121216</v>
      </c>
      <c r="H107" s="4">
        <v>2.590402364730835</v>
      </c>
      <c r="I107" s="3">
        <v>0.31200903654098511</v>
      </c>
      <c r="J107" s="3">
        <v>2.7171015739440918</v>
      </c>
      <c r="K107" s="3"/>
      <c r="L107" s="5">
        <v>6449</v>
      </c>
      <c r="M107" s="5">
        <v>1553</v>
      </c>
      <c r="N107" s="5"/>
      <c r="O107" s="5">
        <v>9885</v>
      </c>
      <c r="P107" s="6" t="s">
        <v>360</v>
      </c>
      <c r="Q107" s="7">
        <v>2</v>
      </c>
      <c r="R107" s="7">
        <v>2</v>
      </c>
      <c r="S107" s="7">
        <v>1</v>
      </c>
      <c r="T107" s="8">
        <v>1974</v>
      </c>
      <c r="U107" s="7">
        <v>5</v>
      </c>
      <c r="V107" s="20">
        <v>610.00028900182906</v>
      </c>
      <c r="W107" s="20"/>
      <c r="X107" s="18" t="s">
        <v>135</v>
      </c>
      <c r="Y107" s="18" t="s">
        <v>883</v>
      </c>
      <c r="Z107" s="18" t="s">
        <v>378</v>
      </c>
      <c r="AA107" s="18" t="s">
        <v>379</v>
      </c>
      <c r="AB107" s="18" t="s">
        <v>884</v>
      </c>
      <c r="AC107" s="18">
        <v>610</v>
      </c>
      <c r="AD107" s="18" t="s">
        <v>885</v>
      </c>
      <c r="AE107" s="18" t="s">
        <v>357</v>
      </c>
      <c r="AF107" s="18" t="s">
        <v>614</v>
      </c>
      <c r="AG107" s="18" t="s">
        <v>383</v>
      </c>
      <c r="AH107" s="18" t="s">
        <v>356</v>
      </c>
      <c r="AI107" s="18" t="s">
        <v>518</v>
      </c>
      <c r="AJ107" s="18" t="s">
        <v>518</v>
      </c>
      <c r="AK107" s="18" t="s">
        <v>386</v>
      </c>
      <c r="AL107" s="18" t="s">
        <v>886</v>
      </c>
      <c r="AM107" s="18" t="s">
        <v>887</v>
      </c>
      <c r="AN107" s="18" t="s">
        <v>521</v>
      </c>
      <c r="AO107" s="18" t="s">
        <v>522</v>
      </c>
      <c r="AP107" s="18" t="s">
        <v>389</v>
      </c>
      <c r="AQ107" s="18" t="s">
        <v>443</v>
      </c>
      <c r="AR107" s="18" t="s">
        <v>444</v>
      </c>
      <c r="AS107" s="18" t="s">
        <v>393</v>
      </c>
      <c r="AT107" s="18">
        <v>9000</v>
      </c>
      <c r="AV107" t="s">
        <v>135</v>
      </c>
      <c r="AW107" t="s">
        <v>311</v>
      </c>
      <c r="AX107">
        <v>1.0944096037498401</v>
      </c>
      <c r="AY107">
        <v>2.5863866104486699</v>
      </c>
      <c r="AZ107">
        <v>0.31541589915817098</v>
      </c>
      <c r="BA107">
        <v>2.7106491570228899</v>
      </c>
      <c r="BC107" s="19">
        <f t="shared" si="18"/>
        <v>1.267562670616007E-4</v>
      </c>
      <c r="BD107" s="19">
        <f t="shared" si="19"/>
        <v>1.5502434435826773E-3</v>
      </c>
      <c r="BE107" s="19">
        <f t="shared" si="20"/>
        <v>1.091911521203115E-2</v>
      </c>
      <c r="BF107" s="19">
        <f t="shared" si="21"/>
        <v>2.3747426239335567E-3</v>
      </c>
      <c r="BG107" s="23">
        <f t="shared" si="17"/>
        <v>4.7377349021715531E-7</v>
      </c>
    </row>
    <row r="108" spans="1:59" x14ac:dyDescent="0.25">
      <c r="A108" s="1">
        <v>177</v>
      </c>
      <c r="B108" t="s">
        <v>179</v>
      </c>
      <c r="C108" t="s">
        <v>355</v>
      </c>
      <c r="D108">
        <v>10176414</v>
      </c>
      <c r="F108" s="9">
        <v>10176414</v>
      </c>
      <c r="G108" s="3">
        <v>4.0447478294372559</v>
      </c>
      <c r="H108" s="4">
        <v>5.5139007568359375</v>
      </c>
      <c r="I108" s="3">
        <v>3.0715842247009277</v>
      </c>
      <c r="J108" s="3">
        <v>0.23372684419155121</v>
      </c>
      <c r="K108" s="3"/>
      <c r="L108" s="10">
        <v>839</v>
      </c>
      <c r="M108" s="10">
        <v>5407</v>
      </c>
      <c r="N108" s="10"/>
      <c r="O108" s="10">
        <v>4690</v>
      </c>
      <c r="P108" s="11" t="s">
        <v>360</v>
      </c>
      <c r="Q108" s="12">
        <v>2</v>
      </c>
      <c r="R108" s="12">
        <v>2</v>
      </c>
      <c r="S108" s="12">
        <v>1</v>
      </c>
      <c r="T108" s="13">
        <v>1991</v>
      </c>
      <c r="U108" s="12">
        <v>5</v>
      </c>
      <c r="V108" s="20">
        <v>513.00007328572474</v>
      </c>
      <c r="W108" s="20"/>
      <c r="X108" s="18" t="s">
        <v>179</v>
      </c>
      <c r="Y108" s="18" t="s">
        <v>453</v>
      </c>
      <c r="Z108" s="18" t="s">
        <v>378</v>
      </c>
      <c r="AA108" s="18" t="s">
        <v>379</v>
      </c>
      <c r="AB108" s="18" t="s">
        <v>454</v>
      </c>
      <c r="AC108" s="18">
        <v>513</v>
      </c>
      <c r="AD108" s="18" t="s">
        <v>455</v>
      </c>
      <c r="AE108" s="18" t="s">
        <v>357</v>
      </c>
      <c r="AF108" s="18" t="s">
        <v>382</v>
      </c>
      <c r="AG108" s="18" t="s">
        <v>383</v>
      </c>
      <c r="AH108" s="18" t="s">
        <v>356</v>
      </c>
      <c r="AI108" s="18" t="s">
        <v>414</v>
      </c>
      <c r="AJ108" s="18" t="s">
        <v>456</v>
      </c>
      <c r="AK108" s="18" t="s">
        <v>386</v>
      </c>
      <c r="AL108" s="18" t="s">
        <v>457</v>
      </c>
      <c r="AM108" s="18" t="s">
        <v>458</v>
      </c>
      <c r="AN108" s="18" t="s">
        <v>389</v>
      </c>
      <c r="AO108" s="18" t="s">
        <v>459</v>
      </c>
      <c r="AP108" s="18" t="s">
        <v>389</v>
      </c>
      <c r="AQ108" s="18" t="s">
        <v>443</v>
      </c>
      <c r="AR108" s="18" t="s">
        <v>444</v>
      </c>
      <c r="AS108" s="18" t="s">
        <v>393</v>
      </c>
      <c r="AT108" s="18">
        <v>12000</v>
      </c>
      <c r="AV108" t="s">
        <v>179</v>
      </c>
      <c r="AW108" t="s">
        <v>355</v>
      </c>
      <c r="AX108">
        <v>4.0525408628035997</v>
      </c>
      <c r="AY108">
        <v>5.5156515608713299</v>
      </c>
      <c r="AZ108">
        <v>3.0832144807189601</v>
      </c>
      <c r="BA108">
        <v>0.24921234153430399</v>
      </c>
      <c r="BC108" s="19">
        <f t="shared" si="18"/>
        <v>1.9267043818225194E-3</v>
      </c>
      <c r="BD108" s="19">
        <f t="shared" si="19"/>
        <v>3.1752548923225099E-4</v>
      </c>
      <c r="BE108" s="19">
        <f t="shared" si="20"/>
        <v>3.7864030959999795E-3</v>
      </c>
      <c r="BF108" s="19">
        <f t="shared" si="21"/>
        <v>6.6254680314177472E-2</v>
      </c>
      <c r="BG108" s="23">
        <f t="shared" si="17"/>
        <v>1.4285716321005282E-7</v>
      </c>
    </row>
    <row r="109" spans="1:59" x14ac:dyDescent="0.25">
      <c r="A109" s="1">
        <v>144</v>
      </c>
      <c r="B109" t="s">
        <v>146</v>
      </c>
      <c r="C109" t="s">
        <v>322</v>
      </c>
      <c r="D109">
        <v>6007296</v>
      </c>
      <c r="F109" s="9">
        <v>6007296</v>
      </c>
      <c r="G109" s="3">
        <v>0.76305121183395386</v>
      </c>
      <c r="H109" s="4">
        <v>1.7218111753463745</v>
      </c>
      <c r="I109" s="3">
        <v>0.83351480960845947</v>
      </c>
      <c r="J109" s="3">
        <v>3.6204757690429687</v>
      </c>
      <c r="K109" s="3"/>
      <c r="L109" s="10">
        <v>839</v>
      </c>
      <c r="M109" s="10"/>
      <c r="N109" s="10"/>
      <c r="O109" s="10">
        <v>4690</v>
      </c>
      <c r="P109" s="11" t="s">
        <v>360</v>
      </c>
      <c r="Q109" s="12">
        <v>2</v>
      </c>
      <c r="R109" s="12">
        <v>2</v>
      </c>
      <c r="S109" s="12">
        <v>1</v>
      </c>
      <c r="T109" s="13">
        <v>1923</v>
      </c>
      <c r="U109" s="12">
        <v>5</v>
      </c>
      <c r="V109" s="20">
        <v>655.00043243866571</v>
      </c>
      <c r="W109" s="20"/>
      <c r="X109" s="18" t="s">
        <v>146</v>
      </c>
      <c r="Y109" s="18" t="s">
        <v>555</v>
      </c>
      <c r="Z109" s="18" t="s">
        <v>378</v>
      </c>
      <c r="AA109" s="18" t="s">
        <v>379</v>
      </c>
      <c r="AB109" s="18" t="s">
        <v>556</v>
      </c>
      <c r="AC109" s="18">
        <v>655</v>
      </c>
      <c r="AD109" s="18" t="s">
        <v>557</v>
      </c>
      <c r="AE109" s="18" t="s">
        <v>357</v>
      </c>
      <c r="AF109" s="18" t="s">
        <v>497</v>
      </c>
      <c r="AG109" s="18" t="s">
        <v>383</v>
      </c>
      <c r="AH109" s="18" t="s">
        <v>356</v>
      </c>
      <c r="AI109" s="18" t="s">
        <v>414</v>
      </c>
      <c r="AJ109" s="18" t="s">
        <v>456</v>
      </c>
      <c r="AK109" s="18" t="s">
        <v>386</v>
      </c>
      <c r="AL109" s="18" t="s">
        <v>558</v>
      </c>
      <c r="AM109" s="18" t="s">
        <v>559</v>
      </c>
      <c r="AN109" s="18" t="s">
        <v>389</v>
      </c>
      <c r="AO109" s="18" t="s">
        <v>389</v>
      </c>
      <c r="AP109" s="18" t="s">
        <v>560</v>
      </c>
      <c r="AQ109" s="18" t="s">
        <v>443</v>
      </c>
      <c r="AR109" s="18" t="s">
        <v>444</v>
      </c>
      <c r="AS109" s="18" t="s">
        <v>393</v>
      </c>
      <c r="AT109" s="18">
        <v>18698</v>
      </c>
      <c r="AV109" t="s">
        <v>146</v>
      </c>
      <c r="AW109" t="s">
        <v>322</v>
      </c>
      <c r="AX109">
        <v>0.77197309102294298</v>
      </c>
      <c r="AY109">
        <v>1.7148453996228199</v>
      </c>
      <c r="AZ109">
        <v>0.83628878394327999</v>
      </c>
      <c r="BA109">
        <v>3.6185436002630298</v>
      </c>
      <c r="BC109" s="19">
        <f t="shared" si="18"/>
        <v>1.169237274067858E-2</v>
      </c>
      <c r="BD109" s="19">
        <f t="shared" si="19"/>
        <v>4.0456095437719775E-3</v>
      </c>
      <c r="BE109" s="19">
        <f t="shared" si="20"/>
        <v>3.3280444484526939E-3</v>
      </c>
      <c r="BF109" s="19">
        <f t="shared" si="21"/>
        <v>5.3367814154703375E-4</v>
      </c>
      <c r="BG109" s="23">
        <f t="shared" si="17"/>
        <v>6.6021170330721191E-7</v>
      </c>
    </row>
    <row r="110" spans="1:59" x14ac:dyDescent="0.25">
      <c r="A110" s="1">
        <v>126</v>
      </c>
      <c r="B110" t="s">
        <v>128</v>
      </c>
      <c r="C110" t="s">
        <v>304</v>
      </c>
      <c r="D110">
        <v>3219394</v>
      </c>
      <c r="F110" s="9">
        <v>3219394</v>
      </c>
      <c r="G110" s="3">
        <v>0.35297921299934387</v>
      </c>
      <c r="H110" s="4">
        <v>1.8633008003234863</v>
      </c>
      <c r="I110" s="3">
        <v>0.69229370355606079</v>
      </c>
      <c r="J110" s="3">
        <v>3.459674596786499</v>
      </c>
      <c r="K110" s="3"/>
      <c r="L110" s="10">
        <v>839</v>
      </c>
      <c r="M110" s="10">
        <v>5407</v>
      </c>
      <c r="N110" s="10"/>
      <c r="O110" s="10">
        <v>4690</v>
      </c>
      <c r="P110" s="11" t="s">
        <v>360</v>
      </c>
      <c r="Q110" s="12">
        <v>2</v>
      </c>
      <c r="R110" s="12">
        <v>2</v>
      </c>
      <c r="S110" s="12">
        <v>1</v>
      </c>
      <c r="T110" s="13">
        <v>1985</v>
      </c>
      <c r="U110" s="12">
        <v>5</v>
      </c>
      <c r="V110" s="20">
        <v>1966.0009603317058</v>
      </c>
      <c r="W110" s="20"/>
      <c r="X110" s="18" t="s">
        <v>128</v>
      </c>
      <c r="Y110" s="18" t="s">
        <v>1091</v>
      </c>
      <c r="Z110" s="18" t="s">
        <v>378</v>
      </c>
      <c r="AA110" s="18" t="s">
        <v>379</v>
      </c>
      <c r="AB110" s="18" t="s">
        <v>1092</v>
      </c>
      <c r="AC110" s="18">
        <v>1966</v>
      </c>
      <c r="AD110" s="18" t="s">
        <v>1093</v>
      </c>
      <c r="AE110" s="18" t="s">
        <v>357</v>
      </c>
      <c r="AF110" s="18" t="s">
        <v>971</v>
      </c>
      <c r="AG110" s="18" t="s">
        <v>383</v>
      </c>
      <c r="AH110" s="18" t="s">
        <v>356</v>
      </c>
      <c r="AI110" s="18" t="s">
        <v>414</v>
      </c>
      <c r="AJ110" s="18" t="s">
        <v>456</v>
      </c>
      <c r="AK110" s="18" t="s">
        <v>386</v>
      </c>
      <c r="AL110" s="18" t="s">
        <v>1094</v>
      </c>
      <c r="AM110" s="18" t="s">
        <v>1095</v>
      </c>
      <c r="AN110" s="18" t="s">
        <v>389</v>
      </c>
      <c r="AO110" s="18" t="s">
        <v>459</v>
      </c>
      <c r="AP110" s="18" t="s">
        <v>389</v>
      </c>
      <c r="AQ110" s="18" t="s">
        <v>443</v>
      </c>
      <c r="AR110" s="18" t="s">
        <v>444</v>
      </c>
      <c r="AS110" s="18" t="s">
        <v>393</v>
      </c>
      <c r="AT110" s="18">
        <v>124755</v>
      </c>
      <c r="AV110" t="s">
        <v>128</v>
      </c>
      <c r="AW110" t="s">
        <v>304</v>
      </c>
      <c r="AX110">
        <v>0.35488945937481597</v>
      </c>
      <c r="AY110">
        <v>1.8730194944412299</v>
      </c>
      <c r="AZ110">
        <v>0.70252114881880301</v>
      </c>
      <c r="BA110">
        <v>3.4504220194512101</v>
      </c>
      <c r="BC110" s="19">
        <f t="shared" si="18"/>
        <v>5.4117815019198989E-3</v>
      </c>
      <c r="BD110" s="19">
        <f t="shared" si="19"/>
        <v>5.2158481958770597E-3</v>
      </c>
      <c r="BE110" s="19">
        <f t="shared" si="20"/>
        <v>1.4773274999046793E-2</v>
      </c>
      <c r="BF110" s="19">
        <f t="shared" si="21"/>
        <v>2.6744068196133952E-3</v>
      </c>
      <c r="BG110" s="23">
        <f t="shared" si="17"/>
        <v>4.8846984013195538E-7</v>
      </c>
    </row>
    <row r="111" spans="1:59" x14ac:dyDescent="0.25">
      <c r="A111" s="1">
        <v>138</v>
      </c>
      <c r="B111" t="s">
        <v>140</v>
      </c>
      <c r="C111" t="s">
        <v>316</v>
      </c>
      <c r="D111">
        <v>5038544</v>
      </c>
      <c r="F111" s="2">
        <v>5038544</v>
      </c>
      <c r="G111" s="3">
        <v>0.44174957275390625</v>
      </c>
      <c r="H111" s="4">
        <v>1.9223001003265381</v>
      </c>
      <c r="I111" s="3">
        <v>0.59228450059890747</v>
      </c>
      <c r="J111" s="3">
        <v>3.3824970722198486</v>
      </c>
      <c r="K111" s="3"/>
      <c r="L111" s="5">
        <v>5344</v>
      </c>
      <c r="M111" s="5"/>
      <c r="N111" s="5">
        <v>5401</v>
      </c>
      <c r="O111" s="5">
        <v>695</v>
      </c>
      <c r="P111" s="6" t="s">
        <v>360</v>
      </c>
      <c r="Q111" s="7">
        <v>2</v>
      </c>
      <c r="R111" s="7">
        <v>2</v>
      </c>
      <c r="S111" s="7">
        <v>1</v>
      </c>
      <c r="T111" s="8">
        <v>1990</v>
      </c>
      <c r="U111" s="7">
        <v>5</v>
      </c>
      <c r="V111" s="20">
        <v>626.00004156016882</v>
      </c>
      <c r="W111" s="20"/>
      <c r="X111" s="18" t="s">
        <v>140</v>
      </c>
      <c r="Y111" s="18" t="s">
        <v>1096</v>
      </c>
      <c r="Z111" s="18" t="s">
        <v>378</v>
      </c>
      <c r="AA111" s="18" t="s">
        <v>379</v>
      </c>
      <c r="AB111" s="18" t="s">
        <v>1097</v>
      </c>
      <c r="AC111" s="18">
        <v>626</v>
      </c>
      <c r="AD111" s="18" t="s">
        <v>1098</v>
      </c>
      <c r="AE111" s="18" t="s">
        <v>357</v>
      </c>
      <c r="AF111" s="18" t="s">
        <v>971</v>
      </c>
      <c r="AG111" s="18" t="s">
        <v>383</v>
      </c>
      <c r="AH111" s="18" t="s">
        <v>356</v>
      </c>
      <c r="AI111" s="18" t="s">
        <v>564</v>
      </c>
      <c r="AJ111" s="18" t="s">
        <v>565</v>
      </c>
      <c r="AK111" s="18" t="s">
        <v>386</v>
      </c>
      <c r="AL111" s="18" t="s">
        <v>1099</v>
      </c>
      <c r="AM111" s="18" t="s">
        <v>1100</v>
      </c>
      <c r="AN111" s="18" t="s">
        <v>441</v>
      </c>
      <c r="AO111" s="18" t="s">
        <v>389</v>
      </c>
      <c r="AP111" s="18" t="s">
        <v>442</v>
      </c>
      <c r="AQ111" s="18" t="s">
        <v>443</v>
      </c>
      <c r="AR111" s="18" t="s">
        <v>444</v>
      </c>
      <c r="AS111" s="18" t="s">
        <v>393</v>
      </c>
      <c r="AT111" s="18">
        <v>110000</v>
      </c>
      <c r="AV111" t="s">
        <v>140</v>
      </c>
      <c r="AW111" t="s">
        <v>316</v>
      </c>
      <c r="AX111">
        <v>0.43154442102999202</v>
      </c>
      <c r="AY111">
        <v>1.9080008883863999</v>
      </c>
      <c r="AZ111">
        <v>0.59739086595381097</v>
      </c>
      <c r="BA111">
        <v>3.38641155714074</v>
      </c>
      <c r="BC111" s="19">
        <f t="shared" si="18"/>
        <v>2.3101667445413532E-2</v>
      </c>
      <c r="BD111" s="19">
        <f t="shared" si="19"/>
        <v>7.4385950131871104E-3</v>
      </c>
      <c r="BE111" s="19">
        <f t="shared" si="20"/>
        <v>8.6214738858436668E-3</v>
      </c>
      <c r="BF111" s="19">
        <f t="shared" si="21"/>
        <v>1.1572766619787345E-3</v>
      </c>
      <c r="BG111" s="23">
        <f t="shared" si="17"/>
        <v>6.6390046127295932E-8</v>
      </c>
    </row>
    <row r="112" spans="1:59" x14ac:dyDescent="0.25">
      <c r="A112" s="1">
        <v>166</v>
      </c>
      <c r="B112" t="s">
        <v>168</v>
      </c>
      <c r="C112" t="s">
        <v>344</v>
      </c>
      <c r="D112">
        <v>9149400</v>
      </c>
      <c r="F112" s="2">
        <v>9149400</v>
      </c>
      <c r="G112" s="3">
        <v>1.1602993011474609</v>
      </c>
      <c r="H112" s="4">
        <v>2.0194706916809082</v>
      </c>
      <c r="I112" s="3">
        <v>0.88855284452438354</v>
      </c>
      <c r="J112" s="3">
        <v>3.4727511405944824</v>
      </c>
      <c r="K112" s="3"/>
      <c r="L112" s="5">
        <v>5344</v>
      </c>
      <c r="M112" s="5"/>
      <c r="N112" s="5">
        <v>5401</v>
      </c>
      <c r="O112" s="5">
        <v>695</v>
      </c>
      <c r="P112" s="6" t="s">
        <v>360</v>
      </c>
      <c r="Q112" s="7">
        <v>2</v>
      </c>
      <c r="R112" s="7">
        <v>2</v>
      </c>
      <c r="S112" s="7">
        <v>1</v>
      </c>
      <c r="T112" s="8">
        <v>1976</v>
      </c>
      <c r="U112" s="7">
        <v>4</v>
      </c>
      <c r="V112" s="20">
        <v>434.0001721035166</v>
      </c>
      <c r="W112" s="20"/>
      <c r="X112" s="18" t="s">
        <v>168</v>
      </c>
      <c r="Y112" s="18" t="s">
        <v>561</v>
      </c>
      <c r="Z112" s="18" t="s">
        <v>378</v>
      </c>
      <c r="AA112" s="18" t="s">
        <v>379</v>
      </c>
      <c r="AB112" s="18" t="s">
        <v>562</v>
      </c>
      <c r="AC112" s="18">
        <v>439</v>
      </c>
      <c r="AD112" s="18" t="s">
        <v>563</v>
      </c>
      <c r="AE112" s="18" t="s">
        <v>357</v>
      </c>
      <c r="AF112" s="18" t="s">
        <v>497</v>
      </c>
      <c r="AG112" s="18" t="s">
        <v>383</v>
      </c>
      <c r="AH112" s="18" t="s">
        <v>356</v>
      </c>
      <c r="AI112" s="18" t="s">
        <v>564</v>
      </c>
      <c r="AJ112" s="18" t="s">
        <v>565</v>
      </c>
      <c r="AK112" s="18" t="s">
        <v>386</v>
      </c>
      <c r="AL112" s="18" t="s">
        <v>566</v>
      </c>
      <c r="AM112" s="18" t="s">
        <v>567</v>
      </c>
      <c r="AN112" s="18" t="s">
        <v>441</v>
      </c>
      <c r="AO112" s="18" t="s">
        <v>389</v>
      </c>
      <c r="AP112" s="18" t="s">
        <v>442</v>
      </c>
      <c r="AQ112" s="18" t="s">
        <v>443</v>
      </c>
      <c r="AR112" s="18" t="s">
        <v>444</v>
      </c>
      <c r="AS112" s="18" t="s">
        <v>393</v>
      </c>
      <c r="AT112" s="18">
        <v>6820</v>
      </c>
      <c r="AV112" t="s">
        <v>168</v>
      </c>
      <c r="AW112" t="s">
        <v>344</v>
      </c>
      <c r="AX112">
        <v>1.1490210234865099</v>
      </c>
      <c r="AY112">
        <v>2.0065569353146699</v>
      </c>
      <c r="AZ112">
        <v>0.87884359188280703</v>
      </c>
      <c r="BA112">
        <v>3.4671139305853398</v>
      </c>
      <c r="BC112" s="19">
        <f t="shared" si="18"/>
        <v>9.7201451813316853E-3</v>
      </c>
      <c r="BD112" s="19">
        <f t="shared" si="19"/>
        <v>6.3946243039999517E-3</v>
      </c>
      <c r="BE112" s="19">
        <f t="shared" si="20"/>
        <v>1.0927040188334125E-2</v>
      </c>
      <c r="BF112" s="19">
        <f t="shared" si="21"/>
        <v>1.6232692124831249E-3</v>
      </c>
      <c r="BG112" s="23">
        <f t="shared" si="17"/>
        <v>-1.1389129604745807E-2</v>
      </c>
    </row>
    <row r="113" spans="1:59" x14ac:dyDescent="0.25">
      <c r="A113" s="1">
        <v>58</v>
      </c>
      <c r="B113" t="s">
        <v>61</v>
      </c>
      <c r="C113" t="s">
        <v>238</v>
      </c>
      <c r="D113">
        <v>106899</v>
      </c>
      <c r="F113" s="9">
        <v>106899</v>
      </c>
      <c r="G113" s="3">
        <v>3.1275589466094971</v>
      </c>
      <c r="H113" s="4">
        <v>4.5450286865234375</v>
      </c>
      <c r="I113" s="3">
        <v>2.1149163246154785</v>
      </c>
      <c r="J113" s="3">
        <v>0.83518743515014648</v>
      </c>
      <c r="K113" s="3"/>
      <c r="L113" s="10">
        <v>1031</v>
      </c>
      <c r="M113" s="10"/>
      <c r="N113" s="10">
        <v>1173</v>
      </c>
      <c r="O113" s="10"/>
      <c r="P113" s="11" t="s">
        <v>359</v>
      </c>
      <c r="Q113" s="12">
        <v>7</v>
      </c>
      <c r="R113" s="12">
        <v>2</v>
      </c>
      <c r="S113" s="12">
        <v>1</v>
      </c>
      <c r="T113" s="13">
        <v>2011</v>
      </c>
      <c r="U113" s="12">
        <v>3</v>
      </c>
      <c r="V113" s="20">
        <v>263.00026407373457</v>
      </c>
      <c r="W113" s="20"/>
      <c r="X113" s="18" t="s">
        <v>61</v>
      </c>
      <c r="Y113" s="18" t="s">
        <v>1274</v>
      </c>
      <c r="Z113" s="18" t="s">
        <v>378</v>
      </c>
      <c r="AA113" s="18" t="s">
        <v>379</v>
      </c>
      <c r="AB113" s="18" t="s">
        <v>1260</v>
      </c>
      <c r="AC113" s="18">
        <v>263</v>
      </c>
      <c r="AD113" s="18" t="s">
        <v>1275</v>
      </c>
      <c r="AE113" s="18" t="s">
        <v>357</v>
      </c>
      <c r="AF113" s="18" t="s">
        <v>1214</v>
      </c>
      <c r="AG113" s="18" t="s">
        <v>383</v>
      </c>
      <c r="AH113" s="18" t="s">
        <v>356</v>
      </c>
      <c r="AI113" s="18" t="s">
        <v>389</v>
      </c>
      <c r="AJ113" s="18" t="s">
        <v>463</v>
      </c>
      <c r="AK113" s="18" t="s">
        <v>463</v>
      </c>
      <c r="AL113" s="18" t="s">
        <v>779</v>
      </c>
      <c r="AM113" s="18" t="s">
        <v>1276</v>
      </c>
      <c r="AN113" s="18" t="s">
        <v>595</v>
      </c>
      <c r="AO113" s="18" t="s">
        <v>389</v>
      </c>
      <c r="AP113" s="18" t="s">
        <v>389</v>
      </c>
      <c r="AQ113" s="18" t="s">
        <v>466</v>
      </c>
      <c r="AR113" s="18" t="s">
        <v>444</v>
      </c>
      <c r="AS113" s="18" t="s">
        <v>393</v>
      </c>
      <c r="AT113" s="18">
        <v>10100</v>
      </c>
      <c r="AV113" t="s">
        <v>61</v>
      </c>
      <c r="AW113" t="s">
        <v>238</v>
      </c>
      <c r="AX113">
        <v>3.1212962079050102</v>
      </c>
      <c r="AY113">
        <v>4.5345840297866102</v>
      </c>
      <c r="AZ113">
        <v>2.1142158299752101</v>
      </c>
      <c r="BA113">
        <v>0.83094319344365097</v>
      </c>
      <c r="BC113" s="19">
        <f t="shared" si="18"/>
        <v>2.0024366643116576E-3</v>
      </c>
      <c r="BD113" s="19">
        <f t="shared" si="19"/>
        <v>2.2980397830704158E-3</v>
      </c>
      <c r="BE113" s="19">
        <f t="shared" si="20"/>
        <v>3.3121624345866518E-4</v>
      </c>
      <c r="BF113" s="19">
        <f t="shared" si="21"/>
        <v>5.0817834750261914E-3</v>
      </c>
      <c r="BG113" s="23">
        <f t="shared" si="17"/>
        <v>1.0040826410318004E-6</v>
      </c>
    </row>
    <row r="114" spans="1:59" x14ac:dyDescent="0.25">
      <c r="A114" s="1">
        <v>174</v>
      </c>
      <c r="B114" t="s">
        <v>176</v>
      </c>
      <c r="C114" t="s">
        <v>352</v>
      </c>
      <c r="D114">
        <v>9687125</v>
      </c>
      <c r="F114" s="9">
        <v>9687125</v>
      </c>
      <c r="G114" s="3">
        <v>4.7266550362110138E-2</v>
      </c>
      <c r="H114" s="4">
        <v>1.5819553136825562</v>
      </c>
      <c r="I114" s="3">
        <v>0.99297356605529785</v>
      </c>
      <c r="J114" s="3">
        <v>3.7662773132324219</v>
      </c>
      <c r="K114" s="3"/>
      <c r="L114" s="10">
        <v>894</v>
      </c>
      <c r="M114" s="10">
        <v>3265</v>
      </c>
      <c r="N114" s="10">
        <v>5257</v>
      </c>
      <c r="O114" s="10">
        <v>5089</v>
      </c>
      <c r="P114" s="11" t="s">
        <v>360</v>
      </c>
      <c r="Q114" s="12">
        <v>3</v>
      </c>
      <c r="R114" s="12">
        <v>3</v>
      </c>
      <c r="S114" s="12">
        <v>1</v>
      </c>
      <c r="T114" s="13">
        <v>1984</v>
      </c>
      <c r="U114" s="12">
        <v>4</v>
      </c>
      <c r="V114" s="20">
        <v>480.00016168426498</v>
      </c>
      <c r="W114" s="20"/>
      <c r="X114" s="18" t="s">
        <v>176</v>
      </c>
      <c r="Y114" s="18" t="s">
        <v>1101</v>
      </c>
      <c r="Z114" s="18" t="s">
        <v>378</v>
      </c>
      <c r="AA114" s="18" t="s">
        <v>379</v>
      </c>
      <c r="AB114" s="18" t="s">
        <v>1102</v>
      </c>
      <c r="AC114" s="18">
        <v>480</v>
      </c>
      <c r="AD114" s="18" t="s">
        <v>1103</v>
      </c>
      <c r="AE114" s="18" t="s">
        <v>357</v>
      </c>
      <c r="AF114" s="18" t="s">
        <v>971</v>
      </c>
      <c r="AG114" s="18" t="s">
        <v>383</v>
      </c>
      <c r="AH114" s="18" t="s">
        <v>356</v>
      </c>
      <c r="AI114" s="18" t="s">
        <v>1104</v>
      </c>
      <c r="AJ114" s="18" t="s">
        <v>1105</v>
      </c>
      <c r="AK114" s="18" t="s">
        <v>386</v>
      </c>
      <c r="AL114" s="18" t="s">
        <v>1106</v>
      </c>
      <c r="AM114" s="18" t="s">
        <v>1107</v>
      </c>
      <c r="AN114" s="18" t="s">
        <v>1108</v>
      </c>
      <c r="AO114" s="18" t="s">
        <v>441</v>
      </c>
      <c r="AP114" s="18" t="s">
        <v>389</v>
      </c>
      <c r="AQ114" s="18" t="s">
        <v>409</v>
      </c>
      <c r="AR114" s="18" t="s">
        <v>410</v>
      </c>
      <c r="AS114" s="18" t="s">
        <v>393</v>
      </c>
      <c r="AT114" s="18">
        <v>4503</v>
      </c>
      <c r="AV114" t="s">
        <v>176</v>
      </c>
      <c r="AW114" t="s">
        <v>352</v>
      </c>
      <c r="AX114">
        <v>4.7106790077968898E-2</v>
      </c>
      <c r="AY114">
        <v>1.5783999602313601</v>
      </c>
      <c r="AZ114">
        <v>0.98765799777538099</v>
      </c>
      <c r="BA114">
        <v>3.7595327049050602</v>
      </c>
      <c r="BC114" s="19">
        <f t="shared" si="18"/>
        <v>3.3799861195139558E-3</v>
      </c>
      <c r="BD114" s="19">
        <f t="shared" si="19"/>
        <v>2.2474424027311146E-3</v>
      </c>
      <c r="BE114" s="19">
        <f t="shared" si="20"/>
        <v>5.3531820600558611E-3</v>
      </c>
      <c r="BF114" s="19">
        <f t="shared" si="21"/>
        <v>1.7907890913038127E-3</v>
      </c>
      <c r="BG114" s="23">
        <f t="shared" si="17"/>
        <v>3.3684221878438336E-7</v>
      </c>
    </row>
    <row r="115" spans="1:59" x14ac:dyDescent="0.25">
      <c r="A115" s="1">
        <v>146</v>
      </c>
      <c r="B115" t="s">
        <v>148</v>
      </c>
      <c r="C115" t="s">
        <v>324</v>
      </c>
      <c r="D115">
        <v>6121713</v>
      </c>
      <c r="F115" s="9">
        <v>6121713</v>
      </c>
      <c r="G115" s="3">
        <v>0.49603500962257385</v>
      </c>
      <c r="H115" s="4">
        <v>1.5247452259063721</v>
      </c>
      <c r="I115" s="3">
        <v>0.92784225940704346</v>
      </c>
      <c r="J115" s="3">
        <v>3.7659091949462891</v>
      </c>
      <c r="K115" s="3"/>
      <c r="L115" s="10">
        <v>823</v>
      </c>
      <c r="M115" s="10">
        <v>2989</v>
      </c>
      <c r="N115" s="10"/>
      <c r="O115" s="10">
        <v>2814</v>
      </c>
      <c r="P115" s="11" t="s">
        <v>360</v>
      </c>
      <c r="Q115" s="12">
        <v>2</v>
      </c>
      <c r="R115" s="12">
        <v>2</v>
      </c>
      <c r="S115" s="12">
        <v>1</v>
      </c>
      <c r="T115" s="13">
        <v>1926</v>
      </c>
      <c r="U115" s="12">
        <v>4</v>
      </c>
      <c r="V115" s="20">
        <v>398.00012494181141</v>
      </c>
      <c r="W115" s="20"/>
      <c r="X115" s="18" t="s">
        <v>148</v>
      </c>
      <c r="Y115" s="18" t="s">
        <v>568</v>
      </c>
      <c r="Z115" s="18" t="s">
        <v>378</v>
      </c>
      <c r="AA115" s="18" t="s">
        <v>379</v>
      </c>
      <c r="AB115" s="18" t="s">
        <v>569</v>
      </c>
      <c r="AC115" s="18">
        <v>398</v>
      </c>
      <c r="AD115" s="18" t="s">
        <v>570</v>
      </c>
      <c r="AE115" s="18" t="s">
        <v>357</v>
      </c>
      <c r="AF115" s="18" t="s">
        <v>497</v>
      </c>
      <c r="AG115" s="18" t="s">
        <v>383</v>
      </c>
      <c r="AH115" s="18" t="s">
        <v>356</v>
      </c>
      <c r="AI115" s="18" t="s">
        <v>571</v>
      </c>
      <c r="AJ115" s="18" t="s">
        <v>572</v>
      </c>
      <c r="AK115" s="18" t="s">
        <v>386</v>
      </c>
      <c r="AL115" s="18" t="s">
        <v>573</v>
      </c>
      <c r="AM115" s="18" t="s">
        <v>547</v>
      </c>
      <c r="AN115" s="18" t="s">
        <v>389</v>
      </c>
      <c r="AO115" s="18" t="s">
        <v>571</v>
      </c>
      <c r="AP115" s="18" t="s">
        <v>389</v>
      </c>
      <c r="AQ115" s="18" t="s">
        <v>443</v>
      </c>
      <c r="AR115" s="18" t="s">
        <v>444</v>
      </c>
      <c r="AS115" s="18" t="s">
        <v>393</v>
      </c>
      <c r="AT115" s="18">
        <v>7000</v>
      </c>
      <c r="AV115" t="s">
        <v>148</v>
      </c>
      <c r="AW115" t="s">
        <v>324</v>
      </c>
      <c r="AX115">
        <v>0.50659755981853105</v>
      </c>
      <c r="AY115">
        <v>1.50091955213374</v>
      </c>
      <c r="AZ115">
        <v>0.94360609579722499</v>
      </c>
      <c r="BA115">
        <v>3.7794888034602301</v>
      </c>
      <c r="BC115" s="19">
        <f t="shared" si="18"/>
        <v>2.1293961093581171E-2</v>
      </c>
      <c r="BD115" s="19">
        <f t="shared" si="19"/>
        <v>1.562600319569396E-2</v>
      </c>
      <c r="BE115" s="19">
        <f t="shared" si="20"/>
        <v>1.6989780569227175E-2</v>
      </c>
      <c r="BF115" s="19">
        <f t="shared" si="21"/>
        <v>3.6059309481397683E-3</v>
      </c>
      <c r="BG115" s="23">
        <f t="shared" si="17"/>
        <v>3.1392414934217072E-7</v>
      </c>
    </row>
    <row r="116" spans="1:59" x14ac:dyDescent="0.25">
      <c r="A116" s="1">
        <v>116</v>
      </c>
      <c r="B116" t="s">
        <v>118</v>
      </c>
      <c r="C116" t="s">
        <v>294</v>
      </c>
      <c r="D116">
        <v>2659015</v>
      </c>
      <c r="F116" s="2">
        <v>2659015</v>
      </c>
      <c r="G116" s="3">
        <v>0.31611177325248718</v>
      </c>
      <c r="H116" s="4">
        <v>1.8498767614364624</v>
      </c>
      <c r="I116" s="3">
        <v>0.78049838542938232</v>
      </c>
      <c r="J116" s="3">
        <v>3.5064394474029541</v>
      </c>
      <c r="K116" s="3"/>
      <c r="L116" s="5">
        <v>1031</v>
      </c>
      <c r="M116" s="5"/>
      <c r="N116" s="5">
        <v>1173</v>
      </c>
      <c r="O116" s="5"/>
      <c r="P116" s="6" t="s">
        <v>359</v>
      </c>
      <c r="Q116" s="7">
        <v>7</v>
      </c>
      <c r="R116" s="7">
        <v>3</v>
      </c>
      <c r="S116" s="7">
        <v>1</v>
      </c>
      <c r="T116" s="8">
        <v>1928</v>
      </c>
      <c r="U116" s="7">
        <v>5</v>
      </c>
      <c r="V116" s="20">
        <v>597.00022772173634</v>
      </c>
      <c r="W116" s="20"/>
      <c r="X116" s="18" t="s">
        <v>118</v>
      </c>
      <c r="Y116" s="18" t="s">
        <v>1109</v>
      </c>
      <c r="Z116" s="18" t="s">
        <v>378</v>
      </c>
      <c r="AA116" s="18" t="s">
        <v>379</v>
      </c>
      <c r="AB116" s="18" t="s">
        <v>1110</v>
      </c>
      <c r="AC116" s="18">
        <v>597</v>
      </c>
      <c r="AD116" s="18" t="s">
        <v>1111</v>
      </c>
      <c r="AE116" s="18" t="s">
        <v>357</v>
      </c>
      <c r="AF116" s="18" t="s">
        <v>971</v>
      </c>
      <c r="AG116" s="18" t="s">
        <v>383</v>
      </c>
      <c r="AH116" s="18" t="s">
        <v>356</v>
      </c>
      <c r="AI116" s="18" t="s">
        <v>389</v>
      </c>
      <c r="AJ116" s="18" t="s">
        <v>463</v>
      </c>
      <c r="AK116" s="18" t="s">
        <v>463</v>
      </c>
      <c r="AL116" s="18" t="s">
        <v>1112</v>
      </c>
      <c r="AM116" s="18" t="s">
        <v>853</v>
      </c>
      <c r="AN116" s="18" t="s">
        <v>595</v>
      </c>
      <c r="AO116" s="18" t="s">
        <v>389</v>
      </c>
      <c r="AP116" s="18" t="s">
        <v>389</v>
      </c>
      <c r="AQ116" s="18" t="s">
        <v>466</v>
      </c>
      <c r="AR116" s="18" t="s">
        <v>410</v>
      </c>
      <c r="AS116" s="18" t="s">
        <v>393</v>
      </c>
      <c r="AT116" s="18">
        <v>375</v>
      </c>
      <c r="AV116" t="s">
        <v>118</v>
      </c>
      <c r="AW116" t="s">
        <v>294</v>
      </c>
      <c r="AX116">
        <v>0.315737875072443</v>
      </c>
      <c r="AY116">
        <v>1.84606614925686</v>
      </c>
      <c r="AZ116">
        <v>0.77609297199921901</v>
      </c>
      <c r="BA116">
        <v>3.50009599978593</v>
      </c>
      <c r="BC116" s="19">
        <f t="shared" si="18"/>
        <v>1.1828037159044014E-3</v>
      </c>
      <c r="BD116" s="19">
        <f t="shared" si="19"/>
        <v>2.059927590334909E-3</v>
      </c>
      <c r="BE116" s="19">
        <f t="shared" si="20"/>
        <v>5.644359440589608E-3</v>
      </c>
      <c r="BF116" s="19">
        <f t="shared" si="21"/>
        <v>1.8090851737714297E-3</v>
      </c>
      <c r="BG116" s="23">
        <f t="shared" si="17"/>
        <v>3.8144344438606481E-7</v>
      </c>
    </row>
    <row r="117" spans="1:59" x14ac:dyDescent="0.25">
      <c r="A117" s="1">
        <v>169</v>
      </c>
      <c r="B117" t="s">
        <v>171</v>
      </c>
      <c r="C117" t="s">
        <v>347</v>
      </c>
      <c r="D117">
        <v>9271414</v>
      </c>
      <c r="F117" s="2">
        <v>9271414</v>
      </c>
      <c r="G117" s="3">
        <v>0.15380753576755524</v>
      </c>
      <c r="H117" s="4">
        <v>1.3829859495162964</v>
      </c>
      <c r="I117" s="3">
        <v>1.1452267169952393</v>
      </c>
      <c r="J117" s="3">
        <v>3.9476230144500732</v>
      </c>
      <c r="K117" s="3"/>
      <c r="L117" s="5">
        <v>1031</v>
      </c>
      <c r="M117" s="5">
        <v>90</v>
      </c>
      <c r="N117" s="5">
        <v>568</v>
      </c>
      <c r="O117" s="5"/>
      <c r="P117" s="6" t="s">
        <v>359</v>
      </c>
      <c r="Q117" s="7">
        <v>7</v>
      </c>
      <c r="R117" s="7">
        <v>3</v>
      </c>
      <c r="S117" s="7">
        <v>1</v>
      </c>
      <c r="T117" s="8">
        <v>1929</v>
      </c>
      <c r="U117" s="7">
        <v>5</v>
      </c>
      <c r="V117" s="20">
        <v>761.00071081358442</v>
      </c>
      <c r="W117" s="20"/>
      <c r="X117" s="18" t="s">
        <v>171</v>
      </c>
      <c r="Y117" s="18" t="s">
        <v>1113</v>
      </c>
      <c r="Z117" s="18" t="s">
        <v>378</v>
      </c>
      <c r="AA117" s="18" t="s">
        <v>379</v>
      </c>
      <c r="AB117" s="18" t="s">
        <v>1114</v>
      </c>
      <c r="AC117" s="18">
        <v>761</v>
      </c>
      <c r="AD117" s="18" t="s">
        <v>1115</v>
      </c>
      <c r="AE117" s="18" t="s">
        <v>357</v>
      </c>
      <c r="AF117" s="18" t="s">
        <v>971</v>
      </c>
      <c r="AG117" s="18" t="s">
        <v>383</v>
      </c>
      <c r="AH117" s="18" t="s">
        <v>356</v>
      </c>
      <c r="AI117" s="18" t="s">
        <v>389</v>
      </c>
      <c r="AJ117" s="18" t="s">
        <v>463</v>
      </c>
      <c r="AK117" s="18" t="s">
        <v>463</v>
      </c>
      <c r="AL117" s="18" t="s">
        <v>1116</v>
      </c>
      <c r="AM117" s="18" t="s">
        <v>839</v>
      </c>
      <c r="AN117" s="18" t="s">
        <v>501</v>
      </c>
      <c r="AO117" s="18" t="s">
        <v>955</v>
      </c>
      <c r="AP117" s="18" t="s">
        <v>389</v>
      </c>
      <c r="AQ117" s="18" t="s">
        <v>466</v>
      </c>
      <c r="AR117" s="18" t="s">
        <v>410</v>
      </c>
      <c r="AS117" s="18" t="s">
        <v>393</v>
      </c>
      <c r="AT117" s="18">
        <v>15000</v>
      </c>
      <c r="AV117" t="s">
        <v>171</v>
      </c>
      <c r="AW117" t="s">
        <v>347</v>
      </c>
      <c r="AX117">
        <v>0.149253975924974</v>
      </c>
      <c r="AY117">
        <v>1.3822650212496299</v>
      </c>
      <c r="AZ117">
        <v>1.14763125614523</v>
      </c>
      <c r="BA117">
        <v>3.94433095398754</v>
      </c>
      <c r="BC117" s="19">
        <f t="shared" si="18"/>
        <v>2.9605570493391853E-2</v>
      </c>
      <c r="BD117" s="19">
        <f t="shared" si="19"/>
        <v>5.2128386909400248E-4</v>
      </c>
      <c r="BE117" s="19">
        <f t="shared" si="20"/>
        <v>2.0996184548502939E-3</v>
      </c>
      <c r="BF117" s="19">
        <f t="shared" si="21"/>
        <v>8.3393486421645679E-4</v>
      </c>
      <c r="BG117" s="23">
        <f t="shared" si="17"/>
        <v>9.3405201639917834E-7</v>
      </c>
    </row>
    <row r="118" spans="1:59" x14ac:dyDescent="0.25">
      <c r="A118" s="1">
        <v>105</v>
      </c>
      <c r="B118" t="s">
        <v>107</v>
      </c>
      <c r="C118" t="s">
        <v>283</v>
      </c>
      <c r="D118">
        <v>1224247</v>
      </c>
      <c r="F118" s="2">
        <v>1224247</v>
      </c>
      <c r="G118" s="3">
        <v>0.42699408531188965</v>
      </c>
      <c r="H118" s="4">
        <v>1.1889312267303467</v>
      </c>
      <c r="I118" s="3">
        <v>1.2588857412338257</v>
      </c>
      <c r="J118" s="3">
        <v>4.0969219207763672</v>
      </c>
      <c r="K118" s="3"/>
      <c r="L118" s="5">
        <v>1031</v>
      </c>
      <c r="M118" s="5"/>
      <c r="N118" s="5">
        <v>568</v>
      </c>
      <c r="O118" s="5"/>
      <c r="P118" s="6" t="s">
        <v>359</v>
      </c>
      <c r="Q118" s="7">
        <v>7</v>
      </c>
      <c r="R118" s="7">
        <v>2</v>
      </c>
      <c r="S118" s="7">
        <v>1</v>
      </c>
      <c r="T118" s="8">
        <v>1972</v>
      </c>
      <c r="U118" s="7">
        <v>5</v>
      </c>
      <c r="V118" s="20">
        <v>628.00004885575743</v>
      </c>
      <c r="W118" s="20"/>
      <c r="X118" s="18" t="s">
        <v>107</v>
      </c>
      <c r="Y118" s="18" t="s">
        <v>1117</v>
      </c>
      <c r="Z118" s="18" t="s">
        <v>378</v>
      </c>
      <c r="AA118" s="18" t="s">
        <v>379</v>
      </c>
      <c r="AB118" s="18" t="s">
        <v>1118</v>
      </c>
      <c r="AC118" s="18">
        <v>628</v>
      </c>
      <c r="AD118" s="18" t="s">
        <v>1119</v>
      </c>
      <c r="AE118" s="18" t="s">
        <v>357</v>
      </c>
      <c r="AF118" s="18" t="s">
        <v>971</v>
      </c>
      <c r="AG118" s="18" t="s">
        <v>383</v>
      </c>
      <c r="AH118" s="18" t="s">
        <v>356</v>
      </c>
      <c r="AI118" s="18" t="s">
        <v>389</v>
      </c>
      <c r="AJ118" s="18" t="s">
        <v>463</v>
      </c>
      <c r="AK118" s="18" t="s">
        <v>463</v>
      </c>
      <c r="AL118" s="18" t="s">
        <v>1120</v>
      </c>
      <c r="AM118" s="18" t="s">
        <v>578</v>
      </c>
      <c r="AN118" s="18" t="s">
        <v>501</v>
      </c>
      <c r="AO118" s="18" t="s">
        <v>389</v>
      </c>
      <c r="AP118" s="18" t="s">
        <v>389</v>
      </c>
      <c r="AQ118" s="18" t="s">
        <v>466</v>
      </c>
      <c r="AR118" s="18" t="s">
        <v>444</v>
      </c>
      <c r="AS118" s="18" t="s">
        <v>393</v>
      </c>
      <c r="AT118" s="18">
        <v>5325</v>
      </c>
      <c r="AV118" t="s">
        <v>107</v>
      </c>
      <c r="AW118" t="s">
        <v>283</v>
      </c>
      <c r="AX118">
        <v>0.42839492621645697</v>
      </c>
      <c r="AY118">
        <v>1.1846923404396199</v>
      </c>
      <c r="AZ118">
        <v>1.25326912212627</v>
      </c>
      <c r="BA118">
        <v>4.0900298912663402</v>
      </c>
      <c r="BC118" s="19">
        <f t="shared" si="18"/>
        <v>3.2807032995412211E-3</v>
      </c>
      <c r="BD118" s="19">
        <f t="shared" si="19"/>
        <v>3.5652914108278422E-3</v>
      </c>
      <c r="BE118" s="19">
        <f t="shared" si="20"/>
        <v>4.4615797316529537E-3</v>
      </c>
      <c r="BF118" s="19">
        <f t="shared" si="21"/>
        <v>1.6822457550572656E-3</v>
      </c>
      <c r="BG118" s="23">
        <f t="shared" si="17"/>
        <v>7.7795792030599387E-8</v>
      </c>
    </row>
    <row r="119" spans="1:59" x14ac:dyDescent="0.25">
      <c r="A119" s="1">
        <v>162</v>
      </c>
      <c r="B119" t="s">
        <v>164</v>
      </c>
      <c r="C119" t="s">
        <v>340</v>
      </c>
      <c r="D119">
        <v>8563539</v>
      </c>
      <c r="F119" s="2">
        <v>8563539</v>
      </c>
      <c r="G119" s="3">
        <v>1.4092237949371338</v>
      </c>
      <c r="H119" s="4">
        <v>2.7296955585479736</v>
      </c>
      <c r="I119" s="3">
        <v>0.40866115689277649</v>
      </c>
      <c r="J119" s="3">
        <v>2.5966947078704834</v>
      </c>
      <c r="K119" s="3"/>
      <c r="L119" s="5">
        <v>1031</v>
      </c>
      <c r="M119" s="5"/>
      <c r="N119" s="5"/>
      <c r="O119" s="5"/>
      <c r="P119" s="6" t="s">
        <v>359</v>
      </c>
      <c r="Q119" s="7">
        <v>7</v>
      </c>
      <c r="R119" s="7">
        <v>3</v>
      </c>
      <c r="S119" s="7">
        <v>1</v>
      </c>
      <c r="T119" s="8">
        <v>2001</v>
      </c>
      <c r="U119" s="7">
        <v>2</v>
      </c>
      <c r="V119" s="20">
        <v>131.00003172657017</v>
      </c>
      <c r="W119" s="20"/>
      <c r="X119" s="18" t="s">
        <v>164</v>
      </c>
      <c r="Y119" s="18" t="s">
        <v>888</v>
      </c>
      <c r="Z119" s="18" t="s">
        <v>378</v>
      </c>
      <c r="AA119" s="18" t="s">
        <v>379</v>
      </c>
      <c r="AB119" s="18" t="s">
        <v>889</v>
      </c>
      <c r="AC119" s="18">
        <v>131</v>
      </c>
      <c r="AD119" s="18" t="s">
        <v>890</v>
      </c>
      <c r="AE119" s="18" t="s">
        <v>357</v>
      </c>
      <c r="AF119" s="18" t="s">
        <v>614</v>
      </c>
      <c r="AG119" s="18" t="s">
        <v>383</v>
      </c>
      <c r="AH119" s="18" t="s">
        <v>356</v>
      </c>
      <c r="AI119" s="18" t="s">
        <v>389</v>
      </c>
      <c r="AJ119" s="18" t="s">
        <v>463</v>
      </c>
      <c r="AK119" s="18" t="s">
        <v>463</v>
      </c>
      <c r="AL119" s="18" t="s">
        <v>891</v>
      </c>
      <c r="AM119" s="18" t="s">
        <v>892</v>
      </c>
      <c r="AN119" s="18" t="s">
        <v>389</v>
      </c>
      <c r="AO119" s="18" t="s">
        <v>389</v>
      </c>
      <c r="AP119" s="18" t="s">
        <v>389</v>
      </c>
      <c r="AQ119" s="18" t="s">
        <v>466</v>
      </c>
      <c r="AR119" s="18" t="s">
        <v>410</v>
      </c>
      <c r="AS119" s="18" t="s">
        <v>393</v>
      </c>
      <c r="AT119" s="18">
        <v>1634</v>
      </c>
      <c r="AV119" t="s">
        <v>164</v>
      </c>
      <c r="AW119" t="s">
        <v>340</v>
      </c>
      <c r="AX119">
        <v>1.40735470622894</v>
      </c>
      <c r="AY119">
        <v>2.7228703642435002</v>
      </c>
      <c r="AZ119">
        <v>0.410238929573297</v>
      </c>
      <c r="BA119">
        <v>2.59141599237301</v>
      </c>
      <c r="BC119" s="19">
        <f t="shared" si="18"/>
        <v>1.3263249704615898E-3</v>
      </c>
      <c r="BD119" s="19">
        <f t="shared" si="19"/>
        <v>2.5003500053698557E-3</v>
      </c>
      <c r="BE119" s="19">
        <f t="shared" si="20"/>
        <v>3.860833489820692E-3</v>
      </c>
      <c r="BF119" s="19">
        <f t="shared" si="21"/>
        <v>2.0328594969111213E-3</v>
      </c>
      <c r="BG119" s="23">
        <f t="shared" si="17"/>
        <v>2.4218755845240025E-7</v>
      </c>
    </row>
    <row r="120" spans="1:59" x14ac:dyDescent="0.25">
      <c r="A120" s="1">
        <v>90</v>
      </c>
      <c r="B120" t="s">
        <v>92</v>
      </c>
      <c r="C120" t="s">
        <v>268</v>
      </c>
      <c r="D120">
        <v>122539</v>
      </c>
      <c r="F120" s="9">
        <v>122539</v>
      </c>
      <c r="G120" s="3">
        <v>4.1290483474731445</v>
      </c>
      <c r="H120" s="4">
        <v>5.552039623260498</v>
      </c>
      <c r="I120" s="3">
        <v>3.1215693950653076</v>
      </c>
      <c r="J120" s="3">
        <v>0.53479498624801636</v>
      </c>
      <c r="K120" s="3"/>
      <c r="L120" s="10">
        <v>1031</v>
      </c>
      <c r="M120" s="10"/>
      <c r="N120" s="10"/>
      <c r="O120" s="10"/>
      <c r="P120" s="11" t="s">
        <v>359</v>
      </c>
      <c r="Q120" s="12">
        <v>7</v>
      </c>
      <c r="R120" s="12">
        <v>3</v>
      </c>
      <c r="S120" s="12">
        <v>1</v>
      </c>
      <c r="T120" s="13">
        <v>2015</v>
      </c>
      <c r="U120" s="12">
        <v>2</v>
      </c>
      <c r="V120" s="20">
        <v>123.00001968000316</v>
      </c>
      <c r="W120" s="20"/>
      <c r="X120" s="18" t="s">
        <v>92</v>
      </c>
      <c r="Y120" s="18" t="s">
        <v>460</v>
      </c>
      <c r="Z120" s="18" t="s">
        <v>378</v>
      </c>
      <c r="AA120" s="18" t="s">
        <v>379</v>
      </c>
      <c r="AB120" s="18" t="s">
        <v>461</v>
      </c>
      <c r="AC120" s="18">
        <v>132</v>
      </c>
      <c r="AD120" s="18" t="s">
        <v>462</v>
      </c>
      <c r="AE120" s="18" t="s">
        <v>357</v>
      </c>
      <c r="AF120" s="18" t="s">
        <v>382</v>
      </c>
      <c r="AG120" s="18" t="s">
        <v>383</v>
      </c>
      <c r="AH120" s="18" t="s">
        <v>356</v>
      </c>
      <c r="AI120" s="18" t="s">
        <v>389</v>
      </c>
      <c r="AJ120" s="18" t="s">
        <v>463</v>
      </c>
      <c r="AK120" s="18" t="s">
        <v>463</v>
      </c>
      <c r="AL120" s="18" t="s">
        <v>464</v>
      </c>
      <c r="AM120" s="18" t="s">
        <v>465</v>
      </c>
      <c r="AN120" s="18" t="s">
        <v>389</v>
      </c>
      <c r="AO120" s="18" t="s">
        <v>389</v>
      </c>
      <c r="AP120" s="18" t="s">
        <v>389</v>
      </c>
      <c r="AQ120" s="18" t="s">
        <v>466</v>
      </c>
      <c r="AR120" s="18" t="s">
        <v>410</v>
      </c>
      <c r="AS120" s="18" t="s">
        <v>393</v>
      </c>
      <c r="AT120" s="18">
        <v>250</v>
      </c>
      <c r="AV120" t="s">
        <v>92</v>
      </c>
      <c r="AW120" t="s">
        <v>268</v>
      </c>
      <c r="AX120">
        <v>4.11916953101918</v>
      </c>
      <c r="AY120">
        <v>5.5374361707161297</v>
      </c>
      <c r="AZ120">
        <v>3.1170140711136698</v>
      </c>
      <c r="BA120">
        <v>0.52983849135607097</v>
      </c>
      <c r="BC120" s="19">
        <f t="shared" si="18"/>
        <v>2.3925165371362356E-3</v>
      </c>
      <c r="BD120" s="19">
        <f t="shared" si="19"/>
        <v>2.6302860813864903E-3</v>
      </c>
      <c r="BE120" s="19">
        <f t="shared" si="20"/>
        <v>1.459305680930556E-3</v>
      </c>
      <c r="BF120" s="19">
        <f t="shared" si="21"/>
        <v>9.2680279722120451E-3</v>
      </c>
      <c r="BG120" s="23">
        <f t="shared" si="17"/>
        <v>-6.8181669090885078E-2</v>
      </c>
    </row>
    <row r="121" spans="1:59" x14ac:dyDescent="0.25">
      <c r="A121" s="1">
        <v>131</v>
      </c>
      <c r="B121" t="s">
        <v>133</v>
      </c>
      <c r="C121" t="s">
        <v>309</v>
      </c>
      <c r="D121">
        <v>4156574</v>
      </c>
      <c r="F121" s="2">
        <v>4156574</v>
      </c>
      <c r="G121" s="3">
        <v>1.0650098323822021</v>
      </c>
      <c r="H121" s="4">
        <v>2.5145595073699951</v>
      </c>
      <c r="I121" s="3">
        <v>0.12574166059494019</v>
      </c>
      <c r="J121" s="3">
        <v>2.7709481716156006</v>
      </c>
      <c r="K121" s="3"/>
      <c r="L121" s="5">
        <v>971</v>
      </c>
      <c r="M121" s="5"/>
      <c r="N121" s="5"/>
      <c r="O121" s="5">
        <v>4694</v>
      </c>
      <c r="P121" s="6" t="s">
        <v>358</v>
      </c>
      <c r="Q121" s="7">
        <v>3</v>
      </c>
      <c r="R121" s="7">
        <v>3</v>
      </c>
      <c r="S121" s="7">
        <v>1</v>
      </c>
      <c r="T121" s="8">
        <v>1899</v>
      </c>
      <c r="U121" s="7">
        <v>5</v>
      </c>
      <c r="V121" s="20">
        <v>533.00014050766231</v>
      </c>
      <c r="W121" s="20"/>
      <c r="X121" s="18" t="s">
        <v>133</v>
      </c>
      <c r="Y121" s="18" t="s">
        <v>893</v>
      </c>
      <c r="Z121" s="18" t="s">
        <v>378</v>
      </c>
      <c r="AA121" s="18" t="s">
        <v>379</v>
      </c>
      <c r="AB121" s="18" t="s">
        <v>894</v>
      </c>
      <c r="AC121" s="18">
        <v>530</v>
      </c>
      <c r="AD121" s="18" t="s">
        <v>895</v>
      </c>
      <c r="AE121" s="18" t="s">
        <v>357</v>
      </c>
      <c r="AF121" s="18" t="s">
        <v>614</v>
      </c>
      <c r="AG121" s="18" t="s">
        <v>383</v>
      </c>
      <c r="AH121" s="18" t="s">
        <v>356</v>
      </c>
      <c r="AI121" s="18" t="s">
        <v>896</v>
      </c>
      <c r="AJ121" s="18" t="s">
        <v>897</v>
      </c>
      <c r="AK121" s="18" t="s">
        <v>405</v>
      </c>
      <c r="AL121" s="18" t="s">
        <v>898</v>
      </c>
      <c r="AM121" s="18" t="s">
        <v>899</v>
      </c>
      <c r="AN121" s="18" t="s">
        <v>389</v>
      </c>
      <c r="AO121" s="18" t="s">
        <v>389</v>
      </c>
      <c r="AP121" s="18" t="s">
        <v>389</v>
      </c>
      <c r="AQ121" s="18" t="s">
        <v>409</v>
      </c>
      <c r="AR121" s="18" t="s">
        <v>410</v>
      </c>
      <c r="AS121" s="18" t="s">
        <v>393</v>
      </c>
      <c r="AT121" s="18">
        <v>20000</v>
      </c>
      <c r="AV121" t="s">
        <v>133</v>
      </c>
      <c r="AW121" t="s">
        <v>309</v>
      </c>
      <c r="AX121">
        <v>1.0487608595122899</v>
      </c>
      <c r="AY121">
        <v>2.4875628977375399</v>
      </c>
      <c r="AZ121">
        <v>0.10228949243171299</v>
      </c>
      <c r="BA121">
        <v>2.7859433201971799</v>
      </c>
      <c r="BC121" s="19">
        <f t="shared" si="18"/>
        <v>1.525711066306934E-2</v>
      </c>
      <c r="BD121" s="19">
        <f t="shared" si="19"/>
        <v>1.0736118812591289E-2</v>
      </c>
      <c r="BE121" s="19">
        <f t="shared" si="20"/>
        <v>0.18651072406921032</v>
      </c>
      <c r="BF121" s="19">
        <f t="shared" si="21"/>
        <v>5.411558662548499E-3</v>
      </c>
      <c r="BG121" s="23">
        <f t="shared" si="17"/>
        <v>5.660642467287369E-3</v>
      </c>
    </row>
    <row r="122" spans="1:59" x14ac:dyDescent="0.25">
      <c r="A122" s="1">
        <v>63</v>
      </c>
      <c r="B122" t="s">
        <v>65</v>
      </c>
      <c r="C122" t="s">
        <v>242</v>
      </c>
      <c r="D122">
        <v>109021</v>
      </c>
      <c r="F122" s="9">
        <v>109021</v>
      </c>
      <c r="G122" s="3">
        <v>0.75825828313827515</v>
      </c>
      <c r="H122" s="4">
        <v>2.1943469047546387</v>
      </c>
      <c r="I122" s="3">
        <v>0.27393889427185059</v>
      </c>
      <c r="J122" s="3">
        <v>3.091813325881958</v>
      </c>
      <c r="K122" s="3"/>
      <c r="L122" s="10">
        <v>1031</v>
      </c>
      <c r="M122" s="10"/>
      <c r="N122" s="10">
        <v>568</v>
      </c>
      <c r="O122" s="10"/>
      <c r="P122" s="11" t="s">
        <v>359</v>
      </c>
      <c r="Q122" s="12">
        <v>7</v>
      </c>
      <c r="R122" s="12">
        <v>2</v>
      </c>
      <c r="S122" s="12">
        <v>1</v>
      </c>
      <c r="T122" s="13">
        <v>2013</v>
      </c>
      <c r="U122" s="12">
        <v>3</v>
      </c>
      <c r="V122" s="20">
        <v>197.00008676169625</v>
      </c>
      <c r="W122" s="20"/>
      <c r="X122" s="18" t="s">
        <v>65</v>
      </c>
      <c r="Y122" s="18" t="s">
        <v>900</v>
      </c>
      <c r="Z122" s="18" t="s">
        <v>378</v>
      </c>
      <c r="AA122" s="18" t="s">
        <v>379</v>
      </c>
      <c r="AB122" s="18" t="s">
        <v>901</v>
      </c>
      <c r="AC122" s="18">
        <v>197</v>
      </c>
      <c r="AD122" s="18" t="s">
        <v>902</v>
      </c>
      <c r="AE122" s="18" t="s">
        <v>357</v>
      </c>
      <c r="AF122" s="18" t="s">
        <v>614</v>
      </c>
      <c r="AG122" s="18" t="s">
        <v>383</v>
      </c>
      <c r="AH122" s="18" t="s">
        <v>356</v>
      </c>
      <c r="AI122" s="18" t="s">
        <v>389</v>
      </c>
      <c r="AJ122" s="18" t="s">
        <v>463</v>
      </c>
      <c r="AK122" s="18" t="s">
        <v>463</v>
      </c>
      <c r="AL122" s="18" t="s">
        <v>681</v>
      </c>
      <c r="AM122" s="18" t="s">
        <v>682</v>
      </c>
      <c r="AN122" s="18" t="s">
        <v>501</v>
      </c>
      <c r="AO122" s="18" t="s">
        <v>389</v>
      </c>
      <c r="AP122" s="18" t="s">
        <v>389</v>
      </c>
      <c r="AQ122" s="18" t="s">
        <v>466</v>
      </c>
      <c r="AR122" s="18" t="s">
        <v>444</v>
      </c>
      <c r="AS122" s="18" t="s">
        <v>393</v>
      </c>
      <c r="AT122" s="18">
        <v>1200</v>
      </c>
      <c r="AV122" t="s">
        <v>65</v>
      </c>
      <c r="AW122" t="s">
        <v>242</v>
      </c>
      <c r="AX122">
        <v>0.76764722347814696</v>
      </c>
      <c r="AY122">
        <v>2.20154820325864</v>
      </c>
      <c r="AZ122">
        <v>0.26033969655144801</v>
      </c>
      <c r="BA122">
        <v>3.07379620669919</v>
      </c>
      <c r="BC122" s="19">
        <f t="shared" si="18"/>
        <v>1.2382245665702341E-2</v>
      </c>
      <c r="BD122" s="19">
        <f t="shared" si="19"/>
        <v>3.2817502503355023E-3</v>
      </c>
      <c r="BE122" s="19">
        <f t="shared" si="20"/>
        <v>4.9643179573131579E-2</v>
      </c>
      <c r="BF122" s="19">
        <f t="shared" si="21"/>
        <v>5.8273631955539917E-3</v>
      </c>
      <c r="BG122" s="23">
        <f t="shared" si="17"/>
        <v>4.4041470181888087E-7</v>
      </c>
    </row>
    <row r="123" spans="1:59" x14ac:dyDescent="0.25">
      <c r="A123" s="1">
        <v>81</v>
      </c>
      <c r="B123" t="s">
        <v>83</v>
      </c>
      <c r="C123" t="s">
        <v>259</v>
      </c>
      <c r="D123">
        <v>118106</v>
      </c>
      <c r="F123" s="9">
        <v>118106</v>
      </c>
      <c r="G123" s="3">
        <v>0.88958907127380371</v>
      </c>
      <c r="H123" s="4">
        <v>2.4013910293579102</v>
      </c>
      <c r="I123" s="3">
        <v>0.3647400438785553</v>
      </c>
      <c r="J123" s="3">
        <v>2.923694372177124</v>
      </c>
      <c r="K123" s="3"/>
      <c r="L123" s="10">
        <v>959</v>
      </c>
      <c r="M123" s="10">
        <v>10515</v>
      </c>
      <c r="N123" s="10">
        <v>584</v>
      </c>
      <c r="O123" s="10">
        <v>4690</v>
      </c>
      <c r="P123" s="11" t="s">
        <v>358</v>
      </c>
      <c r="Q123" s="12">
        <v>2</v>
      </c>
      <c r="R123" s="12">
        <v>2</v>
      </c>
      <c r="S123" s="12">
        <v>1</v>
      </c>
      <c r="T123" s="13">
        <v>2016</v>
      </c>
      <c r="U123" s="12">
        <v>4</v>
      </c>
      <c r="V123" s="20">
        <v>348.00020064876435</v>
      </c>
      <c r="W123" s="20"/>
      <c r="X123" s="18" t="s">
        <v>83</v>
      </c>
      <c r="Y123" s="18" t="s">
        <v>903</v>
      </c>
      <c r="Z123" s="18" t="s">
        <v>378</v>
      </c>
      <c r="AA123" s="18" t="s">
        <v>379</v>
      </c>
      <c r="AB123" s="18" t="s">
        <v>904</v>
      </c>
      <c r="AC123" s="18">
        <v>348</v>
      </c>
      <c r="AD123" s="18" t="s">
        <v>905</v>
      </c>
      <c r="AE123" s="18" t="s">
        <v>357</v>
      </c>
      <c r="AF123" s="18" t="s">
        <v>614</v>
      </c>
      <c r="AG123" s="18" t="s">
        <v>383</v>
      </c>
      <c r="AH123" s="18" t="s">
        <v>356</v>
      </c>
      <c r="AI123" s="18" t="s">
        <v>414</v>
      </c>
      <c r="AJ123" s="18" t="s">
        <v>906</v>
      </c>
      <c r="AK123" s="18" t="s">
        <v>405</v>
      </c>
      <c r="AL123" s="18" t="s">
        <v>845</v>
      </c>
      <c r="AM123" s="18" t="s">
        <v>846</v>
      </c>
      <c r="AN123" s="18" t="s">
        <v>579</v>
      </c>
      <c r="AO123" s="18" t="s">
        <v>579</v>
      </c>
      <c r="AP123" s="18" t="s">
        <v>389</v>
      </c>
      <c r="AQ123" s="18" t="s">
        <v>443</v>
      </c>
      <c r="AR123" s="18" t="s">
        <v>444</v>
      </c>
      <c r="AS123" s="18" t="s">
        <v>393</v>
      </c>
      <c r="AT123" s="18">
        <v>4500</v>
      </c>
      <c r="AV123" t="s">
        <v>83</v>
      </c>
      <c r="AW123" t="s">
        <v>259</v>
      </c>
      <c r="AX123">
        <v>0.88836997048959099</v>
      </c>
      <c r="AY123">
        <v>2.3963983429912599</v>
      </c>
      <c r="AZ123">
        <v>0.36472484461992999</v>
      </c>
      <c r="BA123">
        <v>2.9183974847676999</v>
      </c>
      <c r="BC123" s="19">
        <f t="shared" si="18"/>
        <v>1.3704089040427192E-3</v>
      </c>
      <c r="BD123" s="19">
        <f t="shared" si="19"/>
        <v>2.0790809599989801E-3</v>
      </c>
      <c r="BE123" s="19">
        <f t="shared" si="20"/>
        <v>4.1671483239635876E-5</v>
      </c>
      <c r="BF123" s="19">
        <f t="shared" si="21"/>
        <v>1.8117103688508607E-3</v>
      </c>
      <c r="BG123" s="23">
        <f t="shared" si="17"/>
        <v>5.765769091059525E-7</v>
      </c>
    </row>
    <row r="124" spans="1:59" x14ac:dyDescent="0.25">
      <c r="A124" s="1">
        <v>104</v>
      </c>
      <c r="B124" t="s">
        <v>106</v>
      </c>
      <c r="C124" t="s">
        <v>282</v>
      </c>
      <c r="D124">
        <v>1128143</v>
      </c>
      <c r="F124" s="9">
        <v>1128143</v>
      </c>
      <c r="G124" s="3">
        <v>0.25669708847999573</v>
      </c>
      <c r="H124" s="4">
        <v>1.7662457227706909</v>
      </c>
      <c r="I124" s="3">
        <v>0.77948188781738281</v>
      </c>
      <c r="J124" s="3">
        <v>3.5576436519622803</v>
      </c>
      <c r="K124" s="3"/>
      <c r="L124" s="10">
        <v>959</v>
      </c>
      <c r="M124" s="10"/>
      <c r="N124" s="10"/>
      <c r="O124" s="10">
        <v>4690</v>
      </c>
      <c r="P124" s="11" t="s">
        <v>360</v>
      </c>
      <c r="Q124" s="12">
        <v>2</v>
      </c>
      <c r="R124" s="12">
        <v>2</v>
      </c>
      <c r="S124" s="12">
        <v>1</v>
      </c>
      <c r="T124" s="13">
        <v>1992</v>
      </c>
      <c r="U124" s="12">
        <v>4</v>
      </c>
      <c r="V124" s="20">
        <v>317.00008030668698</v>
      </c>
      <c r="W124" s="20"/>
      <c r="X124" s="18" t="s">
        <v>106</v>
      </c>
      <c r="Y124" s="18" t="s">
        <v>1121</v>
      </c>
      <c r="Z124" s="18" t="s">
        <v>378</v>
      </c>
      <c r="AA124" s="18" t="s">
        <v>379</v>
      </c>
      <c r="AB124" s="18" t="s">
        <v>1122</v>
      </c>
      <c r="AC124" s="18">
        <v>317</v>
      </c>
      <c r="AD124" s="18" t="s">
        <v>1123</v>
      </c>
      <c r="AE124" s="18" t="s">
        <v>357</v>
      </c>
      <c r="AF124" s="18" t="s">
        <v>971</v>
      </c>
      <c r="AG124" s="18" t="s">
        <v>383</v>
      </c>
      <c r="AH124" s="18" t="s">
        <v>356</v>
      </c>
      <c r="AI124" s="18" t="s">
        <v>414</v>
      </c>
      <c r="AJ124" s="18" t="s">
        <v>906</v>
      </c>
      <c r="AK124" s="18" t="s">
        <v>386</v>
      </c>
      <c r="AL124" s="18" t="s">
        <v>825</v>
      </c>
      <c r="AM124" s="18" t="s">
        <v>1124</v>
      </c>
      <c r="AN124" s="18" t="s">
        <v>389</v>
      </c>
      <c r="AO124" s="18" t="s">
        <v>389</v>
      </c>
      <c r="AP124" s="18" t="s">
        <v>389</v>
      </c>
      <c r="AQ124" s="18" t="s">
        <v>443</v>
      </c>
      <c r="AR124" s="18" t="s">
        <v>444</v>
      </c>
      <c r="AS124" s="18" t="s">
        <v>393</v>
      </c>
      <c r="AT124" s="18">
        <v>1730</v>
      </c>
      <c r="AV124" t="s">
        <v>106</v>
      </c>
      <c r="AW124" t="s">
        <v>282</v>
      </c>
      <c r="AX124">
        <v>0.25445978135610903</v>
      </c>
      <c r="AY124">
        <v>1.7618992962033799</v>
      </c>
      <c r="AZ124">
        <v>0.77771122860097097</v>
      </c>
      <c r="BA124">
        <v>3.5527723423744502</v>
      </c>
      <c r="BC124" s="19">
        <f t="shared" si="18"/>
        <v>8.7157479546600136E-3</v>
      </c>
      <c r="BD124" s="19">
        <f t="shared" si="19"/>
        <v>2.4608277949530466E-3</v>
      </c>
      <c r="BE124" s="19">
        <f t="shared" si="20"/>
        <v>2.2715848104820635E-3</v>
      </c>
      <c r="BF124" s="19">
        <f t="shared" si="21"/>
        <v>1.3692516913950126E-3</v>
      </c>
      <c r="BG124" s="23">
        <f t="shared" si="17"/>
        <v>2.5333339737088068E-7</v>
      </c>
    </row>
    <row r="125" spans="1:59" x14ac:dyDescent="0.25">
      <c r="A125" s="1">
        <v>79</v>
      </c>
      <c r="B125" t="s">
        <v>81</v>
      </c>
      <c r="C125" t="s">
        <v>257</v>
      </c>
      <c r="D125">
        <v>115899</v>
      </c>
      <c r="F125" s="9">
        <v>115899</v>
      </c>
      <c r="G125" s="3">
        <v>3.9665184020996094</v>
      </c>
      <c r="H125" s="4">
        <v>5.4106388092041016</v>
      </c>
      <c r="I125" s="3">
        <v>2.9716987609863281</v>
      </c>
      <c r="J125" s="3">
        <v>0.29930976033210754</v>
      </c>
      <c r="K125" s="3"/>
      <c r="L125" s="10">
        <v>1007</v>
      </c>
      <c r="M125" s="10"/>
      <c r="N125" s="10">
        <v>1184</v>
      </c>
      <c r="O125" s="10">
        <v>4690</v>
      </c>
      <c r="P125" s="11" t="s">
        <v>358</v>
      </c>
      <c r="Q125" s="12">
        <v>3</v>
      </c>
      <c r="R125" s="12">
        <v>3</v>
      </c>
      <c r="S125" s="12">
        <v>1</v>
      </c>
      <c r="T125" s="13">
        <v>2014</v>
      </c>
      <c r="U125" s="12">
        <v>3</v>
      </c>
      <c r="V125" s="20">
        <v>242.000174436674</v>
      </c>
      <c r="W125" s="20"/>
      <c r="X125" s="18" t="s">
        <v>81</v>
      </c>
      <c r="Y125" s="18" t="s">
        <v>467</v>
      </c>
      <c r="Z125" s="18" t="s">
        <v>378</v>
      </c>
      <c r="AA125" s="18" t="s">
        <v>379</v>
      </c>
      <c r="AB125" s="18" t="s">
        <v>468</v>
      </c>
      <c r="AC125" s="18">
        <v>242</v>
      </c>
      <c r="AD125" s="18" t="s">
        <v>469</v>
      </c>
      <c r="AE125" s="18" t="s">
        <v>357</v>
      </c>
      <c r="AF125" s="18" t="s">
        <v>382</v>
      </c>
      <c r="AG125" s="18" t="s">
        <v>383</v>
      </c>
      <c r="AH125" s="18" t="s">
        <v>356</v>
      </c>
      <c r="AI125" s="18" t="s">
        <v>414</v>
      </c>
      <c r="AJ125" s="18" t="s">
        <v>470</v>
      </c>
      <c r="AK125" s="18" t="s">
        <v>405</v>
      </c>
      <c r="AL125" s="18" t="s">
        <v>471</v>
      </c>
      <c r="AM125" s="18" t="s">
        <v>472</v>
      </c>
      <c r="AN125" s="18" t="s">
        <v>473</v>
      </c>
      <c r="AO125" s="18" t="s">
        <v>389</v>
      </c>
      <c r="AP125" s="18" t="s">
        <v>389</v>
      </c>
      <c r="AQ125" s="18" t="s">
        <v>409</v>
      </c>
      <c r="AR125" s="18" t="s">
        <v>410</v>
      </c>
      <c r="AS125" s="18" t="s">
        <v>393</v>
      </c>
      <c r="AT125" s="18">
        <v>0</v>
      </c>
      <c r="AV125" t="s">
        <v>81</v>
      </c>
      <c r="AW125" t="s">
        <v>257</v>
      </c>
      <c r="AX125">
        <v>3.9582542649793901</v>
      </c>
      <c r="AY125">
        <v>5.3989768165004204</v>
      </c>
      <c r="AZ125">
        <v>2.96970000849563</v>
      </c>
      <c r="BA125">
        <v>0.286670991796942</v>
      </c>
      <c r="BC125" s="19">
        <f t="shared" si="18"/>
        <v>2.0834737879559251E-3</v>
      </c>
      <c r="BD125" s="19">
        <f t="shared" si="19"/>
        <v>2.1553818532190627E-3</v>
      </c>
      <c r="BE125" s="19">
        <f t="shared" si="20"/>
        <v>6.7259592962065629E-4</v>
      </c>
      <c r="BF125" s="19">
        <f t="shared" si="21"/>
        <v>4.2226382865503065E-2</v>
      </c>
      <c r="BG125" s="23">
        <f t="shared" si="17"/>
        <v>7.2081270241497464E-7</v>
      </c>
    </row>
    <row r="126" spans="1:59" x14ac:dyDescent="0.25">
      <c r="A126" s="1">
        <v>65</v>
      </c>
      <c r="B126" t="s">
        <v>67</v>
      </c>
      <c r="C126" t="s">
        <v>200</v>
      </c>
      <c r="D126">
        <v>110442</v>
      </c>
      <c r="F126" s="9">
        <v>110442</v>
      </c>
      <c r="G126" s="3">
        <v>7.2661839425563812E-2</v>
      </c>
      <c r="H126" s="4">
        <v>1.4725849628448486</v>
      </c>
      <c r="I126" s="3">
        <v>1.1043024063110352</v>
      </c>
      <c r="J126" s="3">
        <v>3.8829352855682373</v>
      </c>
      <c r="K126" s="3"/>
      <c r="L126" s="10">
        <v>1007</v>
      </c>
      <c r="M126" s="10">
        <v>3266</v>
      </c>
      <c r="N126" s="10">
        <v>1173</v>
      </c>
      <c r="O126" s="10">
        <v>4690</v>
      </c>
      <c r="P126" s="11" t="s">
        <v>358</v>
      </c>
      <c r="Q126" s="12">
        <v>3</v>
      </c>
      <c r="R126" s="12">
        <v>3</v>
      </c>
      <c r="S126" s="12">
        <v>1</v>
      </c>
      <c r="T126" s="13">
        <v>2013</v>
      </c>
      <c r="U126" s="12">
        <v>3</v>
      </c>
      <c r="V126" s="20">
        <v>261.00015258470461</v>
      </c>
      <c r="W126" s="20"/>
      <c r="X126" s="18" t="s">
        <v>67</v>
      </c>
      <c r="Y126" s="18" t="s">
        <v>987</v>
      </c>
      <c r="Z126" s="18" t="s">
        <v>378</v>
      </c>
      <c r="AA126" s="18" t="s">
        <v>379</v>
      </c>
      <c r="AB126" s="18" t="s">
        <v>988</v>
      </c>
      <c r="AC126" s="18">
        <v>261</v>
      </c>
      <c r="AD126" s="18" t="s">
        <v>1125</v>
      </c>
      <c r="AE126" s="18" t="s">
        <v>357</v>
      </c>
      <c r="AF126" s="18" t="s">
        <v>971</v>
      </c>
      <c r="AG126" s="18" t="s">
        <v>383</v>
      </c>
      <c r="AH126" s="18" t="s">
        <v>356</v>
      </c>
      <c r="AI126" s="18" t="s">
        <v>414</v>
      </c>
      <c r="AJ126" s="18" t="s">
        <v>470</v>
      </c>
      <c r="AK126" s="18" t="s">
        <v>405</v>
      </c>
      <c r="AL126" s="18" t="s">
        <v>667</v>
      </c>
      <c r="AM126" s="18" t="s">
        <v>668</v>
      </c>
      <c r="AN126" s="18" t="s">
        <v>595</v>
      </c>
      <c r="AO126" s="18" t="s">
        <v>677</v>
      </c>
      <c r="AP126" s="18" t="s">
        <v>389</v>
      </c>
      <c r="AQ126" s="18" t="s">
        <v>409</v>
      </c>
      <c r="AR126" s="18" t="s">
        <v>410</v>
      </c>
      <c r="AS126" s="18" t="s">
        <v>393</v>
      </c>
      <c r="AT126" s="18">
        <v>2531</v>
      </c>
      <c r="AV126" t="s">
        <v>67</v>
      </c>
      <c r="AW126" t="s">
        <v>200</v>
      </c>
      <c r="AX126">
        <v>7.9988884137779395E-2</v>
      </c>
      <c r="AY126">
        <v>1.45888526659669</v>
      </c>
      <c r="AZ126">
        <v>1.1053858973765101</v>
      </c>
      <c r="BA126">
        <v>3.8847512983892201</v>
      </c>
      <c r="BC126" s="19">
        <f t="shared" si="18"/>
        <v>0.10083758916840457</v>
      </c>
      <c r="BD126" s="19">
        <f t="shared" si="19"/>
        <v>9.3031618506360658E-3</v>
      </c>
      <c r="BE126" s="19">
        <f t="shared" si="20"/>
        <v>9.81154309981358E-4</v>
      </c>
      <c r="BF126" s="19">
        <f t="shared" si="21"/>
        <v>4.6769072555297164E-4</v>
      </c>
      <c r="BG126" s="23">
        <f t="shared" si="17"/>
        <v>5.8461572649548543E-7</v>
      </c>
    </row>
    <row r="127" spans="1:59" x14ac:dyDescent="0.25">
      <c r="A127" s="1">
        <v>136</v>
      </c>
      <c r="B127" t="s">
        <v>138</v>
      </c>
      <c r="C127" t="s">
        <v>314</v>
      </c>
      <c r="D127">
        <v>4756348</v>
      </c>
      <c r="F127" s="2">
        <v>4756348</v>
      </c>
      <c r="G127" s="3">
        <v>0.79809212684631348</v>
      </c>
      <c r="H127" s="4">
        <v>1.759219765663147</v>
      </c>
      <c r="I127" s="3">
        <v>0.81631988286972046</v>
      </c>
      <c r="J127" s="3">
        <v>3.5914216041564941</v>
      </c>
      <c r="K127" s="3"/>
      <c r="L127" s="5">
        <v>1007</v>
      </c>
      <c r="M127" s="5"/>
      <c r="N127" s="5">
        <v>584</v>
      </c>
      <c r="O127" s="5">
        <v>4690</v>
      </c>
      <c r="P127" s="6" t="s">
        <v>358</v>
      </c>
      <c r="Q127" s="7">
        <v>3</v>
      </c>
      <c r="R127" s="7">
        <v>3</v>
      </c>
      <c r="S127" s="7">
        <v>1</v>
      </c>
      <c r="T127" s="8">
        <v>1972</v>
      </c>
      <c r="U127" s="7">
        <v>3</v>
      </c>
      <c r="V127" s="20">
        <v>211.00006966031009</v>
      </c>
      <c r="W127" s="20"/>
      <c r="X127" s="18" t="s">
        <v>138</v>
      </c>
      <c r="Y127" s="18" t="s">
        <v>574</v>
      </c>
      <c r="Z127" s="18" t="s">
        <v>378</v>
      </c>
      <c r="AA127" s="18" t="s">
        <v>379</v>
      </c>
      <c r="AB127" s="18" t="s">
        <v>575</v>
      </c>
      <c r="AC127" s="18">
        <v>211</v>
      </c>
      <c r="AD127" s="18" t="s">
        <v>576</v>
      </c>
      <c r="AE127" s="18" t="s">
        <v>357</v>
      </c>
      <c r="AF127" s="18" t="s">
        <v>497</v>
      </c>
      <c r="AG127" s="18" t="s">
        <v>383</v>
      </c>
      <c r="AH127" s="18" t="s">
        <v>356</v>
      </c>
      <c r="AI127" s="18" t="s">
        <v>414</v>
      </c>
      <c r="AJ127" s="18" t="s">
        <v>470</v>
      </c>
      <c r="AK127" s="18" t="s">
        <v>405</v>
      </c>
      <c r="AL127" s="18" t="s">
        <v>577</v>
      </c>
      <c r="AM127" s="18" t="s">
        <v>578</v>
      </c>
      <c r="AN127" s="18" t="s">
        <v>579</v>
      </c>
      <c r="AO127" s="18" t="s">
        <v>389</v>
      </c>
      <c r="AP127" s="18" t="s">
        <v>389</v>
      </c>
      <c r="AQ127" s="18" t="s">
        <v>409</v>
      </c>
      <c r="AR127" s="18" t="s">
        <v>410</v>
      </c>
      <c r="AS127" s="18" t="s">
        <v>393</v>
      </c>
      <c r="AT127" s="18">
        <v>1320</v>
      </c>
      <c r="AV127" t="s">
        <v>138</v>
      </c>
      <c r="AW127" t="s">
        <v>314</v>
      </c>
      <c r="AX127">
        <v>0.78727565144387102</v>
      </c>
      <c r="AY127">
        <v>1.75695102013615</v>
      </c>
      <c r="AZ127">
        <v>0.79999193991821804</v>
      </c>
      <c r="BA127">
        <v>3.57699706331986</v>
      </c>
      <c r="BC127" s="19">
        <f t="shared" si="18"/>
        <v>1.3552915808334176E-2</v>
      </c>
      <c r="BD127" s="19">
        <f t="shared" si="19"/>
        <v>1.2896316715391709E-3</v>
      </c>
      <c r="BE127" s="19">
        <f t="shared" si="20"/>
        <v>2.0001893000697879E-2</v>
      </c>
      <c r="BF127" s="19">
        <f t="shared" si="21"/>
        <v>4.0163874995740034E-3</v>
      </c>
      <c r="BG127" s="23">
        <f t="shared" si="17"/>
        <v>3.3014364975159083E-7</v>
      </c>
    </row>
    <row r="128" spans="1:59" x14ac:dyDescent="0.25">
      <c r="A128" s="1">
        <v>43</v>
      </c>
      <c r="B128" t="s">
        <v>46</v>
      </c>
      <c r="C128" t="s">
        <v>223</v>
      </c>
      <c r="D128">
        <v>99933</v>
      </c>
      <c r="F128" s="2">
        <v>99933</v>
      </c>
      <c r="G128" s="3">
        <v>0.72778147459030151</v>
      </c>
      <c r="H128" s="4">
        <v>2.1840229034423828</v>
      </c>
      <c r="I128" s="3">
        <v>0.31047484278678894</v>
      </c>
      <c r="J128" s="3">
        <v>3.1067192554473877</v>
      </c>
      <c r="K128" s="3"/>
      <c r="L128" s="5">
        <v>1007</v>
      </c>
      <c r="M128" s="5">
        <v>3266</v>
      </c>
      <c r="N128" s="5">
        <v>1173</v>
      </c>
      <c r="O128" s="5">
        <v>4690</v>
      </c>
      <c r="P128" s="6" t="s">
        <v>358</v>
      </c>
      <c r="Q128" s="7">
        <v>3</v>
      </c>
      <c r="R128" s="7">
        <v>3</v>
      </c>
      <c r="S128" s="7">
        <v>1</v>
      </c>
      <c r="T128" s="8">
        <v>2005</v>
      </c>
      <c r="U128" s="7">
        <v>4</v>
      </c>
      <c r="V128" s="20">
        <v>357.00002721994343</v>
      </c>
      <c r="W128" s="20"/>
      <c r="X128" s="18" t="s">
        <v>46</v>
      </c>
      <c r="Y128" s="18" t="s">
        <v>907</v>
      </c>
      <c r="Z128" s="18" t="s">
        <v>378</v>
      </c>
      <c r="AA128" s="18" t="s">
        <v>379</v>
      </c>
      <c r="AB128" s="18" t="s">
        <v>908</v>
      </c>
      <c r="AC128" s="18">
        <v>357</v>
      </c>
      <c r="AD128" s="18" t="s">
        <v>909</v>
      </c>
      <c r="AE128" s="18" t="s">
        <v>357</v>
      </c>
      <c r="AF128" s="18" t="s">
        <v>614</v>
      </c>
      <c r="AG128" s="18" t="s">
        <v>383</v>
      </c>
      <c r="AH128" s="18" t="s">
        <v>356</v>
      </c>
      <c r="AI128" s="18" t="s">
        <v>414</v>
      </c>
      <c r="AJ128" s="18" t="s">
        <v>470</v>
      </c>
      <c r="AK128" s="18" t="s">
        <v>405</v>
      </c>
      <c r="AL128" s="18" t="s">
        <v>910</v>
      </c>
      <c r="AM128" s="18" t="s">
        <v>911</v>
      </c>
      <c r="AN128" s="18" t="s">
        <v>595</v>
      </c>
      <c r="AO128" s="18" t="s">
        <v>677</v>
      </c>
      <c r="AP128" s="18" t="s">
        <v>389</v>
      </c>
      <c r="AQ128" s="18" t="s">
        <v>409</v>
      </c>
      <c r="AR128" s="18" t="s">
        <v>410</v>
      </c>
      <c r="AS128" s="18" t="s">
        <v>393</v>
      </c>
      <c r="AT128" s="18">
        <v>5000</v>
      </c>
      <c r="AV128" t="s">
        <v>46</v>
      </c>
      <c r="AW128" t="s">
        <v>223</v>
      </c>
      <c r="AX128">
        <v>0.72902815217932504</v>
      </c>
      <c r="AY128">
        <v>2.1810062475491598</v>
      </c>
      <c r="AZ128">
        <v>0.30494802235222501</v>
      </c>
      <c r="BA128">
        <v>3.0988075981646799</v>
      </c>
      <c r="BC128" s="19">
        <f t="shared" si="18"/>
        <v>1.7129834058022819E-3</v>
      </c>
      <c r="BD128" s="19">
        <f t="shared" si="19"/>
        <v>1.3812382134217316E-3</v>
      </c>
      <c r="BE128" s="19">
        <f t="shared" si="20"/>
        <v>1.7801186031550231E-2</v>
      </c>
      <c r="BF128" s="19">
        <f t="shared" si="21"/>
        <v>2.5466276905566909E-3</v>
      </c>
      <c r="BG128" s="23">
        <f t="shared" si="17"/>
        <v>7.6246340130481371E-8</v>
      </c>
    </row>
    <row r="129" spans="1:59" x14ac:dyDescent="0.25">
      <c r="A129" s="1">
        <v>145</v>
      </c>
      <c r="B129" t="s">
        <v>147</v>
      </c>
      <c r="C129" t="s">
        <v>323</v>
      </c>
      <c r="D129">
        <v>6083008</v>
      </c>
      <c r="F129" s="2">
        <v>6083008</v>
      </c>
      <c r="G129" s="3">
        <v>4.3769025802612305</v>
      </c>
      <c r="H129" s="4">
        <v>5.8442068099975586</v>
      </c>
      <c r="I129" s="3">
        <v>3.40185546875</v>
      </c>
      <c r="J129" s="3">
        <v>0.56573790311813354</v>
      </c>
      <c r="K129" s="3"/>
      <c r="L129" s="5">
        <v>893</v>
      </c>
      <c r="M129" s="5">
        <v>1909</v>
      </c>
      <c r="N129" s="5"/>
      <c r="O129" s="5">
        <v>4690</v>
      </c>
      <c r="P129" s="6" t="s">
        <v>360</v>
      </c>
      <c r="Q129" s="7">
        <v>1</v>
      </c>
      <c r="R129" s="7">
        <v>1</v>
      </c>
      <c r="S129" s="7">
        <v>1</v>
      </c>
      <c r="T129" s="8">
        <v>2002</v>
      </c>
      <c r="U129" s="7">
        <v>3</v>
      </c>
      <c r="V129" s="20">
        <v>298.00016755029503</v>
      </c>
      <c r="W129" s="20"/>
      <c r="X129" s="18" t="s">
        <v>147</v>
      </c>
      <c r="Y129" s="18" t="s">
        <v>474</v>
      </c>
      <c r="Z129" s="18" t="s">
        <v>378</v>
      </c>
      <c r="AA129" s="18" t="s">
        <v>379</v>
      </c>
      <c r="AB129" s="18" t="s">
        <v>475</v>
      </c>
      <c r="AC129" s="18">
        <v>298</v>
      </c>
      <c r="AD129" s="18" t="s">
        <v>476</v>
      </c>
      <c r="AE129" s="18" t="s">
        <v>357</v>
      </c>
      <c r="AF129" s="18" t="s">
        <v>382</v>
      </c>
      <c r="AG129" s="18" t="s">
        <v>383</v>
      </c>
      <c r="AH129" s="18" t="s">
        <v>356</v>
      </c>
      <c r="AI129" s="18" t="s">
        <v>414</v>
      </c>
      <c r="AJ129" s="18" t="s">
        <v>477</v>
      </c>
      <c r="AK129" s="18" t="s">
        <v>386</v>
      </c>
      <c r="AL129" s="18" t="s">
        <v>457</v>
      </c>
      <c r="AM129" s="18" t="s">
        <v>478</v>
      </c>
      <c r="AN129" s="18" t="s">
        <v>389</v>
      </c>
      <c r="AO129" s="18" t="s">
        <v>479</v>
      </c>
      <c r="AP129" s="18" t="s">
        <v>480</v>
      </c>
      <c r="AQ129" s="18" t="s">
        <v>391</v>
      </c>
      <c r="AR129" s="18" t="s">
        <v>392</v>
      </c>
      <c r="AS129" s="18" t="s">
        <v>393</v>
      </c>
      <c r="AT129" s="18">
        <v>13419</v>
      </c>
      <c r="AV129" t="s">
        <v>147</v>
      </c>
      <c r="AW129" t="s">
        <v>323</v>
      </c>
      <c r="AX129">
        <v>4.3666572713177496</v>
      </c>
      <c r="AY129">
        <v>5.8309273944686897</v>
      </c>
      <c r="AZ129">
        <v>3.3984896497015198</v>
      </c>
      <c r="BA129">
        <v>0.56166162172316203</v>
      </c>
      <c r="BC129" s="19">
        <f t="shared" si="18"/>
        <v>2.3407669591927194E-3</v>
      </c>
      <c r="BD129" s="19">
        <f t="shared" si="19"/>
        <v>2.2722357302880081E-3</v>
      </c>
      <c r="BE129" s="19">
        <f t="shared" si="20"/>
        <v>9.8940683382908734E-4</v>
      </c>
      <c r="BF129" s="19">
        <f t="shared" si="21"/>
        <v>7.2052471162080689E-3</v>
      </c>
      <c r="BG129" s="23">
        <f t="shared" si="17"/>
        <v>5.6224931221926511E-7</v>
      </c>
    </row>
    <row r="130" spans="1:59" x14ac:dyDescent="0.25">
      <c r="A130" s="1">
        <v>124</v>
      </c>
      <c r="B130" t="s">
        <v>126</v>
      </c>
      <c r="C130" t="s">
        <v>302</v>
      </c>
      <c r="D130">
        <v>3189326</v>
      </c>
      <c r="F130" s="9">
        <v>3189326</v>
      </c>
      <c r="G130" s="3">
        <v>0.4244445264339447</v>
      </c>
      <c r="H130" s="4">
        <v>1.1683328151702881</v>
      </c>
      <c r="I130" s="3">
        <v>1.2839317321777344</v>
      </c>
      <c r="J130" s="3">
        <v>4.1201419830322266</v>
      </c>
      <c r="K130" s="3"/>
      <c r="L130" s="10">
        <v>893</v>
      </c>
      <c r="M130" s="10">
        <v>1909</v>
      </c>
      <c r="N130" s="10"/>
      <c r="O130" s="10">
        <v>4690</v>
      </c>
      <c r="P130" s="11" t="s">
        <v>360</v>
      </c>
      <c r="Q130" s="12">
        <v>1</v>
      </c>
      <c r="R130" s="12">
        <v>1</v>
      </c>
      <c r="S130" s="12">
        <v>1</v>
      </c>
      <c r="T130" s="13">
        <v>2002</v>
      </c>
      <c r="U130" s="12">
        <v>3</v>
      </c>
      <c r="V130" s="20">
        <v>259.00025900025901</v>
      </c>
      <c r="W130" s="20"/>
      <c r="X130" s="18" t="s">
        <v>126</v>
      </c>
      <c r="Y130" s="18" t="s">
        <v>1126</v>
      </c>
      <c r="Z130" s="18" t="s">
        <v>378</v>
      </c>
      <c r="AA130" s="18" t="s">
        <v>379</v>
      </c>
      <c r="AB130" s="18" t="s">
        <v>1127</v>
      </c>
      <c r="AC130" s="18">
        <v>259</v>
      </c>
      <c r="AD130" s="18" t="s">
        <v>1128</v>
      </c>
      <c r="AE130" s="18" t="s">
        <v>357</v>
      </c>
      <c r="AF130" s="18" t="s">
        <v>971</v>
      </c>
      <c r="AG130" s="18" t="s">
        <v>383</v>
      </c>
      <c r="AH130" s="18" t="s">
        <v>356</v>
      </c>
      <c r="AI130" s="18" t="s">
        <v>414</v>
      </c>
      <c r="AJ130" s="18" t="s">
        <v>477</v>
      </c>
      <c r="AK130" s="18" t="s">
        <v>386</v>
      </c>
      <c r="AL130" s="18" t="s">
        <v>1129</v>
      </c>
      <c r="AM130" s="18" t="s">
        <v>1130</v>
      </c>
      <c r="AN130" s="18" t="s">
        <v>389</v>
      </c>
      <c r="AO130" s="18" t="s">
        <v>479</v>
      </c>
      <c r="AP130" s="18" t="s">
        <v>480</v>
      </c>
      <c r="AQ130" s="18" t="s">
        <v>391</v>
      </c>
      <c r="AR130" s="18" t="s">
        <v>392</v>
      </c>
      <c r="AS130" s="18" t="s">
        <v>393</v>
      </c>
      <c r="AT130" s="18">
        <v>2053</v>
      </c>
      <c r="AV130" t="s">
        <v>126</v>
      </c>
      <c r="AW130" t="s">
        <v>302</v>
      </c>
      <c r="AX130">
        <v>0.40321872295068101</v>
      </c>
      <c r="AY130">
        <v>1.17806186865773</v>
      </c>
      <c r="AZ130">
        <v>1.2685067881952301</v>
      </c>
      <c r="BA130">
        <v>4.1017707351431802</v>
      </c>
      <c r="BC130" s="19">
        <f t="shared" si="18"/>
        <v>5.0008427865936955E-2</v>
      </c>
      <c r="BD130" s="19">
        <f t="shared" si="19"/>
        <v>8.3272962644842519E-3</v>
      </c>
      <c r="BE130" s="19">
        <f t="shared" si="20"/>
        <v>1.2013835000667328E-2</v>
      </c>
      <c r="BF130" s="19">
        <f t="shared" si="21"/>
        <v>4.4588870880429843E-3</v>
      </c>
      <c r="BG130" s="23">
        <f t="shared" si="17"/>
        <v>1.0000010000066339E-6</v>
      </c>
    </row>
    <row r="131" spans="1:59" x14ac:dyDescent="0.25">
      <c r="A131" s="1">
        <v>156</v>
      </c>
      <c r="B131" t="s">
        <v>158</v>
      </c>
      <c r="C131" t="s">
        <v>334</v>
      </c>
      <c r="D131">
        <v>7880298</v>
      </c>
      <c r="F131" s="2">
        <v>7880298</v>
      </c>
      <c r="G131" s="3">
        <v>0.40883871912956238</v>
      </c>
      <c r="H131" s="4">
        <v>1.9430860280990601</v>
      </c>
      <c r="I131" s="3">
        <v>0.72618472576141357</v>
      </c>
      <c r="J131" s="3">
        <v>3.4210431575775146</v>
      </c>
      <c r="K131" s="3"/>
      <c r="L131" s="5">
        <v>1031</v>
      </c>
      <c r="M131" s="5">
        <v>6380</v>
      </c>
      <c r="N131" s="5">
        <v>568</v>
      </c>
      <c r="O131" s="5"/>
      <c r="P131" s="6" t="s">
        <v>359</v>
      </c>
      <c r="Q131" s="7">
        <v>7</v>
      </c>
      <c r="R131" s="7">
        <v>4</v>
      </c>
      <c r="S131" s="7">
        <v>1</v>
      </c>
      <c r="T131" s="8">
        <v>1987</v>
      </c>
      <c r="U131" s="7">
        <v>5</v>
      </c>
      <c r="V131" s="20">
        <v>1331.0001486702054</v>
      </c>
      <c r="W131" s="20"/>
      <c r="X131" s="18" t="s">
        <v>158</v>
      </c>
      <c r="Y131" s="18" t="s">
        <v>1131</v>
      </c>
      <c r="Z131" s="18" t="s">
        <v>378</v>
      </c>
      <c r="AA131" s="18" t="s">
        <v>379</v>
      </c>
      <c r="AB131" s="18" t="s">
        <v>1132</v>
      </c>
      <c r="AC131" s="18">
        <v>1331</v>
      </c>
      <c r="AD131" s="18" t="s">
        <v>1133</v>
      </c>
      <c r="AE131" s="18" t="s">
        <v>357</v>
      </c>
      <c r="AF131" s="18" t="s">
        <v>971</v>
      </c>
      <c r="AG131" s="18" t="s">
        <v>383</v>
      </c>
      <c r="AH131" s="18" t="s">
        <v>356</v>
      </c>
      <c r="AI131" s="18" t="s">
        <v>389</v>
      </c>
      <c r="AJ131" s="18" t="s">
        <v>463</v>
      </c>
      <c r="AK131" s="18" t="s">
        <v>463</v>
      </c>
      <c r="AL131" s="18" t="s">
        <v>713</v>
      </c>
      <c r="AM131" s="18" t="s">
        <v>1134</v>
      </c>
      <c r="AN131" s="18" t="s">
        <v>501</v>
      </c>
      <c r="AO131" s="18" t="s">
        <v>501</v>
      </c>
      <c r="AP131" s="18" t="s">
        <v>389</v>
      </c>
      <c r="AQ131" s="18" t="s">
        <v>466</v>
      </c>
      <c r="AR131" s="18" t="s">
        <v>421</v>
      </c>
      <c r="AS131" s="18" t="s">
        <v>393</v>
      </c>
      <c r="AT131" s="18">
        <v>0</v>
      </c>
      <c r="AV131" t="s">
        <v>158</v>
      </c>
      <c r="AW131" t="s">
        <v>334</v>
      </c>
      <c r="AX131">
        <v>0.40929418112311</v>
      </c>
      <c r="AY131">
        <v>1.9401590463817699</v>
      </c>
      <c r="AZ131">
        <v>0.72187569260263695</v>
      </c>
      <c r="BA131">
        <v>3.41404435872197</v>
      </c>
      <c r="BC131" s="19">
        <f t="shared" si="18"/>
        <v>1.1140383046823743E-3</v>
      </c>
      <c r="BD131" s="19">
        <f t="shared" si="19"/>
        <v>1.5063572456200935E-3</v>
      </c>
      <c r="BE131" s="19">
        <f t="shared" si="20"/>
        <v>5.933797566808563E-3</v>
      </c>
      <c r="BF131" s="19">
        <f t="shared" si="21"/>
        <v>2.0458084078952554E-3</v>
      </c>
      <c r="BG131" s="23">
        <f t="shared" ref="BG131:BG179" si="22">+V131/AC131-1</f>
        <v>1.1169812563771586E-7</v>
      </c>
    </row>
    <row r="132" spans="1:59" x14ac:dyDescent="0.25">
      <c r="A132" s="1">
        <v>175</v>
      </c>
      <c r="B132" t="s">
        <v>177</v>
      </c>
      <c r="C132" t="s">
        <v>353</v>
      </c>
      <c r="D132">
        <v>10082737</v>
      </c>
      <c r="F132" s="9">
        <v>10082737</v>
      </c>
      <c r="G132" s="3">
        <v>1.0575189590454102</v>
      </c>
      <c r="H132" s="4">
        <v>2.2721216678619385</v>
      </c>
      <c r="I132" s="3">
        <v>0.40117672085762024</v>
      </c>
      <c r="J132" s="3">
        <v>3.0654194355010986</v>
      </c>
      <c r="K132" s="3"/>
      <c r="L132" s="10">
        <v>6449</v>
      </c>
      <c r="M132" s="10">
        <v>1553</v>
      </c>
      <c r="N132" s="10">
        <v>5371</v>
      </c>
      <c r="O132" s="10">
        <v>9885</v>
      </c>
      <c r="P132" s="11" t="s">
        <v>360</v>
      </c>
      <c r="Q132" s="12">
        <v>2</v>
      </c>
      <c r="R132" s="12">
        <v>2</v>
      </c>
      <c r="S132" s="12">
        <v>1</v>
      </c>
      <c r="T132" s="13">
        <v>1927</v>
      </c>
      <c r="U132" s="12">
        <v>4</v>
      </c>
      <c r="V132" s="20">
        <v>324.00032400032399</v>
      </c>
      <c r="W132" s="20"/>
      <c r="X132" s="18" t="s">
        <v>177</v>
      </c>
      <c r="Y132" s="18" t="s">
        <v>912</v>
      </c>
      <c r="Z132" s="18" t="s">
        <v>378</v>
      </c>
      <c r="AA132" s="18" t="s">
        <v>379</v>
      </c>
      <c r="AB132" s="18" t="s">
        <v>913</v>
      </c>
      <c r="AC132" s="18">
        <v>324</v>
      </c>
      <c r="AD132" s="18" t="s">
        <v>914</v>
      </c>
      <c r="AE132" s="18" t="s">
        <v>357</v>
      </c>
      <c r="AF132" s="18" t="s">
        <v>614</v>
      </c>
      <c r="AG132" s="18" t="s">
        <v>383</v>
      </c>
      <c r="AH132" s="18" t="s">
        <v>356</v>
      </c>
      <c r="AI132" s="18" t="s">
        <v>518</v>
      </c>
      <c r="AJ132" s="18" t="s">
        <v>518</v>
      </c>
      <c r="AK132" s="18" t="s">
        <v>386</v>
      </c>
      <c r="AL132" s="18" t="s">
        <v>738</v>
      </c>
      <c r="AM132" s="18" t="s">
        <v>590</v>
      </c>
      <c r="AN132" s="18" t="s">
        <v>521</v>
      </c>
      <c r="AO132" s="18" t="s">
        <v>522</v>
      </c>
      <c r="AP132" s="18" t="s">
        <v>389</v>
      </c>
      <c r="AQ132" s="18" t="s">
        <v>443</v>
      </c>
      <c r="AR132" s="18" t="s">
        <v>444</v>
      </c>
      <c r="AS132" s="18" t="s">
        <v>393</v>
      </c>
      <c r="AT132" s="18">
        <v>5300</v>
      </c>
      <c r="AV132" t="s">
        <v>177</v>
      </c>
      <c r="AW132" t="s">
        <v>353</v>
      </c>
      <c r="AX132">
        <v>1.05846755245086</v>
      </c>
      <c r="AY132">
        <v>2.2640792783335302</v>
      </c>
      <c r="AZ132">
        <v>0.40454016291415101</v>
      </c>
      <c r="BA132">
        <v>3.0628933985431699</v>
      </c>
      <c r="BC132" s="19">
        <f t="shared" si="18"/>
        <v>8.9699895905992477E-4</v>
      </c>
      <c r="BD132" s="19">
        <f t="shared" si="19"/>
        <v>3.5395945746057311E-3</v>
      </c>
      <c r="BE132" s="19">
        <f t="shared" si="20"/>
        <v>8.383941244996862E-3</v>
      </c>
      <c r="BF132" s="19">
        <f t="shared" si="21"/>
        <v>8.2404284668990968E-4</v>
      </c>
      <c r="BG132" s="23">
        <f t="shared" si="22"/>
        <v>1.0000010000066339E-6</v>
      </c>
    </row>
    <row r="133" spans="1:59" x14ac:dyDescent="0.25">
      <c r="A133" s="1">
        <v>147</v>
      </c>
      <c r="B133" t="s">
        <v>149</v>
      </c>
      <c r="C133" t="s">
        <v>325</v>
      </c>
      <c r="D133">
        <v>6132734</v>
      </c>
      <c r="F133" s="2">
        <v>6132734</v>
      </c>
      <c r="G133" s="3">
        <v>0.11750492453575134</v>
      </c>
      <c r="H133" s="4">
        <v>1.4956146478652954</v>
      </c>
      <c r="I133" s="3">
        <v>1.0079810619354248</v>
      </c>
      <c r="J133" s="3">
        <v>3.8176088333129883</v>
      </c>
      <c r="K133" s="3"/>
      <c r="L133" s="5">
        <v>1014</v>
      </c>
      <c r="M133" s="5">
        <v>5407</v>
      </c>
      <c r="N133" s="5">
        <v>4742</v>
      </c>
      <c r="O133" s="5">
        <v>4690</v>
      </c>
      <c r="P133" s="6" t="s">
        <v>360</v>
      </c>
      <c r="Q133" s="7">
        <v>2</v>
      </c>
      <c r="R133" s="7">
        <v>2</v>
      </c>
      <c r="S133" s="7">
        <v>1</v>
      </c>
      <c r="T133" s="8">
        <v>1978</v>
      </c>
      <c r="U133" s="7">
        <v>5</v>
      </c>
      <c r="V133" s="20">
        <v>1780.0017426590489</v>
      </c>
      <c r="W133" s="20"/>
      <c r="X133" s="18" t="s">
        <v>149</v>
      </c>
      <c r="Y133" s="18" t="s">
        <v>1135</v>
      </c>
      <c r="Z133" s="18" t="s">
        <v>378</v>
      </c>
      <c r="AA133" s="18" t="s">
        <v>379</v>
      </c>
      <c r="AB133" s="18" t="s">
        <v>1136</v>
      </c>
      <c r="AC133" s="18">
        <v>1780</v>
      </c>
      <c r="AD133" s="18" t="s">
        <v>1137</v>
      </c>
      <c r="AE133" s="18" t="s">
        <v>357</v>
      </c>
      <c r="AF133" s="18" t="s">
        <v>971</v>
      </c>
      <c r="AG133" s="18" t="s">
        <v>383</v>
      </c>
      <c r="AH133" s="18" t="s">
        <v>356</v>
      </c>
      <c r="AI133" s="18" t="s">
        <v>414</v>
      </c>
      <c r="AJ133" s="18" t="s">
        <v>1138</v>
      </c>
      <c r="AK133" s="18" t="s">
        <v>386</v>
      </c>
      <c r="AL133" s="18" t="s">
        <v>1139</v>
      </c>
      <c r="AM133" s="18" t="s">
        <v>1140</v>
      </c>
      <c r="AN133" s="18" t="s">
        <v>493</v>
      </c>
      <c r="AO133" s="18" t="s">
        <v>459</v>
      </c>
      <c r="AP133" s="18" t="s">
        <v>389</v>
      </c>
      <c r="AQ133" s="18" t="s">
        <v>443</v>
      </c>
      <c r="AR133" s="18" t="s">
        <v>444</v>
      </c>
      <c r="AS133" s="18" t="s">
        <v>393</v>
      </c>
      <c r="AT133" s="18">
        <v>62724</v>
      </c>
      <c r="AV133" t="s">
        <v>149</v>
      </c>
      <c r="AW133" t="s">
        <v>325</v>
      </c>
      <c r="AX133">
        <v>0.11136173564884499</v>
      </c>
      <c r="AY133">
        <v>1.51328686826921</v>
      </c>
      <c r="AZ133">
        <v>0.98450296264856296</v>
      </c>
      <c r="BA133">
        <v>3.7906008296948901</v>
      </c>
      <c r="BC133" s="19">
        <f t="shared" si="18"/>
        <v>5.2280267496680577E-2</v>
      </c>
      <c r="BD133" s="19">
        <f t="shared" si="19"/>
        <v>1.1816025223568394E-2</v>
      </c>
      <c r="BE133" s="19">
        <f t="shared" si="20"/>
        <v>2.3292202773910753E-2</v>
      </c>
      <c r="BF133" s="19">
        <f t="shared" si="21"/>
        <v>7.0745864223759058E-3</v>
      </c>
      <c r="BG133" s="23">
        <f t="shared" si="22"/>
        <v>9.7902193751941979E-7</v>
      </c>
    </row>
    <row r="134" spans="1:59" x14ac:dyDescent="0.25">
      <c r="A134" s="1">
        <v>75</v>
      </c>
      <c r="B134" t="s">
        <v>77</v>
      </c>
      <c r="C134" t="s">
        <v>253</v>
      </c>
      <c r="D134">
        <v>115081</v>
      </c>
      <c r="F134" s="2">
        <v>115081</v>
      </c>
      <c r="G134" s="3">
        <v>3.1383719444274902</v>
      </c>
      <c r="H134" s="4">
        <v>4.5893917083740234</v>
      </c>
      <c r="I134" s="3">
        <v>2.1478557586669922</v>
      </c>
      <c r="J134" s="3">
        <v>0.70871055126190186</v>
      </c>
      <c r="K134" s="3"/>
      <c r="L134" s="5">
        <v>1014</v>
      </c>
      <c r="M134" s="5">
        <v>540</v>
      </c>
      <c r="N134" s="5">
        <v>4110</v>
      </c>
      <c r="O134" s="5">
        <v>4690</v>
      </c>
      <c r="P134" s="6" t="s">
        <v>358</v>
      </c>
      <c r="Q134" s="7">
        <v>2</v>
      </c>
      <c r="R134" s="7">
        <v>2</v>
      </c>
      <c r="S134" s="7">
        <v>1</v>
      </c>
      <c r="T134" s="8">
        <v>2010</v>
      </c>
      <c r="U134" s="7">
        <v>4</v>
      </c>
      <c r="V134" s="20">
        <v>369.00033260577925</v>
      </c>
      <c r="W134" s="20"/>
      <c r="X134" s="18" t="s">
        <v>77</v>
      </c>
      <c r="Y134" s="18" t="s">
        <v>1277</v>
      </c>
      <c r="Z134" s="18" t="s">
        <v>378</v>
      </c>
      <c r="AA134" s="18" t="s">
        <v>379</v>
      </c>
      <c r="AB134" s="18" t="s">
        <v>1278</v>
      </c>
      <c r="AC134" s="18">
        <v>369</v>
      </c>
      <c r="AD134" s="18" t="s">
        <v>1279</v>
      </c>
      <c r="AE134" s="18" t="s">
        <v>357</v>
      </c>
      <c r="AF134" s="18" t="s">
        <v>1214</v>
      </c>
      <c r="AG134" s="18" t="s">
        <v>383</v>
      </c>
      <c r="AH134" s="18" t="s">
        <v>356</v>
      </c>
      <c r="AI134" s="18" t="s">
        <v>414</v>
      </c>
      <c r="AJ134" s="18" t="s">
        <v>1138</v>
      </c>
      <c r="AK134" s="18" t="s">
        <v>405</v>
      </c>
      <c r="AL134" s="18" t="s">
        <v>1280</v>
      </c>
      <c r="AM134" s="18" t="s">
        <v>1281</v>
      </c>
      <c r="AN134" s="18" t="s">
        <v>408</v>
      </c>
      <c r="AO134" s="18" t="s">
        <v>408</v>
      </c>
      <c r="AP134" s="18" t="s">
        <v>389</v>
      </c>
      <c r="AQ134" s="18" t="s">
        <v>443</v>
      </c>
      <c r="AR134" s="18" t="s">
        <v>444</v>
      </c>
      <c r="AS134" s="18" t="s">
        <v>393</v>
      </c>
      <c r="AT134" s="18">
        <v>1450</v>
      </c>
      <c r="AV134" t="s">
        <v>77</v>
      </c>
      <c r="AW134" t="s">
        <v>253</v>
      </c>
      <c r="AX134">
        <v>3.1371407541337</v>
      </c>
      <c r="AY134">
        <v>4.5837532731093997</v>
      </c>
      <c r="AZ134">
        <v>2.1521608193293802</v>
      </c>
      <c r="BA134">
        <v>0.70238413586151804</v>
      </c>
      <c r="BC134" s="19">
        <f t="shared" si="18"/>
        <v>3.923022240803764E-4</v>
      </c>
      <c r="BD134" s="19">
        <f t="shared" si="19"/>
        <v>1.2285800870593944E-3</v>
      </c>
      <c r="BE134" s="19">
        <f t="shared" si="20"/>
        <v>2.004352780681895E-3</v>
      </c>
      <c r="BF134" s="19">
        <f t="shared" si="21"/>
        <v>8.9266561491418983E-3</v>
      </c>
      <c r="BG134" s="23">
        <f t="shared" si="22"/>
        <v>9.0137067543238913E-7</v>
      </c>
    </row>
    <row r="135" spans="1:59" x14ac:dyDescent="0.25">
      <c r="A135" s="1">
        <v>54</v>
      </c>
      <c r="B135" t="s">
        <v>57</v>
      </c>
      <c r="C135" t="s">
        <v>234</v>
      </c>
      <c r="D135">
        <v>105882</v>
      </c>
      <c r="F135" s="2">
        <v>105882</v>
      </c>
      <c r="G135" s="3">
        <v>2.8560001850128174</v>
      </c>
      <c r="H135" s="4">
        <v>4.1725597381591797</v>
      </c>
      <c r="I135" s="3">
        <v>1.8245673179626465</v>
      </c>
      <c r="J135" s="3">
        <v>1.4330782890319824</v>
      </c>
      <c r="K135" s="3"/>
      <c r="L135" s="5">
        <v>1851</v>
      </c>
      <c r="M135" s="5">
        <v>1848</v>
      </c>
      <c r="N135" s="5">
        <v>1849</v>
      </c>
      <c r="O135" s="5">
        <v>1850</v>
      </c>
      <c r="P135" s="6" t="s">
        <v>360</v>
      </c>
      <c r="Q135" s="7">
        <v>1</v>
      </c>
      <c r="R135" s="7">
        <v>1</v>
      </c>
      <c r="S135" s="7">
        <v>1</v>
      </c>
      <c r="T135" s="8">
        <v>2008</v>
      </c>
      <c r="U135" s="7">
        <v>2</v>
      </c>
      <c r="V135" s="20">
        <v>141.00006499221743</v>
      </c>
      <c r="W135" s="20"/>
      <c r="X135" s="18" t="s">
        <v>57</v>
      </c>
      <c r="Y135" s="18" t="s">
        <v>1282</v>
      </c>
      <c r="Z135" s="18" t="s">
        <v>378</v>
      </c>
      <c r="AA135" s="18" t="s">
        <v>379</v>
      </c>
      <c r="AB135" s="18" t="s">
        <v>1283</v>
      </c>
      <c r="AC135" s="18">
        <v>141</v>
      </c>
      <c r="AD135" s="18" t="s">
        <v>1284</v>
      </c>
      <c r="AE135" s="18" t="s">
        <v>357</v>
      </c>
      <c r="AF135" s="18" t="s">
        <v>1214</v>
      </c>
      <c r="AG135" s="18" t="s">
        <v>383</v>
      </c>
      <c r="AH135" s="18" t="s">
        <v>356</v>
      </c>
      <c r="AI135" s="18" t="s">
        <v>1285</v>
      </c>
      <c r="AJ135" s="18" t="s">
        <v>1286</v>
      </c>
      <c r="AK135" s="18" t="s">
        <v>386</v>
      </c>
      <c r="AL135" s="18" t="s">
        <v>1287</v>
      </c>
      <c r="AM135" s="18" t="s">
        <v>1288</v>
      </c>
      <c r="AN135" s="18" t="s">
        <v>1286</v>
      </c>
      <c r="AO135" s="18" t="s">
        <v>1289</v>
      </c>
      <c r="AP135" s="18" t="s">
        <v>389</v>
      </c>
      <c r="AQ135" s="18" t="s">
        <v>391</v>
      </c>
      <c r="AR135" s="18" t="s">
        <v>392</v>
      </c>
      <c r="AS135" s="18" t="s">
        <v>393</v>
      </c>
      <c r="AT135" s="18">
        <v>600</v>
      </c>
      <c r="AV135" t="s">
        <v>57</v>
      </c>
      <c r="AW135" t="s">
        <v>234</v>
      </c>
      <c r="AX135">
        <v>2.85217850643871</v>
      </c>
      <c r="AY135">
        <v>4.1619614884132901</v>
      </c>
      <c r="AZ135">
        <v>1.82557564853065</v>
      </c>
      <c r="BA135">
        <v>1.43461590497119</v>
      </c>
      <c r="BC135" s="19">
        <f t="shared" si="18"/>
        <v>1.3381226633535359E-3</v>
      </c>
      <c r="BD135" s="19">
        <f t="shared" si="19"/>
        <v>2.539987540253974E-3</v>
      </c>
      <c r="BE135" s="19">
        <f t="shared" si="20"/>
        <v>5.5264092372842022E-4</v>
      </c>
      <c r="BF135" s="19">
        <f t="shared" si="21"/>
        <v>1.0729462242053955E-3</v>
      </c>
      <c r="BG135" s="23">
        <f t="shared" si="22"/>
        <v>4.6093771222111002E-7</v>
      </c>
    </row>
    <row r="136" spans="1:59" x14ac:dyDescent="0.25">
      <c r="A136" s="1">
        <v>135</v>
      </c>
      <c r="B136" t="s">
        <v>137</v>
      </c>
      <c r="C136" t="s">
        <v>313</v>
      </c>
      <c r="D136">
        <v>4728505</v>
      </c>
      <c r="F136" s="2">
        <v>4728505</v>
      </c>
      <c r="G136" s="3">
        <v>2.9067518711090088</v>
      </c>
      <c r="H136" s="4">
        <v>4.3632621765136719</v>
      </c>
      <c r="I136" s="3">
        <v>1.9209780693054199</v>
      </c>
      <c r="J136" s="3">
        <v>0.92354130744934082</v>
      </c>
      <c r="K136" s="3"/>
      <c r="L136" s="5">
        <v>1851</v>
      </c>
      <c r="M136" s="5">
        <v>1848</v>
      </c>
      <c r="N136" s="5">
        <v>1849</v>
      </c>
      <c r="O136" s="5">
        <v>1850</v>
      </c>
      <c r="P136" s="6" t="s">
        <v>360</v>
      </c>
      <c r="Q136" s="7">
        <v>1</v>
      </c>
      <c r="R136" s="7">
        <v>1</v>
      </c>
      <c r="S136" s="7">
        <v>1</v>
      </c>
      <c r="T136" s="8">
        <v>2001</v>
      </c>
      <c r="U136" s="7">
        <v>2</v>
      </c>
      <c r="V136" s="20">
        <v>97.000070729218251</v>
      </c>
      <c r="W136" s="20"/>
      <c r="X136" s="18" t="s">
        <v>137</v>
      </c>
      <c r="Y136" s="18" t="s">
        <v>1290</v>
      </c>
      <c r="Z136" s="18" t="s">
        <v>378</v>
      </c>
      <c r="AA136" s="18" t="s">
        <v>379</v>
      </c>
      <c r="AB136" s="18" t="s">
        <v>1291</v>
      </c>
      <c r="AC136" s="18">
        <v>97</v>
      </c>
      <c r="AD136" s="18" t="s">
        <v>1292</v>
      </c>
      <c r="AE136" s="18" t="s">
        <v>357</v>
      </c>
      <c r="AF136" s="18" t="s">
        <v>1214</v>
      </c>
      <c r="AG136" s="18" t="s">
        <v>383</v>
      </c>
      <c r="AH136" s="18" t="s">
        <v>356</v>
      </c>
      <c r="AI136" s="18" t="s">
        <v>1285</v>
      </c>
      <c r="AJ136" s="18" t="s">
        <v>1286</v>
      </c>
      <c r="AK136" s="18" t="s">
        <v>386</v>
      </c>
      <c r="AL136" s="18" t="s">
        <v>1287</v>
      </c>
      <c r="AM136" s="18" t="s">
        <v>892</v>
      </c>
      <c r="AN136" s="18" t="s">
        <v>1286</v>
      </c>
      <c r="AO136" s="18" t="s">
        <v>1289</v>
      </c>
      <c r="AP136" s="18" t="s">
        <v>389</v>
      </c>
      <c r="AQ136" s="18" t="s">
        <v>391</v>
      </c>
      <c r="AR136" s="18" t="s">
        <v>392</v>
      </c>
      <c r="AS136" s="18" t="s">
        <v>393</v>
      </c>
      <c r="AT136" s="18">
        <v>60</v>
      </c>
      <c r="AV136" t="s">
        <v>137</v>
      </c>
      <c r="AW136" t="s">
        <v>313</v>
      </c>
      <c r="AX136">
        <v>2.9024361584339</v>
      </c>
      <c r="AY136">
        <v>4.3537924941580899</v>
      </c>
      <c r="AZ136">
        <v>1.92147824905159</v>
      </c>
      <c r="BA136">
        <v>0.92192283547832798</v>
      </c>
      <c r="BC136" s="19">
        <f t="shared" si="18"/>
        <v>1.4847200127413585E-3</v>
      </c>
      <c r="BD136" s="19">
        <f t="shared" si="19"/>
        <v>2.1703216475403853E-3</v>
      </c>
      <c r="BE136" s="19">
        <f t="shared" si="20"/>
        <v>2.6037764520192574E-4</v>
      </c>
      <c r="BF136" s="19">
        <f t="shared" si="21"/>
        <v>1.7524630007972331E-3</v>
      </c>
      <c r="BG136" s="23">
        <f t="shared" si="22"/>
        <v>7.2916719839888344E-7</v>
      </c>
    </row>
    <row r="137" spans="1:59" x14ac:dyDescent="0.25">
      <c r="A137" s="1">
        <v>127</v>
      </c>
      <c r="B137" t="s">
        <v>129</v>
      </c>
      <c r="C137" t="s">
        <v>305</v>
      </c>
      <c r="D137">
        <v>3288130</v>
      </c>
      <c r="F137" s="2">
        <v>3288130</v>
      </c>
      <c r="G137" s="3">
        <v>0.53671610355377197</v>
      </c>
      <c r="H137" s="4">
        <v>1.9162724018096924</v>
      </c>
      <c r="I137" s="3">
        <v>0.53115659952163696</v>
      </c>
      <c r="J137" s="3">
        <v>3.3678193092346191</v>
      </c>
      <c r="K137" s="3"/>
      <c r="L137" s="5">
        <v>1038</v>
      </c>
      <c r="M137" s="5">
        <v>2934</v>
      </c>
      <c r="N137" s="5">
        <v>2933</v>
      </c>
      <c r="O137" s="5">
        <v>5089</v>
      </c>
      <c r="P137" s="6" t="s">
        <v>360</v>
      </c>
      <c r="Q137" s="7">
        <v>1</v>
      </c>
      <c r="R137" s="7">
        <v>1</v>
      </c>
      <c r="S137" s="7">
        <v>1</v>
      </c>
      <c r="T137" s="8">
        <v>2000</v>
      </c>
      <c r="U137" s="7">
        <v>4</v>
      </c>
      <c r="V137" s="20">
        <v>398.00036238980363</v>
      </c>
      <c r="W137" s="20"/>
      <c r="X137" s="18" t="s">
        <v>129</v>
      </c>
      <c r="Y137" s="18" t="s">
        <v>1141</v>
      </c>
      <c r="Z137" s="18" t="s">
        <v>378</v>
      </c>
      <c r="AA137" s="18" t="s">
        <v>379</v>
      </c>
      <c r="AB137" s="18" t="s">
        <v>1142</v>
      </c>
      <c r="AC137" s="18">
        <v>398</v>
      </c>
      <c r="AD137" s="18" t="s">
        <v>1143</v>
      </c>
      <c r="AE137" s="18" t="s">
        <v>357</v>
      </c>
      <c r="AF137" s="18" t="s">
        <v>971</v>
      </c>
      <c r="AG137" s="18" t="s">
        <v>383</v>
      </c>
      <c r="AH137" s="18" t="s">
        <v>356</v>
      </c>
      <c r="AI137" s="18" t="s">
        <v>1104</v>
      </c>
      <c r="AJ137" s="18" t="s">
        <v>1144</v>
      </c>
      <c r="AK137" s="18" t="s">
        <v>386</v>
      </c>
      <c r="AL137" s="18" t="s">
        <v>1145</v>
      </c>
      <c r="AM137" s="18" t="s">
        <v>1146</v>
      </c>
      <c r="AN137" s="18" t="s">
        <v>1147</v>
      </c>
      <c r="AO137" s="18" t="s">
        <v>1147</v>
      </c>
      <c r="AP137" s="18" t="s">
        <v>389</v>
      </c>
      <c r="AQ137" s="18" t="s">
        <v>391</v>
      </c>
      <c r="AR137" s="18" t="s">
        <v>392</v>
      </c>
      <c r="AS137" s="18" t="s">
        <v>393</v>
      </c>
      <c r="AT137" s="18">
        <v>6000</v>
      </c>
      <c r="AV137" t="s">
        <v>129</v>
      </c>
      <c r="AW137" t="s">
        <v>305</v>
      </c>
      <c r="AX137">
        <v>0.51789938483980102</v>
      </c>
      <c r="AY137">
        <v>1.89285389223917</v>
      </c>
      <c r="AZ137">
        <v>0.54570332694333401</v>
      </c>
      <c r="BA137">
        <v>3.38034657381891</v>
      </c>
      <c r="BC137" s="19">
        <f t="shared" si="18"/>
        <v>3.5058979205914165E-2</v>
      </c>
      <c r="BD137" s="19">
        <f t="shared" si="19"/>
        <v>1.2220866693277155E-2</v>
      </c>
      <c r="BE137" s="19">
        <f t="shared" si="20"/>
        <v>2.7386890108864081E-2</v>
      </c>
      <c r="BF137" s="19">
        <f t="shared" si="21"/>
        <v>3.7196961695482589E-3</v>
      </c>
      <c r="BG137" s="23">
        <f t="shared" si="22"/>
        <v>9.1052714479289421E-7</v>
      </c>
    </row>
    <row r="138" spans="1:59" x14ac:dyDescent="0.25">
      <c r="A138" s="1">
        <v>121</v>
      </c>
      <c r="B138" t="s">
        <v>123</v>
      </c>
      <c r="C138" t="s">
        <v>299</v>
      </c>
      <c r="D138">
        <v>2989774</v>
      </c>
      <c r="F138" s="9">
        <v>2989774</v>
      </c>
      <c r="G138" s="3">
        <v>3.0527489185333252</v>
      </c>
      <c r="H138" s="4">
        <v>4.5073575973510742</v>
      </c>
      <c r="I138" s="3">
        <v>2.0652966499328613</v>
      </c>
      <c r="J138" s="3">
        <v>0.78339648246765137</v>
      </c>
      <c r="K138" s="3"/>
      <c r="L138" s="10">
        <v>1031</v>
      </c>
      <c r="M138" s="10">
        <v>3959</v>
      </c>
      <c r="N138" s="10">
        <v>4041</v>
      </c>
      <c r="O138" s="10"/>
      <c r="P138" s="11" t="s">
        <v>359</v>
      </c>
      <c r="Q138" s="12">
        <v>7</v>
      </c>
      <c r="R138" s="12">
        <v>2</v>
      </c>
      <c r="S138" s="12">
        <v>1</v>
      </c>
      <c r="T138" s="13">
        <v>1996</v>
      </c>
      <c r="U138" s="12">
        <v>4</v>
      </c>
      <c r="V138" s="20">
        <v>353.00013342564569</v>
      </c>
      <c r="W138" s="20"/>
      <c r="X138" s="18" t="s">
        <v>123</v>
      </c>
      <c r="Y138" s="18" t="s">
        <v>1293</v>
      </c>
      <c r="Z138" s="18" t="s">
        <v>378</v>
      </c>
      <c r="AA138" s="18" t="s">
        <v>379</v>
      </c>
      <c r="AB138" s="18" t="s">
        <v>1294</v>
      </c>
      <c r="AC138" s="18">
        <v>353</v>
      </c>
      <c r="AD138" s="18" t="s">
        <v>1295</v>
      </c>
      <c r="AE138" s="18" t="s">
        <v>357</v>
      </c>
      <c r="AF138" s="18" t="s">
        <v>1214</v>
      </c>
      <c r="AG138" s="18" t="s">
        <v>383</v>
      </c>
      <c r="AH138" s="18" t="s">
        <v>356</v>
      </c>
      <c r="AI138" s="18" t="s">
        <v>389</v>
      </c>
      <c r="AJ138" s="18" t="s">
        <v>463</v>
      </c>
      <c r="AK138" s="18" t="s">
        <v>463</v>
      </c>
      <c r="AL138" s="18" t="s">
        <v>1296</v>
      </c>
      <c r="AM138" s="18" t="s">
        <v>1297</v>
      </c>
      <c r="AN138" s="18" t="s">
        <v>1298</v>
      </c>
      <c r="AO138" s="18" t="s">
        <v>1299</v>
      </c>
      <c r="AP138" s="18" t="s">
        <v>389</v>
      </c>
      <c r="AQ138" s="18" t="s">
        <v>466</v>
      </c>
      <c r="AR138" s="18" t="s">
        <v>444</v>
      </c>
      <c r="AS138" s="18" t="s">
        <v>393</v>
      </c>
      <c r="AT138" s="18">
        <v>6780</v>
      </c>
      <c r="AV138" t="s">
        <v>123</v>
      </c>
      <c r="AW138" t="s">
        <v>299</v>
      </c>
      <c r="AX138">
        <v>3.0518895002101898</v>
      </c>
      <c r="AY138">
        <v>4.5046609604245402</v>
      </c>
      <c r="AZ138">
        <v>2.07233814305199</v>
      </c>
      <c r="BA138">
        <v>0.77186362645380302</v>
      </c>
      <c r="BC138" s="19">
        <f t="shared" si="18"/>
        <v>2.8152276720760927E-4</v>
      </c>
      <c r="BD138" s="19">
        <f t="shared" si="19"/>
        <v>5.9827445865812123E-4</v>
      </c>
      <c r="BE138" s="19">
        <f t="shared" si="20"/>
        <v>3.4094342424646484E-3</v>
      </c>
      <c r="BF138" s="19">
        <f t="shared" si="21"/>
        <v>1.4721608115370377E-2</v>
      </c>
      <c r="BG138" s="23">
        <f t="shared" si="22"/>
        <v>3.7797633334335501E-7</v>
      </c>
    </row>
    <row r="139" spans="1:59" x14ac:dyDescent="0.25">
      <c r="A139" s="1">
        <v>85</v>
      </c>
      <c r="B139" t="s">
        <v>87</v>
      </c>
      <c r="C139" t="s">
        <v>263</v>
      </c>
      <c r="D139">
        <v>118954</v>
      </c>
      <c r="F139" s="9">
        <v>118954</v>
      </c>
      <c r="G139" s="3">
        <v>3.07611083984375</v>
      </c>
      <c r="H139" s="4">
        <v>4.4479007720947266</v>
      </c>
      <c r="I139" s="3">
        <v>2.0480296611785889</v>
      </c>
      <c r="J139" s="3">
        <v>1.0683302879333496</v>
      </c>
      <c r="K139" s="3"/>
      <c r="L139" s="10">
        <v>1031</v>
      </c>
      <c r="M139" s="10"/>
      <c r="N139" s="10"/>
      <c r="O139" s="10"/>
      <c r="P139" s="11" t="s">
        <v>359</v>
      </c>
      <c r="Q139" s="12">
        <v>7</v>
      </c>
      <c r="R139" s="12">
        <v>3</v>
      </c>
      <c r="S139" s="12">
        <v>1</v>
      </c>
      <c r="T139" s="13">
        <v>1822</v>
      </c>
      <c r="U139" s="12">
        <v>2</v>
      </c>
      <c r="V139" s="20">
        <v>85.000077743973549</v>
      </c>
      <c r="W139" s="20"/>
      <c r="X139" s="18" t="s">
        <v>87</v>
      </c>
      <c r="Y139" s="18" t="s">
        <v>1300</v>
      </c>
      <c r="Z139" s="18" t="s">
        <v>378</v>
      </c>
      <c r="AA139" s="18" t="s">
        <v>379</v>
      </c>
      <c r="AB139" s="18" t="s">
        <v>1301</v>
      </c>
      <c r="AC139" s="18">
        <v>100</v>
      </c>
      <c r="AD139" s="18" t="s">
        <v>1302</v>
      </c>
      <c r="AE139" s="18" t="s">
        <v>357</v>
      </c>
      <c r="AF139" s="18" t="s">
        <v>1214</v>
      </c>
      <c r="AG139" s="18" t="s">
        <v>383</v>
      </c>
      <c r="AH139" s="18" t="s">
        <v>356</v>
      </c>
      <c r="AI139" s="18" t="s">
        <v>389</v>
      </c>
      <c r="AJ139" s="18" t="s">
        <v>463</v>
      </c>
      <c r="AK139" s="18" t="s">
        <v>463</v>
      </c>
      <c r="AL139" s="18" t="s">
        <v>1303</v>
      </c>
      <c r="AM139" s="18" t="s">
        <v>1304</v>
      </c>
      <c r="AN139" s="18" t="s">
        <v>389</v>
      </c>
      <c r="AO139" s="18" t="s">
        <v>389</v>
      </c>
      <c r="AP139" s="18" t="s">
        <v>389</v>
      </c>
      <c r="AQ139" s="18" t="s">
        <v>466</v>
      </c>
      <c r="AR139" s="18" t="s">
        <v>410</v>
      </c>
      <c r="AS139" s="18" t="s">
        <v>393</v>
      </c>
      <c r="AT139" s="18">
        <v>0</v>
      </c>
      <c r="AV139" t="s">
        <v>87</v>
      </c>
      <c r="AW139" t="s">
        <v>263</v>
      </c>
      <c r="AX139">
        <v>3.08041774881407</v>
      </c>
      <c r="AY139">
        <v>4.4464615269538204</v>
      </c>
      <c r="AZ139">
        <v>2.0572714786150401</v>
      </c>
      <c r="BA139">
        <v>1.06195812695693</v>
      </c>
      <c r="BC139" s="19">
        <f t="shared" si="18"/>
        <v>1.4001150135860563E-3</v>
      </c>
      <c r="BD139" s="19">
        <f t="shared" si="19"/>
        <v>3.2357851819353467E-4</v>
      </c>
      <c r="BE139" s="19">
        <f t="shared" si="20"/>
        <v>4.5125408150255009E-3</v>
      </c>
      <c r="BF139" s="19">
        <f t="shared" si="21"/>
        <v>5.9645982599129121E-3</v>
      </c>
      <c r="BG139" s="23">
        <f t="shared" si="22"/>
        <v>-0.14999922256026454</v>
      </c>
    </row>
    <row r="140" spans="1:59" x14ac:dyDescent="0.25">
      <c r="A140" s="1">
        <v>78</v>
      </c>
      <c r="B140" t="s">
        <v>80</v>
      </c>
      <c r="C140" t="s">
        <v>256</v>
      </c>
      <c r="D140">
        <v>115784</v>
      </c>
      <c r="F140" s="2">
        <v>115784</v>
      </c>
      <c r="G140" s="3">
        <v>0.83384066820144653</v>
      </c>
      <c r="H140" s="4">
        <v>2.246079683303833</v>
      </c>
      <c r="I140" s="3">
        <v>0.20154240727424622</v>
      </c>
      <c r="J140" s="3">
        <v>3.037386417388916</v>
      </c>
      <c r="K140" s="3"/>
      <c r="L140" s="5">
        <v>5229</v>
      </c>
      <c r="M140" s="5"/>
      <c r="N140" s="5"/>
      <c r="O140" s="5">
        <v>4690</v>
      </c>
      <c r="P140" s="6" t="s">
        <v>360</v>
      </c>
      <c r="Q140" s="7">
        <v>3</v>
      </c>
      <c r="R140" s="7">
        <v>3</v>
      </c>
      <c r="S140" s="7">
        <v>1</v>
      </c>
      <c r="T140" s="8">
        <v>2013</v>
      </c>
      <c r="U140" s="7">
        <v>3</v>
      </c>
      <c r="V140" s="20">
        <v>173.00011862865276</v>
      </c>
      <c r="W140" s="20"/>
      <c r="X140" s="18" t="s">
        <v>80</v>
      </c>
      <c r="Y140" s="18" t="s">
        <v>915</v>
      </c>
      <c r="Z140" s="18" t="s">
        <v>378</v>
      </c>
      <c r="AA140" s="18" t="s">
        <v>379</v>
      </c>
      <c r="AB140" s="18" t="s">
        <v>916</v>
      </c>
      <c r="AC140" s="18">
        <v>173</v>
      </c>
      <c r="AD140" s="18" t="s">
        <v>917</v>
      </c>
      <c r="AE140" s="18" t="s">
        <v>357</v>
      </c>
      <c r="AF140" s="18" t="s">
        <v>614</v>
      </c>
      <c r="AG140" s="18" t="s">
        <v>383</v>
      </c>
      <c r="AH140" s="18" t="s">
        <v>356</v>
      </c>
      <c r="AI140" s="18" t="s">
        <v>414</v>
      </c>
      <c r="AJ140" s="18" t="s">
        <v>918</v>
      </c>
      <c r="AK140" s="18" t="s">
        <v>386</v>
      </c>
      <c r="AL140" s="18" t="s">
        <v>681</v>
      </c>
      <c r="AM140" s="18" t="s">
        <v>682</v>
      </c>
      <c r="AN140" s="18" t="s">
        <v>389</v>
      </c>
      <c r="AO140" s="18" t="s">
        <v>389</v>
      </c>
      <c r="AP140" s="18" t="s">
        <v>389</v>
      </c>
      <c r="AQ140" s="18" t="s">
        <v>409</v>
      </c>
      <c r="AR140" s="18" t="s">
        <v>410</v>
      </c>
      <c r="AS140" s="18" t="s">
        <v>393</v>
      </c>
      <c r="AT140" s="18">
        <v>514</v>
      </c>
      <c r="AV140" t="s">
        <v>80</v>
      </c>
      <c r="AW140" t="s">
        <v>256</v>
      </c>
      <c r="AX140">
        <v>0.83183528827198105</v>
      </c>
      <c r="AY140">
        <v>2.2411353519032602</v>
      </c>
      <c r="AZ140">
        <v>0.19779506226608401</v>
      </c>
      <c r="BA140">
        <v>3.0311827813461201</v>
      </c>
      <c r="BC140" s="19">
        <f t="shared" si="18"/>
        <v>2.4049917519506359E-3</v>
      </c>
      <c r="BD140" s="19">
        <f t="shared" si="19"/>
        <v>2.2013161141727355E-3</v>
      </c>
      <c r="BE140" s="19">
        <f t="shared" si="20"/>
        <v>1.8593332583663469E-2</v>
      </c>
      <c r="BF140" s="19">
        <f t="shared" si="21"/>
        <v>2.0424256878480707E-3</v>
      </c>
      <c r="BG140" s="23">
        <f t="shared" si="22"/>
        <v>6.8571475586587383E-7</v>
      </c>
    </row>
    <row r="141" spans="1:59" x14ac:dyDescent="0.25">
      <c r="A141" s="1">
        <v>153</v>
      </c>
      <c r="B141" t="s">
        <v>155</v>
      </c>
      <c r="C141" t="s">
        <v>331</v>
      </c>
      <c r="D141">
        <v>6847121</v>
      </c>
      <c r="F141" s="9">
        <v>6847121</v>
      </c>
      <c r="G141" s="3">
        <v>0.4681001603603363</v>
      </c>
      <c r="H141" s="4">
        <v>1.3709052801132202</v>
      </c>
      <c r="I141" s="3">
        <v>1.0752037763595581</v>
      </c>
      <c r="J141" s="3">
        <v>3.915820837020874</v>
      </c>
      <c r="K141" s="3"/>
      <c r="L141" s="10">
        <v>4998</v>
      </c>
      <c r="M141" s="10">
        <v>5102</v>
      </c>
      <c r="N141" s="10">
        <v>4742</v>
      </c>
      <c r="O141" s="10">
        <v>4690</v>
      </c>
      <c r="P141" s="11" t="s">
        <v>360</v>
      </c>
      <c r="Q141" s="12">
        <v>1</v>
      </c>
      <c r="R141" s="12">
        <v>1</v>
      </c>
      <c r="S141" s="12">
        <v>1</v>
      </c>
      <c r="T141" s="13">
        <v>1904</v>
      </c>
      <c r="U141" s="12">
        <v>3</v>
      </c>
      <c r="V141" s="20">
        <v>238.00004924138949</v>
      </c>
      <c r="W141" s="20"/>
      <c r="X141" s="18" t="s">
        <v>155</v>
      </c>
      <c r="Y141" s="18" t="s">
        <v>580</v>
      </c>
      <c r="Z141" s="18" t="s">
        <v>378</v>
      </c>
      <c r="AA141" s="18" t="s">
        <v>379</v>
      </c>
      <c r="AB141" s="18" t="s">
        <v>581</v>
      </c>
      <c r="AC141" s="18">
        <v>238</v>
      </c>
      <c r="AD141" s="18" t="s">
        <v>582</v>
      </c>
      <c r="AE141" s="18" t="s">
        <v>357</v>
      </c>
      <c r="AF141" s="18" t="s">
        <v>497</v>
      </c>
      <c r="AG141" s="18" t="s">
        <v>383</v>
      </c>
      <c r="AH141" s="18" t="s">
        <v>356</v>
      </c>
      <c r="AI141" s="18" t="s">
        <v>414</v>
      </c>
      <c r="AJ141" s="18" t="s">
        <v>583</v>
      </c>
      <c r="AK141" s="18" t="s">
        <v>386</v>
      </c>
      <c r="AL141" s="18" t="s">
        <v>584</v>
      </c>
      <c r="AM141" s="18" t="s">
        <v>585</v>
      </c>
      <c r="AN141" s="18" t="s">
        <v>493</v>
      </c>
      <c r="AO141" s="18" t="s">
        <v>493</v>
      </c>
      <c r="AP141" s="18" t="s">
        <v>389</v>
      </c>
      <c r="AQ141" s="18" t="s">
        <v>391</v>
      </c>
      <c r="AR141" s="18" t="s">
        <v>392</v>
      </c>
      <c r="AS141" s="18" t="s">
        <v>393</v>
      </c>
      <c r="AT141" s="18">
        <v>12802</v>
      </c>
      <c r="AV141" t="s">
        <v>155</v>
      </c>
      <c r="AW141" t="s">
        <v>331</v>
      </c>
      <c r="AX141">
        <v>0.46867431314057101</v>
      </c>
      <c r="AY141">
        <v>1.3707237794475899</v>
      </c>
      <c r="AZ141">
        <v>1.0654393601554699</v>
      </c>
      <c r="BA141">
        <v>3.9045891491246998</v>
      </c>
      <c r="BC141" s="19">
        <f t="shared" si="18"/>
        <v>1.2265596743070706E-3</v>
      </c>
      <c r="BD141" s="19">
        <f t="shared" si="19"/>
        <v>1.3239475276893842E-4</v>
      </c>
      <c r="BE141" s="19">
        <f t="shared" si="20"/>
        <v>9.0814563888054201E-3</v>
      </c>
      <c r="BF141" s="19">
        <f t="shared" si="21"/>
        <v>2.8682844194473089E-3</v>
      </c>
      <c r="BG141" s="23">
        <f t="shared" si="22"/>
        <v>2.0689659452344245E-7</v>
      </c>
    </row>
    <row r="142" spans="1:59" x14ac:dyDescent="0.25">
      <c r="A142" s="1">
        <v>112</v>
      </c>
      <c r="B142" t="s">
        <v>114</v>
      </c>
      <c r="C142" t="s">
        <v>290</v>
      </c>
      <c r="D142">
        <v>2015818</v>
      </c>
      <c r="F142" s="9">
        <v>2015818</v>
      </c>
      <c r="G142" s="3">
        <v>0.99916225671768188</v>
      </c>
      <c r="H142" s="4">
        <v>2.2038469314575195</v>
      </c>
      <c r="I142" s="3">
        <v>0.42516434192657471</v>
      </c>
      <c r="J142" s="3">
        <v>3.1294035911560059</v>
      </c>
      <c r="K142" s="3"/>
      <c r="L142" s="10">
        <v>2596</v>
      </c>
      <c r="M142" s="10"/>
      <c r="N142" s="10"/>
      <c r="O142" s="10">
        <v>1617</v>
      </c>
      <c r="P142" s="11" t="s">
        <v>360</v>
      </c>
      <c r="Q142" s="12">
        <v>2</v>
      </c>
      <c r="R142" s="12">
        <v>2</v>
      </c>
      <c r="S142" s="12">
        <v>1</v>
      </c>
      <c r="T142" s="13">
        <v>1940</v>
      </c>
      <c r="U142" s="12">
        <v>3</v>
      </c>
      <c r="V142" s="20">
        <v>198.000198000198</v>
      </c>
      <c r="W142" s="20"/>
      <c r="X142" s="18" t="s">
        <v>114</v>
      </c>
      <c r="Y142" s="18" t="s">
        <v>919</v>
      </c>
      <c r="Z142" s="18" t="s">
        <v>378</v>
      </c>
      <c r="AA142" s="18" t="s">
        <v>379</v>
      </c>
      <c r="AB142" s="18" t="s">
        <v>920</v>
      </c>
      <c r="AC142" s="18">
        <v>199</v>
      </c>
      <c r="AD142" s="18" t="s">
        <v>921</v>
      </c>
      <c r="AE142" s="18" t="s">
        <v>357</v>
      </c>
      <c r="AF142" s="18" t="s">
        <v>614</v>
      </c>
      <c r="AG142" s="18" t="s">
        <v>383</v>
      </c>
      <c r="AH142" s="18" t="s">
        <v>356</v>
      </c>
      <c r="AI142" s="18" t="s">
        <v>922</v>
      </c>
      <c r="AJ142" s="18" t="s">
        <v>922</v>
      </c>
      <c r="AK142" s="18" t="s">
        <v>386</v>
      </c>
      <c r="AL142" s="18" t="s">
        <v>859</v>
      </c>
      <c r="AM142" s="18" t="s">
        <v>923</v>
      </c>
      <c r="AN142" s="18" t="s">
        <v>389</v>
      </c>
      <c r="AO142" s="18" t="s">
        <v>389</v>
      </c>
      <c r="AP142" s="18" t="s">
        <v>389</v>
      </c>
      <c r="AQ142" s="18" t="s">
        <v>443</v>
      </c>
      <c r="AR142" s="18" t="s">
        <v>444</v>
      </c>
      <c r="AS142" s="18" t="s">
        <v>393</v>
      </c>
      <c r="AT142" s="18">
        <v>6375</v>
      </c>
      <c r="AV142" t="s">
        <v>114</v>
      </c>
      <c r="AW142" t="s">
        <v>290</v>
      </c>
      <c r="AX142">
        <v>0.99036136545088604</v>
      </c>
      <c r="AY142">
        <v>2.1920359408954</v>
      </c>
      <c r="AZ142">
        <v>0.41983976470779499</v>
      </c>
      <c r="BA142">
        <v>3.12735176841197</v>
      </c>
      <c r="BC142" s="19">
        <f t="shared" si="18"/>
        <v>8.8082703360987669E-3</v>
      </c>
      <c r="BD142" s="19">
        <f t="shared" si="19"/>
        <v>5.3592608422711185E-3</v>
      </c>
      <c r="BE142" s="19">
        <f t="shared" si="20"/>
        <v>1.2523574283422101E-2</v>
      </c>
      <c r="BF142" s="19">
        <f t="shared" si="21"/>
        <v>6.5565935625389038E-4</v>
      </c>
      <c r="BG142" s="23">
        <f t="shared" si="22"/>
        <v>-5.0241306522713636E-3</v>
      </c>
    </row>
    <row r="143" spans="1:59" x14ac:dyDescent="0.25">
      <c r="A143" s="1">
        <v>91</v>
      </c>
      <c r="B143" t="s">
        <v>93</v>
      </c>
      <c r="C143" t="s">
        <v>269</v>
      </c>
      <c r="D143">
        <v>123025</v>
      </c>
      <c r="F143" s="2">
        <v>123025</v>
      </c>
      <c r="G143" s="3">
        <v>0.65393704175949097</v>
      </c>
      <c r="H143" s="4">
        <v>2.1886775493621826</v>
      </c>
      <c r="I143" s="3">
        <v>0.64358878135681152</v>
      </c>
      <c r="J143" s="3">
        <v>3.2043554782867432</v>
      </c>
      <c r="K143" s="3"/>
      <c r="L143" s="5">
        <v>5119</v>
      </c>
      <c r="M143" s="5"/>
      <c r="N143" s="5"/>
      <c r="O143" s="5">
        <v>5271</v>
      </c>
      <c r="P143" s="6" t="s">
        <v>358</v>
      </c>
      <c r="Q143" s="7">
        <v>3</v>
      </c>
      <c r="R143" s="7">
        <v>3</v>
      </c>
      <c r="S143" s="7">
        <v>1</v>
      </c>
      <c r="T143" s="8">
        <v>2010</v>
      </c>
      <c r="U143" s="7">
        <v>4</v>
      </c>
      <c r="V143" s="20">
        <v>310.00012077926783</v>
      </c>
      <c r="W143" s="20"/>
      <c r="X143" s="18" t="s">
        <v>93</v>
      </c>
      <c r="Y143" s="18" t="s">
        <v>924</v>
      </c>
      <c r="Z143" s="18" t="s">
        <v>378</v>
      </c>
      <c r="AA143" s="18" t="s">
        <v>379</v>
      </c>
      <c r="AB143" s="18" t="s">
        <v>625</v>
      </c>
      <c r="AC143" s="18">
        <v>310</v>
      </c>
      <c r="AD143" s="18" t="s">
        <v>925</v>
      </c>
      <c r="AE143" s="18" t="s">
        <v>357</v>
      </c>
      <c r="AF143" s="18" t="s">
        <v>614</v>
      </c>
      <c r="AG143" s="18" t="s">
        <v>383</v>
      </c>
      <c r="AH143" s="18" t="s">
        <v>356</v>
      </c>
      <c r="AI143" s="18" t="s">
        <v>448</v>
      </c>
      <c r="AJ143" s="18" t="s">
        <v>926</v>
      </c>
      <c r="AK143" s="18" t="s">
        <v>405</v>
      </c>
      <c r="AL143" s="18" t="s">
        <v>539</v>
      </c>
      <c r="AM143" s="18" t="s">
        <v>780</v>
      </c>
      <c r="AN143" s="18" t="s">
        <v>389</v>
      </c>
      <c r="AO143" s="18" t="s">
        <v>389</v>
      </c>
      <c r="AP143" s="18" t="s">
        <v>389</v>
      </c>
      <c r="AQ143" s="18" t="s">
        <v>409</v>
      </c>
      <c r="AR143" s="18" t="s">
        <v>410</v>
      </c>
      <c r="AS143" s="18" t="s">
        <v>393</v>
      </c>
      <c r="AT143" s="18">
        <v>1100</v>
      </c>
      <c r="AV143" t="s">
        <v>93</v>
      </c>
      <c r="AW143" t="s">
        <v>269</v>
      </c>
      <c r="AX143">
        <v>0.67773761268901</v>
      </c>
      <c r="AY143">
        <v>2.2084325572949899</v>
      </c>
      <c r="AZ143">
        <v>0.67073535131931705</v>
      </c>
      <c r="BA143">
        <v>3.1918823308261599</v>
      </c>
      <c r="BC143" s="19">
        <f t="shared" si="18"/>
        <v>3.6395813984601455E-2</v>
      </c>
      <c r="BD143" s="19">
        <f t="shared" si="19"/>
        <v>9.0260019976740047E-3</v>
      </c>
      <c r="BE143" s="19">
        <f t="shared" si="20"/>
        <v>4.2179992487245022E-2</v>
      </c>
      <c r="BF143" s="19">
        <f t="shared" si="21"/>
        <v>3.8925604681201431E-3</v>
      </c>
      <c r="BG143" s="23">
        <f t="shared" si="22"/>
        <v>3.8961054138475504E-7</v>
      </c>
    </row>
    <row r="144" spans="1:59" x14ac:dyDescent="0.25">
      <c r="A144" s="1">
        <v>172</v>
      </c>
      <c r="B144" t="s">
        <v>174</v>
      </c>
      <c r="C144" t="s">
        <v>350</v>
      </c>
      <c r="D144">
        <v>9512243</v>
      </c>
      <c r="F144" s="9">
        <v>9512243</v>
      </c>
      <c r="G144" s="3">
        <v>0.74984145164489746</v>
      </c>
      <c r="H144" s="4">
        <v>1.6515991687774658</v>
      </c>
      <c r="I144" s="3">
        <v>0.90068024396896362</v>
      </c>
      <c r="J144" s="3">
        <v>3.6926391124725342</v>
      </c>
      <c r="K144" s="3"/>
      <c r="L144" s="10">
        <v>1031</v>
      </c>
      <c r="M144" s="10">
        <v>1553</v>
      </c>
      <c r="N144" s="10">
        <v>5371</v>
      </c>
      <c r="O144" s="10"/>
      <c r="P144" s="11" t="s">
        <v>359</v>
      </c>
      <c r="Q144" s="12">
        <v>7</v>
      </c>
      <c r="R144" s="12">
        <v>2</v>
      </c>
      <c r="S144" s="12">
        <v>1</v>
      </c>
      <c r="T144" s="13">
        <v>1927</v>
      </c>
      <c r="U144" s="12">
        <v>3</v>
      </c>
      <c r="V144" s="20">
        <v>209.00010605975532</v>
      </c>
      <c r="W144" s="20"/>
      <c r="X144" s="18" t="s">
        <v>174</v>
      </c>
      <c r="Y144" s="18" t="s">
        <v>586</v>
      </c>
      <c r="Z144" s="18" t="s">
        <v>378</v>
      </c>
      <c r="AA144" s="18" t="s">
        <v>379</v>
      </c>
      <c r="AB144" s="18" t="s">
        <v>587</v>
      </c>
      <c r="AC144" s="18">
        <v>209</v>
      </c>
      <c r="AD144" s="18" t="s">
        <v>588</v>
      </c>
      <c r="AE144" s="18" t="s">
        <v>357</v>
      </c>
      <c r="AF144" s="18" t="s">
        <v>497</v>
      </c>
      <c r="AG144" s="18" t="s">
        <v>383</v>
      </c>
      <c r="AH144" s="18" t="s">
        <v>356</v>
      </c>
      <c r="AI144" s="18" t="s">
        <v>389</v>
      </c>
      <c r="AJ144" s="18" t="s">
        <v>463</v>
      </c>
      <c r="AK144" s="18" t="s">
        <v>463</v>
      </c>
      <c r="AL144" s="18" t="s">
        <v>589</v>
      </c>
      <c r="AM144" s="18" t="s">
        <v>590</v>
      </c>
      <c r="AN144" s="18" t="s">
        <v>521</v>
      </c>
      <c r="AO144" s="18" t="s">
        <v>522</v>
      </c>
      <c r="AP144" s="18" t="s">
        <v>389</v>
      </c>
      <c r="AQ144" s="18" t="s">
        <v>466</v>
      </c>
      <c r="AR144" s="18" t="s">
        <v>444</v>
      </c>
      <c r="AS144" s="18" t="s">
        <v>393</v>
      </c>
      <c r="AT144" s="18">
        <v>1476</v>
      </c>
      <c r="AV144" t="s">
        <v>174</v>
      </c>
      <c r="AW144" t="s">
        <v>350</v>
      </c>
      <c r="AX144">
        <v>0.74560977075111001</v>
      </c>
      <c r="AY144">
        <v>1.6283103442101601</v>
      </c>
      <c r="AZ144">
        <v>0.91166563685716195</v>
      </c>
      <c r="BA144">
        <v>3.7035251571903798</v>
      </c>
      <c r="BC144" s="19">
        <f t="shared" si="18"/>
        <v>5.6434342013296224E-3</v>
      </c>
      <c r="BD144" s="19">
        <f t="shared" si="19"/>
        <v>1.4100772758649627E-2</v>
      </c>
      <c r="BE144" s="19">
        <f t="shared" si="20"/>
        <v>1.2196773451796483E-2</v>
      </c>
      <c r="BF144" s="19">
        <f t="shared" si="21"/>
        <v>2.9480391628513569E-3</v>
      </c>
      <c r="BG144" s="23">
        <f t="shared" si="22"/>
        <v>5.0746294411041504E-7</v>
      </c>
    </row>
    <row r="145" spans="1:59" x14ac:dyDescent="0.25">
      <c r="A145" s="1">
        <v>173</v>
      </c>
      <c r="B145" t="s">
        <v>175</v>
      </c>
      <c r="C145" t="s">
        <v>351</v>
      </c>
      <c r="D145">
        <v>9544760</v>
      </c>
      <c r="F145" s="2">
        <v>9544760</v>
      </c>
      <c r="G145" s="3">
        <v>1.3462458848953247</v>
      </c>
      <c r="H145" s="4">
        <v>2.7455759048461914</v>
      </c>
      <c r="I145" s="3">
        <v>0.31519812345504761</v>
      </c>
      <c r="J145" s="3">
        <v>2.5434696674346924</v>
      </c>
      <c r="K145" s="3"/>
      <c r="L145" s="5">
        <v>1031</v>
      </c>
      <c r="M145" s="5">
        <v>6607</v>
      </c>
      <c r="N145" s="5">
        <v>6614</v>
      </c>
      <c r="O145" s="5"/>
      <c r="P145" s="6" t="s">
        <v>359</v>
      </c>
      <c r="Q145" s="7">
        <v>7</v>
      </c>
      <c r="R145" s="7">
        <v>3</v>
      </c>
      <c r="S145" s="7">
        <v>1</v>
      </c>
      <c r="T145" s="8">
        <v>1903</v>
      </c>
      <c r="U145" s="7">
        <v>2</v>
      </c>
      <c r="V145" s="20">
        <v>159.00006177709406</v>
      </c>
      <c r="W145" s="20"/>
      <c r="X145" s="18" t="s">
        <v>175</v>
      </c>
      <c r="Y145" s="18" t="s">
        <v>927</v>
      </c>
      <c r="Z145" s="18" t="s">
        <v>378</v>
      </c>
      <c r="AA145" s="18" t="s">
        <v>379</v>
      </c>
      <c r="AB145" s="18" t="s">
        <v>928</v>
      </c>
      <c r="AC145" s="18">
        <v>145</v>
      </c>
      <c r="AD145" s="18" t="s">
        <v>929</v>
      </c>
      <c r="AE145" s="18" t="s">
        <v>357</v>
      </c>
      <c r="AF145" s="18" t="s">
        <v>614</v>
      </c>
      <c r="AG145" s="18" t="s">
        <v>383</v>
      </c>
      <c r="AH145" s="18" t="s">
        <v>356</v>
      </c>
      <c r="AI145" s="18" t="s">
        <v>389</v>
      </c>
      <c r="AJ145" s="18" t="s">
        <v>463</v>
      </c>
      <c r="AK145" s="18" t="s">
        <v>463</v>
      </c>
      <c r="AL145" s="18" t="s">
        <v>930</v>
      </c>
      <c r="AM145" s="18" t="s">
        <v>931</v>
      </c>
      <c r="AN145" s="18" t="s">
        <v>816</v>
      </c>
      <c r="AO145" s="18" t="s">
        <v>816</v>
      </c>
      <c r="AP145" s="18" t="s">
        <v>389</v>
      </c>
      <c r="AQ145" s="18" t="s">
        <v>466</v>
      </c>
      <c r="AR145" s="18" t="s">
        <v>410</v>
      </c>
      <c r="AS145" s="18" t="s">
        <v>393</v>
      </c>
      <c r="AT145" s="18">
        <v>1120</v>
      </c>
      <c r="AV145" t="s">
        <v>175</v>
      </c>
      <c r="AW145" t="s">
        <v>351</v>
      </c>
      <c r="AX145">
        <v>1.34237046342828</v>
      </c>
      <c r="AY145">
        <v>2.7371605898846401</v>
      </c>
      <c r="AZ145">
        <v>0.31635001419770897</v>
      </c>
      <c r="BA145">
        <v>2.5402501269698301</v>
      </c>
      <c r="BC145" s="19">
        <f t="shared" si="18"/>
        <v>2.8786876977870968E-3</v>
      </c>
      <c r="BD145" s="19">
        <f t="shared" si="19"/>
        <v>3.0650454597512811E-3</v>
      </c>
      <c r="BE145" s="19">
        <f t="shared" si="20"/>
        <v>3.6544974634840077E-3</v>
      </c>
      <c r="BF145" s="19">
        <f t="shared" si="21"/>
        <v>1.2658065107218341E-3</v>
      </c>
      <c r="BG145" s="23">
        <f t="shared" si="22"/>
        <v>9.655215018685559E-2</v>
      </c>
    </row>
    <row r="146" spans="1:59" x14ac:dyDescent="0.25">
      <c r="A146" s="1">
        <v>165</v>
      </c>
      <c r="B146" t="s">
        <v>167</v>
      </c>
      <c r="C146" t="s">
        <v>343</v>
      </c>
      <c r="D146">
        <v>9047698</v>
      </c>
      <c r="F146" s="9">
        <v>9047698</v>
      </c>
      <c r="G146" s="3">
        <v>0.24387621879577637</v>
      </c>
      <c r="H146" s="4">
        <v>1.7784855365753174</v>
      </c>
      <c r="I146" s="3">
        <v>0.84228301048278809</v>
      </c>
      <c r="J146" s="3">
        <v>3.579564094543457</v>
      </c>
      <c r="K146" s="3"/>
      <c r="L146" s="10">
        <v>1031</v>
      </c>
      <c r="M146" s="10"/>
      <c r="N146" s="10">
        <v>1173</v>
      </c>
      <c r="O146" s="10"/>
      <c r="P146" s="11" t="s">
        <v>359</v>
      </c>
      <c r="Q146" s="12">
        <v>7</v>
      </c>
      <c r="R146" s="12">
        <v>4</v>
      </c>
      <c r="S146" s="12">
        <v>1</v>
      </c>
      <c r="T146" s="13">
        <v>1926</v>
      </c>
      <c r="U146" s="12">
        <v>4</v>
      </c>
      <c r="V146" s="20">
        <v>336.00041836627969</v>
      </c>
      <c r="W146" s="20"/>
      <c r="X146" s="18" t="s">
        <v>167</v>
      </c>
      <c r="Y146" s="18" t="s">
        <v>1148</v>
      </c>
      <c r="Z146" s="18" t="s">
        <v>378</v>
      </c>
      <c r="AA146" s="18" t="s">
        <v>379</v>
      </c>
      <c r="AB146" s="18" t="s">
        <v>1149</v>
      </c>
      <c r="AC146" s="18">
        <v>336</v>
      </c>
      <c r="AD146" s="18" t="s">
        <v>1150</v>
      </c>
      <c r="AE146" s="18" t="s">
        <v>357</v>
      </c>
      <c r="AF146" s="18" t="s">
        <v>971</v>
      </c>
      <c r="AG146" s="18" t="s">
        <v>383</v>
      </c>
      <c r="AH146" s="18" t="s">
        <v>356</v>
      </c>
      <c r="AI146" s="18" t="s">
        <v>389</v>
      </c>
      <c r="AJ146" s="18" t="s">
        <v>463</v>
      </c>
      <c r="AK146" s="18" t="s">
        <v>463</v>
      </c>
      <c r="AL146" s="18" t="s">
        <v>1151</v>
      </c>
      <c r="AM146" s="18" t="s">
        <v>547</v>
      </c>
      <c r="AN146" s="18" t="s">
        <v>595</v>
      </c>
      <c r="AO146" s="18" t="s">
        <v>389</v>
      </c>
      <c r="AP146" s="18" t="s">
        <v>389</v>
      </c>
      <c r="AQ146" s="18" t="s">
        <v>466</v>
      </c>
      <c r="AR146" s="18" t="s">
        <v>421</v>
      </c>
      <c r="AS146" s="18" t="s">
        <v>393</v>
      </c>
      <c r="AT146" s="18">
        <v>276</v>
      </c>
      <c r="AV146" t="s">
        <v>167</v>
      </c>
      <c r="AW146" t="s">
        <v>343</v>
      </c>
      <c r="AX146">
        <v>0.24656551028857701</v>
      </c>
      <c r="AY146">
        <v>1.7778454515411899</v>
      </c>
      <c r="AZ146">
        <v>0.83612551437140104</v>
      </c>
      <c r="BA146">
        <v>3.5705533034955601</v>
      </c>
      <c r="BC146" s="19">
        <f t="shared" si="18"/>
        <v>1.1027280585536259E-2</v>
      </c>
      <c r="BD146" s="19">
        <f t="shared" si="19"/>
        <v>3.5990454854084586E-4</v>
      </c>
      <c r="BE146" s="19">
        <f t="shared" si="20"/>
        <v>7.3104835723299955E-3</v>
      </c>
      <c r="BF146" s="19">
        <f t="shared" si="21"/>
        <v>2.517287247805533E-3</v>
      </c>
      <c r="BG146" s="23">
        <f t="shared" si="22"/>
        <v>1.2451377371380801E-6</v>
      </c>
    </row>
    <row r="147" spans="1:59" x14ac:dyDescent="0.25">
      <c r="A147" s="1">
        <v>111</v>
      </c>
      <c r="B147" t="s">
        <v>113</v>
      </c>
      <c r="C147" t="s">
        <v>289</v>
      </c>
      <c r="D147">
        <v>1780620</v>
      </c>
      <c r="F147" s="2">
        <v>1780620</v>
      </c>
      <c r="G147" s="3">
        <v>0.94112581014633179</v>
      </c>
      <c r="H147" s="4">
        <v>2.3727076053619385</v>
      </c>
      <c r="I147" s="3">
        <v>9.9356546998023987E-2</v>
      </c>
      <c r="J147" s="3">
        <v>2.9113261699676514</v>
      </c>
      <c r="K147" s="3"/>
      <c r="L147" s="5">
        <v>1031</v>
      </c>
      <c r="M147" s="5"/>
      <c r="N147" s="5">
        <v>1507</v>
      </c>
      <c r="O147" s="5"/>
      <c r="P147" s="6" t="s">
        <v>359</v>
      </c>
      <c r="Q147" s="7">
        <v>7</v>
      </c>
      <c r="R147" s="7">
        <v>3</v>
      </c>
      <c r="S147" s="7">
        <v>1</v>
      </c>
      <c r="T147" s="8">
        <v>1986</v>
      </c>
      <c r="U147" s="7">
        <v>2</v>
      </c>
      <c r="V147" s="20">
        <v>132.00005557897077</v>
      </c>
      <c r="W147" s="20"/>
      <c r="X147" s="18" t="s">
        <v>113</v>
      </c>
      <c r="Y147" s="18" t="s">
        <v>932</v>
      </c>
      <c r="Z147" s="18" t="s">
        <v>378</v>
      </c>
      <c r="AA147" s="18" t="s">
        <v>379</v>
      </c>
      <c r="AB147" s="18" t="s">
        <v>933</v>
      </c>
      <c r="AC147" s="18">
        <v>132</v>
      </c>
      <c r="AD147" s="18" t="s">
        <v>934</v>
      </c>
      <c r="AE147" s="18" t="s">
        <v>357</v>
      </c>
      <c r="AF147" s="18" t="s">
        <v>614</v>
      </c>
      <c r="AG147" s="18" t="s">
        <v>383</v>
      </c>
      <c r="AH147" s="18" t="s">
        <v>356</v>
      </c>
      <c r="AI147" s="18" t="s">
        <v>389</v>
      </c>
      <c r="AJ147" s="18" t="s">
        <v>463</v>
      </c>
      <c r="AK147" s="18" t="s">
        <v>463</v>
      </c>
      <c r="AL147" s="18" t="s">
        <v>771</v>
      </c>
      <c r="AM147" s="18" t="s">
        <v>935</v>
      </c>
      <c r="AN147" s="18" t="s">
        <v>690</v>
      </c>
      <c r="AO147" s="18" t="s">
        <v>389</v>
      </c>
      <c r="AP147" s="18" t="s">
        <v>389</v>
      </c>
      <c r="AQ147" s="18" t="s">
        <v>466</v>
      </c>
      <c r="AR147" s="18" t="s">
        <v>410</v>
      </c>
      <c r="AS147" s="18" t="s">
        <v>393</v>
      </c>
      <c r="AT147" s="18">
        <v>0</v>
      </c>
      <c r="AV147" t="s">
        <v>113</v>
      </c>
      <c r="AW147" t="s">
        <v>289</v>
      </c>
      <c r="AX147">
        <v>0.93954577415625795</v>
      </c>
      <c r="AY147">
        <v>2.3666939383249801</v>
      </c>
      <c r="AZ147">
        <v>9.7156807123221903E-2</v>
      </c>
      <c r="BA147">
        <v>2.9061928391214402</v>
      </c>
      <c r="BC147" s="19">
        <f t="shared" si="18"/>
        <v>1.6788786079814377E-3</v>
      </c>
      <c r="BD147" s="19">
        <f t="shared" si="19"/>
        <v>2.5345166945005548E-3</v>
      </c>
      <c r="BE147" s="19">
        <f t="shared" si="20"/>
        <v>2.2139858331085449E-2</v>
      </c>
      <c r="BF147" s="19">
        <f t="shared" si="21"/>
        <v>1.7632276655102919E-3</v>
      </c>
      <c r="BG147" s="23">
        <f t="shared" si="22"/>
        <v>4.2105280884108254E-7</v>
      </c>
    </row>
    <row r="148" spans="1:59" x14ac:dyDescent="0.25">
      <c r="A148" s="1">
        <v>92</v>
      </c>
      <c r="B148" t="s">
        <v>94</v>
      </c>
      <c r="C148" t="s">
        <v>270</v>
      </c>
      <c r="D148">
        <v>123375</v>
      </c>
      <c r="F148" s="2">
        <v>123375</v>
      </c>
      <c r="G148" s="3">
        <v>3.0226621627807617</v>
      </c>
      <c r="H148" s="4">
        <v>4.4837555885314941</v>
      </c>
      <c r="I148" s="3">
        <v>2.0413994789123535</v>
      </c>
      <c r="J148" s="3">
        <v>0.80123257637023926</v>
      </c>
      <c r="K148" s="3"/>
      <c r="L148" s="5">
        <v>1031</v>
      </c>
      <c r="M148" s="5"/>
      <c r="N148" s="5">
        <v>5371</v>
      </c>
      <c r="O148" s="5"/>
      <c r="P148" s="6" t="s">
        <v>359</v>
      </c>
      <c r="Q148" s="7">
        <v>7</v>
      </c>
      <c r="R148" s="7">
        <v>1</v>
      </c>
      <c r="S148" s="7">
        <v>1</v>
      </c>
      <c r="T148" s="8">
        <v>2010</v>
      </c>
      <c r="U148" s="7">
        <v>2</v>
      </c>
      <c r="V148" s="20">
        <v>114.00004183487773</v>
      </c>
      <c r="W148" s="20"/>
      <c r="X148" s="18" t="s">
        <v>94</v>
      </c>
      <c r="Y148" s="18" t="s">
        <v>1305</v>
      </c>
      <c r="Z148" s="18" t="s">
        <v>378</v>
      </c>
      <c r="AA148" s="18" t="s">
        <v>379</v>
      </c>
      <c r="AB148" s="18" t="s">
        <v>1260</v>
      </c>
      <c r="AC148" s="18">
        <v>114</v>
      </c>
      <c r="AD148" s="18" t="s">
        <v>1306</v>
      </c>
      <c r="AE148" s="18" t="s">
        <v>357</v>
      </c>
      <c r="AF148" s="18" t="s">
        <v>1214</v>
      </c>
      <c r="AG148" s="18" t="s">
        <v>383</v>
      </c>
      <c r="AH148" s="18" t="s">
        <v>356</v>
      </c>
      <c r="AI148" s="18" t="s">
        <v>389</v>
      </c>
      <c r="AJ148" s="18" t="s">
        <v>463</v>
      </c>
      <c r="AK148" s="18" t="s">
        <v>463</v>
      </c>
      <c r="AL148" s="18" t="s">
        <v>1307</v>
      </c>
      <c r="AM148" s="18" t="s">
        <v>1308</v>
      </c>
      <c r="AN148" s="18" t="s">
        <v>521</v>
      </c>
      <c r="AO148" s="18" t="s">
        <v>389</v>
      </c>
      <c r="AP148" s="18" t="s">
        <v>389</v>
      </c>
      <c r="AQ148" s="18" t="s">
        <v>466</v>
      </c>
      <c r="AR148" s="18" t="s">
        <v>392</v>
      </c>
      <c r="AS148" s="18" t="s">
        <v>393</v>
      </c>
      <c r="AT148" s="18">
        <v>0</v>
      </c>
      <c r="AV148" t="s">
        <v>94</v>
      </c>
      <c r="AW148" t="s">
        <v>270</v>
      </c>
      <c r="AX148">
        <v>3.01483389975157</v>
      </c>
      <c r="AY148">
        <v>4.4716431680983897</v>
      </c>
      <c r="AZ148">
        <v>2.0392071344943199</v>
      </c>
      <c r="BA148">
        <v>0.80177463267387505</v>
      </c>
      <c r="BC148" s="19">
        <f t="shared" si="18"/>
        <v>2.5898570887558092E-3</v>
      </c>
      <c r="BD148" s="19">
        <f t="shared" si="19"/>
        <v>2.7014006883170349E-3</v>
      </c>
      <c r="BE148" s="19">
        <f t="shared" si="20"/>
        <v>1.0739418916682064E-3</v>
      </c>
      <c r="BF148" s="19">
        <f t="shared" si="21"/>
        <v>6.7652803895157376E-4</v>
      </c>
      <c r="BG148" s="23">
        <f t="shared" si="22"/>
        <v>3.669726116317662E-7</v>
      </c>
    </row>
    <row r="149" spans="1:59" x14ac:dyDescent="0.25">
      <c r="A149" s="1">
        <v>68</v>
      </c>
      <c r="B149" t="s">
        <v>70</v>
      </c>
      <c r="C149" t="s">
        <v>246</v>
      </c>
      <c r="D149">
        <v>111490</v>
      </c>
      <c r="F149" s="2">
        <v>111490</v>
      </c>
      <c r="G149" s="3">
        <v>0.56237608194351196</v>
      </c>
      <c r="H149" s="4">
        <v>2.0499193668365479</v>
      </c>
      <c r="I149" s="3">
        <v>0.48463821411132813</v>
      </c>
      <c r="J149" s="3">
        <v>3.2557382583618164</v>
      </c>
      <c r="K149" s="3"/>
      <c r="L149" s="5">
        <v>1031</v>
      </c>
      <c r="M149" s="5">
        <v>5003</v>
      </c>
      <c r="N149" s="5">
        <v>568</v>
      </c>
      <c r="O149" s="5"/>
      <c r="P149" s="6" t="s">
        <v>359</v>
      </c>
      <c r="Q149" s="7">
        <v>7</v>
      </c>
      <c r="R149" s="7">
        <v>1</v>
      </c>
      <c r="S149" s="7">
        <v>1</v>
      </c>
      <c r="T149" s="8">
        <v>2015</v>
      </c>
      <c r="U149" s="7">
        <v>4</v>
      </c>
      <c r="V149" s="20">
        <v>330.00001204379606</v>
      </c>
      <c r="W149" s="20"/>
      <c r="X149" s="18" t="s">
        <v>70</v>
      </c>
      <c r="Y149" s="18" t="s">
        <v>1152</v>
      </c>
      <c r="Z149" s="18" t="s">
        <v>378</v>
      </c>
      <c r="AA149" s="18" t="s">
        <v>379</v>
      </c>
      <c r="AB149" s="18" t="s">
        <v>1153</v>
      </c>
      <c r="AC149" s="18">
        <v>330</v>
      </c>
      <c r="AD149" s="18" t="s">
        <v>1154</v>
      </c>
      <c r="AE149" s="18" t="s">
        <v>357</v>
      </c>
      <c r="AF149" s="18" t="s">
        <v>971</v>
      </c>
      <c r="AG149" s="18" t="s">
        <v>383</v>
      </c>
      <c r="AH149" s="18" t="s">
        <v>356</v>
      </c>
      <c r="AI149" s="18" t="s">
        <v>389</v>
      </c>
      <c r="AJ149" s="18" t="s">
        <v>463</v>
      </c>
      <c r="AK149" s="18" t="s">
        <v>463</v>
      </c>
      <c r="AL149" s="18" t="s">
        <v>1155</v>
      </c>
      <c r="AM149" s="18" t="s">
        <v>1156</v>
      </c>
      <c r="AN149" s="18" t="s">
        <v>501</v>
      </c>
      <c r="AO149" s="18" t="s">
        <v>1157</v>
      </c>
      <c r="AP149" s="18" t="s">
        <v>389</v>
      </c>
      <c r="AQ149" s="18" t="s">
        <v>466</v>
      </c>
      <c r="AR149" s="18" t="s">
        <v>392</v>
      </c>
      <c r="AS149" s="18" t="s">
        <v>393</v>
      </c>
      <c r="AT149" s="18">
        <v>2500</v>
      </c>
      <c r="AV149" t="s">
        <v>70</v>
      </c>
      <c r="AW149" t="s">
        <v>246</v>
      </c>
      <c r="AX149">
        <v>0.56509304708311903</v>
      </c>
      <c r="AY149">
        <v>2.0452974470348102</v>
      </c>
      <c r="AZ149">
        <v>0.474826643834038</v>
      </c>
      <c r="BA149">
        <v>3.2480032557193201</v>
      </c>
      <c r="BC149" s="19">
        <f t="shared" si="18"/>
        <v>4.83122456100471E-3</v>
      </c>
      <c r="BD149" s="19">
        <f t="shared" si="19"/>
        <v>2.2546837092769501E-3</v>
      </c>
      <c r="BE149" s="19">
        <f t="shared" si="20"/>
        <v>2.0245143679561872E-2</v>
      </c>
      <c r="BF149" s="19">
        <f t="shared" si="21"/>
        <v>2.3758060472552911E-3</v>
      </c>
      <c r="BG149" s="23">
        <f t="shared" si="22"/>
        <v>3.6496351718540154E-8</v>
      </c>
    </row>
    <row r="150" spans="1:59" x14ac:dyDescent="0.25">
      <c r="A150" s="1">
        <v>130</v>
      </c>
      <c r="B150" t="s">
        <v>132</v>
      </c>
      <c r="C150" t="s">
        <v>308</v>
      </c>
      <c r="D150">
        <v>3744548</v>
      </c>
      <c r="F150" s="2">
        <v>3744548</v>
      </c>
      <c r="G150" s="3">
        <v>0.13598079979419708</v>
      </c>
      <c r="H150" s="4">
        <v>1.4287989139556885</v>
      </c>
      <c r="I150" s="3">
        <v>1.0780041217803955</v>
      </c>
      <c r="J150" s="3">
        <v>3.8879508972167969</v>
      </c>
      <c r="K150" s="3"/>
      <c r="L150" s="5">
        <v>1031</v>
      </c>
      <c r="M150" s="5"/>
      <c r="N150" s="5">
        <v>1173</v>
      </c>
      <c r="O150" s="5"/>
      <c r="P150" s="6" t="s">
        <v>359</v>
      </c>
      <c r="Q150" s="7">
        <v>7</v>
      </c>
      <c r="R150" s="7">
        <v>1</v>
      </c>
      <c r="S150" s="7">
        <v>1</v>
      </c>
      <c r="T150" s="8">
        <v>1990</v>
      </c>
      <c r="U150" s="7">
        <v>5</v>
      </c>
      <c r="V150" s="20">
        <v>562.00011028812185</v>
      </c>
      <c r="W150" s="20"/>
      <c r="X150" s="18" t="s">
        <v>132</v>
      </c>
      <c r="Y150" s="18" t="s">
        <v>1158</v>
      </c>
      <c r="Z150" s="18" t="s">
        <v>378</v>
      </c>
      <c r="AA150" s="18" t="s">
        <v>379</v>
      </c>
      <c r="AB150" s="18" t="s">
        <v>1159</v>
      </c>
      <c r="AC150" s="18">
        <v>562</v>
      </c>
      <c r="AD150" s="18" t="s">
        <v>1160</v>
      </c>
      <c r="AE150" s="18" t="s">
        <v>357</v>
      </c>
      <c r="AF150" s="18" t="s">
        <v>971</v>
      </c>
      <c r="AG150" s="18" t="s">
        <v>383</v>
      </c>
      <c r="AH150" s="18" t="s">
        <v>356</v>
      </c>
      <c r="AI150" s="18" t="s">
        <v>389</v>
      </c>
      <c r="AJ150" s="18" t="s">
        <v>463</v>
      </c>
      <c r="AK150" s="18" t="s">
        <v>463</v>
      </c>
      <c r="AL150" s="18" t="s">
        <v>1161</v>
      </c>
      <c r="AM150" s="18" t="s">
        <v>1162</v>
      </c>
      <c r="AN150" s="18" t="s">
        <v>595</v>
      </c>
      <c r="AO150" s="18" t="s">
        <v>389</v>
      </c>
      <c r="AP150" s="18" t="s">
        <v>389</v>
      </c>
      <c r="AQ150" s="18" t="s">
        <v>466</v>
      </c>
      <c r="AR150" s="18" t="s">
        <v>392</v>
      </c>
      <c r="AS150" s="18" t="s">
        <v>393</v>
      </c>
      <c r="AT150" s="18">
        <v>12000</v>
      </c>
      <c r="AV150" t="s">
        <v>132</v>
      </c>
      <c r="AW150" t="s">
        <v>308</v>
      </c>
      <c r="AX150">
        <v>0.13715750703238599</v>
      </c>
      <c r="AY150">
        <v>1.42497640121901</v>
      </c>
      <c r="AZ150">
        <v>1.07241790335621</v>
      </c>
      <c r="BA150">
        <v>3.8811261921052602</v>
      </c>
      <c r="BC150" s="19">
        <f t="shared" ref="BC150:BC179" si="23">+ABS(AX150/G150-1)</f>
        <v>8.6534807853007045E-3</v>
      </c>
      <c r="BD150" s="19">
        <f t="shared" ref="BD150:BD179" si="24">+ABS(AY150/H150-1)</f>
        <v>2.6753328962825229E-3</v>
      </c>
      <c r="BE150" s="19">
        <f t="shared" ref="BE150:BE179" si="25">+ABS(AZ150/I150-1)</f>
        <v>5.1820009880476636E-3</v>
      </c>
      <c r="BF150" s="19">
        <f t="shared" ref="BF150:BF179" si="26">+ABS(BA150/J150-1)</f>
        <v>1.7553475576098654E-3</v>
      </c>
      <c r="BG150" s="23">
        <f t="shared" si="22"/>
        <v>1.9624220959357785E-7</v>
      </c>
    </row>
    <row r="151" spans="1:59" x14ac:dyDescent="0.25">
      <c r="A151" s="1">
        <v>5</v>
      </c>
      <c r="B151" t="s">
        <v>8</v>
      </c>
      <c r="C151" t="s">
        <v>185</v>
      </c>
      <c r="D151">
        <v>84151</v>
      </c>
      <c r="F151" s="9">
        <v>84151</v>
      </c>
      <c r="G151" s="3">
        <v>2.8739516735076904</v>
      </c>
      <c r="H151" s="4">
        <v>4.1722455024719238</v>
      </c>
      <c r="I151" s="3">
        <v>1.8442671298980713</v>
      </c>
      <c r="J151" s="3">
        <v>1.4908065795898437</v>
      </c>
      <c r="K151" s="3"/>
      <c r="L151" s="10">
        <v>1031</v>
      </c>
      <c r="M151" s="10"/>
      <c r="N151" s="10"/>
      <c r="O151" s="10"/>
      <c r="P151" s="11" t="s">
        <v>359</v>
      </c>
      <c r="Q151" s="12">
        <v>7</v>
      </c>
      <c r="R151" s="12">
        <v>2</v>
      </c>
      <c r="S151" s="12">
        <v>1</v>
      </c>
      <c r="T151" s="13">
        <v>2014</v>
      </c>
      <c r="U151" s="12">
        <v>3</v>
      </c>
      <c r="V151" s="20">
        <v>172.0000759754937</v>
      </c>
      <c r="W151" s="20"/>
      <c r="X151" s="18" t="s">
        <v>8</v>
      </c>
      <c r="Y151" s="18" t="s">
        <v>1309</v>
      </c>
      <c r="Z151" s="18" t="s">
        <v>378</v>
      </c>
      <c r="AA151" s="18" t="s">
        <v>379</v>
      </c>
      <c r="AB151" s="18" t="s">
        <v>1310</v>
      </c>
      <c r="AC151" s="18">
        <v>175</v>
      </c>
      <c r="AD151" s="18" t="s">
        <v>1311</v>
      </c>
      <c r="AE151" s="18" t="s">
        <v>357</v>
      </c>
      <c r="AF151" s="18" t="s">
        <v>1214</v>
      </c>
      <c r="AG151" s="18" t="s">
        <v>383</v>
      </c>
      <c r="AH151" s="18" t="s">
        <v>356</v>
      </c>
      <c r="AI151" s="18" t="s">
        <v>389</v>
      </c>
      <c r="AJ151" s="18" t="s">
        <v>463</v>
      </c>
      <c r="AK151" s="18" t="s">
        <v>463</v>
      </c>
      <c r="AL151" s="18" t="s">
        <v>808</v>
      </c>
      <c r="AM151" s="18" t="s">
        <v>809</v>
      </c>
      <c r="AN151" s="18" t="s">
        <v>389</v>
      </c>
      <c r="AO151" s="18" t="s">
        <v>389</v>
      </c>
      <c r="AP151" s="18" t="s">
        <v>389</v>
      </c>
      <c r="AQ151" s="18" t="s">
        <v>466</v>
      </c>
      <c r="AR151" s="18" t="s">
        <v>444</v>
      </c>
      <c r="AS151" s="18" t="s">
        <v>393</v>
      </c>
      <c r="AT151" s="18">
        <v>0</v>
      </c>
      <c r="AV151" t="s">
        <v>8</v>
      </c>
      <c r="AW151" t="s">
        <v>185</v>
      </c>
      <c r="AX151">
        <v>2.8630281886209001</v>
      </c>
      <c r="AY151">
        <v>4.1565408575905298</v>
      </c>
      <c r="AZ151">
        <v>1.83793409818707</v>
      </c>
      <c r="BA151">
        <v>1.48869854353741</v>
      </c>
      <c r="BC151" s="19">
        <f t="shared" si="23"/>
        <v>3.8008589314441066E-3</v>
      </c>
      <c r="BD151" s="19">
        <f t="shared" si="24"/>
        <v>3.7640749740371904E-3</v>
      </c>
      <c r="BE151" s="19">
        <f t="shared" si="25"/>
        <v>3.4339015256165117E-3</v>
      </c>
      <c r="BF151" s="19">
        <f t="shared" si="26"/>
        <v>1.4140238454096732E-3</v>
      </c>
      <c r="BG151" s="23">
        <f t="shared" si="22"/>
        <v>-1.714242299717883E-2</v>
      </c>
    </row>
    <row r="152" spans="1:59" x14ac:dyDescent="0.25">
      <c r="A152" s="1">
        <v>170</v>
      </c>
      <c r="B152" t="s">
        <v>172</v>
      </c>
      <c r="C152" t="s">
        <v>348</v>
      </c>
      <c r="D152">
        <v>9412233</v>
      </c>
      <c r="F152" s="2">
        <v>9412233</v>
      </c>
      <c r="G152" s="3">
        <v>8.1093020737171173E-2</v>
      </c>
      <c r="H152" s="4">
        <v>1.5785702466964722</v>
      </c>
      <c r="I152" s="3">
        <v>0.95731794834136963</v>
      </c>
      <c r="J152" s="3">
        <v>3.7489793300628662</v>
      </c>
      <c r="K152" s="3"/>
      <c r="L152" s="5">
        <v>1031</v>
      </c>
      <c r="M152" s="5"/>
      <c r="N152" s="5">
        <v>568</v>
      </c>
      <c r="O152" s="5"/>
      <c r="P152" s="6" t="s">
        <v>359</v>
      </c>
      <c r="Q152" s="7">
        <v>7</v>
      </c>
      <c r="R152" s="7">
        <v>4</v>
      </c>
      <c r="S152" s="7">
        <v>1</v>
      </c>
      <c r="T152" s="8">
        <v>1963</v>
      </c>
      <c r="U152" s="7">
        <v>5</v>
      </c>
      <c r="V152" s="20">
        <v>685.00052418316488</v>
      </c>
      <c r="W152" s="20"/>
      <c r="X152" s="18" t="s">
        <v>172</v>
      </c>
      <c r="Y152" s="18" t="s">
        <v>1163</v>
      </c>
      <c r="Z152" s="18" t="s">
        <v>378</v>
      </c>
      <c r="AA152" s="18" t="s">
        <v>379</v>
      </c>
      <c r="AB152" s="18" t="s">
        <v>1164</v>
      </c>
      <c r="AC152" s="18">
        <v>685</v>
      </c>
      <c r="AD152" s="18" t="s">
        <v>1165</v>
      </c>
      <c r="AE152" s="18" t="s">
        <v>357</v>
      </c>
      <c r="AF152" s="18" t="s">
        <v>971</v>
      </c>
      <c r="AG152" s="18" t="s">
        <v>383</v>
      </c>
      <c r="AH152" s="18" t="s">
        <v>356</v>
      </c>
      <c r="AI152" s="18" t="s">
        <v>389</v>
      </c>
      <c r="AJ152" s="18" t="s">
        <v>463</v>
      </c>
      <c r="AK152" s="18" t="s">
        <v>463</v>
      </c>
      <c r="AL152" s="18" t="s">
        <v>539</v>
      </c>
      <c r="AM152" s="18" t="s">
        <v>1166</v>
      </c>
      <c r="AN152" s="18" t="s">
        <v>501</v>
      </c>
      <c r="AO152" s="18" t="s">
        <v>389</v>
      </c>
      <c r="AP152" s="18" t="s">
        <v>389</v>
      </c>
      <c r="AQ152" s="18" t="s">
        <v>466</v>
      </c>
      <c r="AR152" s="18" t="s">
        <v>421</v>
      </c>
      <c r="AS152" s="18" t="s">
        <v>393</v>
      </c>
      <c r="AT152" s="18">
        <v>0</v>
      </c>
      <c r="AV152" t="s">
        <v>172</v>
      </c>
      <c r="AW152" t="s">
        <v>348</v>
      </c>
      <c r="AX152">
        <v>8.6031360100850399E-2</v>
      </c>
      <c r="AY152">
        <v>1.58300450192709</v>
      </c>
      <c r="AZ152">
        <v>0.945534548278541</v>
      </c>
      <c r="BA152">
        <v>3.7346388568736799</v>
      </c>
      <c r="BC152" s="19">
        <f t="shared" si="23"/>
        <v>6.0897218019350552E-2</v>
      </c>
      <c r="BD152" s="19">
        <f t="shared" si="24"/>
        <v>2.8090325659548832E-3</v>
      </c>
      <c r="BE152" s="19">
        <f t="shared" si="25"/>
        <v>1.230876333536246E-2</v>
      </c>
      <c r="BF152" s="19">
        <f t="shared" si="26"/>
        <v>3.8251673126578067E-3</v>
      </c>
      <c r="BG152" s="23">
        <f t="shared" si="22"/>
        <v>7.652308975369948E-7</v>
      </c>
    </row>
    <row r="153" spans="1:59" x14ac:dyDescent="0.25">
      <c r="A153" s="1">
        <v>142</v>
      </c>
      <c r="B153" t="s">
        <v>144</v>
      </c>
      <c r="C153" t="s">
        <v>320</v>
      </c>
      <c r="D153">
        <v>5551403</v>
      </c>
      <c r="F153" s="2">
        <v>5551403</v>
      </c>
      <c r="G153" s="3">
        <v>1.419947624206543</v>
      </c>
      <c r="H153" s="4">
        <v>2.9200131893157959</v>
      </c>
      <c r="I153" s="3">
        <v>0.55644142627716064</v>
      </c>
      <c r="J153" s="3">
        <v>2.3928632736206055</v>
      </c>
      <c r="K153" s="3"/>
      <c r="L153" s="5">
        <v>1031</v>
      </c>
      <c r="M153" s="5">
        <v>6446</v>
      </c>
      <c r="N153" s="5"/>
      <c r="O153" s="5"/>
      <c r="P153" s="6" t="s">
        <v>359</v>
      </c>
      <c r="Q153" s="7">
        <v>7</v>
      </c>
      <c r="R153" s="7">
        <v>3</v>
      </c>
      <c r="S153" s="7">
        <v>1</v>
      </c>
      <c r="T153" s="8"/>
      <c r="U153" s="7">
        <v>2</v>
      </c>
      <c r="V153" s="20">
        <v>136.00007710240592</v>
      </c>
      <c r="W153" s="20"/>
      <c r="X153" s="18" t="s">
        <v>144</v>
      </c>
      <c r="Y153" s="18" t="s">
        <v>1312</v>
      </c>
      <c r="Z153" s="18" t="s">
        <v>378</v>
      </c>
      <c r="AA153" s="18" t="s">
        <v>379</v>
      </c>
      <c r="AB153" s="18" t="s">
        <v>1313</v>
      </c>
      <c r="AC153" s="18">
        <v>136</v>
      </c>
      <c r="AD153" s="18" t="s">
        <v>1314</v>
      </c>
      <c r="AE153" s="18" t="s">
        <v>357</v>
      </c>
      <c r="AF153" s="18" t="s">
        <v>1214</v>
      </c>
      <c r="AG153" s="18" t="s">
        <v>383</v>
      </c>
      <c r="AH153" s="18" t="s">
        <v>356</v>
      </c>
      <c r="AI153" s="18" t="s">
        <v>389</v>
      </c>
      <c r="AJ153" s="18" t="s">
        <v>463</v>
      </c>
      <c r="AK153" s="18" t="s">
        <v>463</v>
      </c>
      <c r="AL153" s="18" t="s">
        <v>976</v>
      </c>
      <c r="AM153" s="18" t="s">
        <v>977</v>
      </c>
      <c r="AN153" s="18" t="s">
        <v>389</v>
      </c>
      <c r="AO153" s="18" t="s">
        <v>979</v>
      </c>
      <c r="AP153" s="18" t="s">
        <v>389</v>
      </c>
      <c r="AQ153" s="18" t="s">
        <v>466</v>
      </c>
      <c r="AR153" s="18" t="s">
        <v>410</v>
      </c>
      <c r="AS153" s="18" t="s">
        <v>393</v>
      </c>
      <c r="AT153" s="18">
        <v>0</v>
      </c>
      <c r="AV153" t="s">
        <v>144</v>
      </c>
      <c r="AW153" t="s">
        <v>320</v>
      </c>
      <c r="AX153">
        <v>1.6380111435162901</v>
      </c>
      <c r="AY153">
        <v>2.9198895163677099</v>
      </c>
      <c r="AZ153">
        <v>0.64323822241069695</v>
      </c>
      <c r="BA153">
        <v>2.44261876235774</v>
      </c>
      <c r="BC153" s="19">
        <f t="shared" si="23"/>
        <v>0.1535715230564223</v>
      </c>
      <c r="BD153" s="19">
        <f t="shared" si="24"/>
        <v>4.2353558038166206E-5</v>
      </c>
      <c r="BE153" s="19">
        <f t="shared" si="25"/>
        <v>0.15598550365713293</v>
      </c>
      <c r="BF153" s="19">
        <f t="shared" si="26"/>
        <v>2.079328530202651E-2</v>
      </c>
      <c r="BG153" s="23">
        <f t="shared" si="22"/>
        <v>5.6692945538117101E-7</v>
      </c>
    </row>
    <row r="154" spans="1:59" x14ac:dyDescent="0.25">
      <c r="A154" s="1">
        <v>18</v>
      </c>
      <c r="B154" t="s">
        <v>21</v>
      </c>
      <c r="C154" t="s">
        <v>198</v>
      </c>
      <c r="D154">
        <v>89569</v>
      </c>
      <c r="F154" s="9">
        <v>89569</v>
      </c>
      <c r="G154" s="3">
        <v>1.2432968616485596</v>
      </c>
      <c r="H154" s="4">
        <v>2.5441920757293701</v>
      </c>
      <c r="I154" s="3">
        <v>0.30404871702194214</v>
      </c>
      <c r="J154" s="3">
        <v>2.7780594825744629</v>
      </c>
      <c r="K154" s="3"/>
      <c r="L154" s="10">
        <v>1031</v>
      </c>
      <c r="M154" s="10"/>
      <c r="N154" s="10"/>
      <c r="O154" s="10"/>
      <c r="P154" s="11" t="s">
        <v>359</v>
      </c>
      <c r="Q154" s="12">
        <v>7</v>
      </c>
      <c r="R154" s="12">
        <v>2</v>
      </c>
      <c r="S154" s="12">
        <v>1</v>
      </c>
      <c r="T154" s="13">
        <v>2015</v>
      </c>
      <c r="U154" s="12">
        <v>2</v>
      </c>
      <c r="V154" s="20">
        <v>128.00011538038569</v>
      </c>
      <c r="W154" s="20"/>
      <c r="X154" s="18" t="s">
        <v>21</v>
      </c>
      <c r="Y154" s="18" t="s">
        <v>936</v>
      </c>
      <c r="Z154" s="18" t="s">
        <v>378</v>
      </c>
      <c r="AA154" s="18" t="s">
        <v>379</v>
      </c>
      <c r="AB154" s="18" t="s">
        <v>937</v>
      </c>
      <c r="AC154" s="18">
        <v>128</v>
      </c>
      <c r="AD154" s="18" t="s">
        <v>938</v>
      </c>
      <c r="AE154" s="18" t="s">
        <v>357</v>
      </c>
      <c r="AF154" s="18" t="s">
        <v>614</v>
      </c>
      <c r="AG154" s="18" t="s">
        <v>383</v>
      </c>
      <c r="AH154" s="18" t="s">
        <v>356</v>
      </c>
      <c r="AI154" s="18" t="s">
        <v>389</v>
      </c>
      <c r="AJ154" s="18" t="s">
        <v>463</v>
      </c>
      <c r="AK154" s="18" t="s">
        <v>463</v>
      </c>
      <c r="AL154" s="18" t="s">
        <v>553</v>
      </c>
      <c r="AM154" s="18" t="s">
        <v>820</v>
      </c>
      <c r="AN154" s="18" t="s">
        <v>389</v>
      </c>
      <c r="AO154" s="18" t="s">
        <v>389</v>
      </c>
      <c r="AP154" s="18" t="s">
        <v>389</v>
      </c>
      <c r="AQ154" s="18" t="s">
        <v>466</v>
      </c>
      <c r="AR154" s="18" t="s">
        <v>444</v>
      </c>
      <c r="AS154" s="18" t="s">
        <v>393</v>
      </c>
      <c r="AT154" s="18">
        <v>1375</v>
      </c>
      <c r="AV154" t="s">
        <v>21</v>
      </c>
      <c r="AW154" t="s">
        <v>198</v>
      </c>
      <c r="AX154">
        <v>1.23851991056002</v>
      </c>
      <c r="AY154">
        <v>2.5340362506987599</v>
      </c>
      <c r="AZ154">
        <v>0.302803028910617</v>
      </c>
      <c r="BA154">
        <v>2.77605307704945</v>
      </c>
      <c r="BC154" s="19">
        <f t="shared" si="23"/>
        <v>3.8421645191041298E-3</v>
      </c>
      <c r="BD154" s="19">
        <f t="shared" si="24"/>
        <v>3.9917682031529456E-3</v>
      </c>
      <c r="BE154" s="19">
        <f t="shared" si="25"/>
        <v>4.0970017026423777E-3</v>
      </c>
      <c r="BF154" s="19">
        <f t="shared" si="26"/>
        <v>7.2223274469040977E-4</v>
      </c>
      <c r="BG154" s="23">
        <f t="shared" si="22"/>
        <v>9.0140926323201143E-7</v>
      </c>
    </row>
    <row r="155" spans="1:59" x14ac:dyDescent="0.25">
      <c r="A155" s="1">
        <v>74</v>
      </c>
      <c r="B155" t="s">
        <v>76</v>
      </c>
      <c r="C155" t="s">
        <v>252</v>
      </c>
      <c r="D155">
        <v>114178</v>
      </c>
      <c r="F155" s="9">
        <v>114178</v>
      </c>
      <c r="G155" s="3">
        <v>1.2887790203094482</v>
      </c>
      <c r="H155" s="4">
        <v>2.7216577529907227</v>
      </c>
      <c r="I155" s="3">
        <v>0.28007432818412781</v>
      </c>
      <c r="J155" s="3">
        <v>2.561713695526123</v>
      </c>
      <c r="K155" s="3"/>
      <c r="L155" s="10">
        <v>1031</v>
      </c>
      <c r="M155" s="10">
        <v>2339</v>
      </c>
      <c r="N155" s="10"/>
      <c r="O155" s="10"/>
      <c r="P155" s="11" t="s">
        <v>359</v>
      </c>
      <c r="Q155" s="12">
        <v>7</v>
      </c>
      <c r="R155" s="12">
        <v>1</v>
      </c>
      <c r="S155" s="12">
        <v>1</v>
      </c>
      <c r="T155" s="13">
        <v>2012</v>
      </c>
      <c r="U155" s="12">
        <v>3</v>
      </c>
      <c r="V155" s="20">
        <v>168.000168000168</v>
      </c>
      <c r="W155" s="20"/>
      <c r="X155" s="18" t="s">
        <v>76</v>
      </c>
      <c r="Y155" s="18" t="s">
        <v>939</v>
      </c>
      <c r="Z155" s="18" t="s">
        <v>378</v>
      </c>
      <c r="AA155" s="18" t="s">
        <v>379</v>
      </c>
      <c r="AB155" s="18" t="s">
        <v>940</v>
      </c>
      <c r="AC155" s="18">
        <v>168</v>
      </c>
      <c r="AD155" s="18" t="s">
        <v>941</v>
      </c>
      <c r="AE155" s="18" t="s">
        <v>357</v>
      </c>
      <c r="AF155" s="18" t="s">
        <v>614</v>
      </c>
      <c r="AG155" s="18" t="s">
        <v>383</v>
      </c>
      <c r="AH155" s="18" t="s">
        <v>356</v>
      </c>
      <c r="AI155" s="18" t="s">
        <v>389</v>
      </c>
      <c r="AJ155" s="18" t="s">
        <v>463</v>
      </c>
      <c r="AK155" s="18" t="s">
        <v>463</v>
      </c>
      <c r="AL155" s="18" t="s">
        <v>942</v>
      </c>
      <c r="AM155" s="18" t="s">
        <v>943</v>
      </c>
      <c r="AN155" s="18" t="s">
        <v>389</v>
      </c>
      <c r="AO155" s="18" t="s">
        <v>944</v>
      </c>
      <c r="AP155" s="18" t="s">
        <v>389</v>
      </c>
      <c r="AQ155" s="18" t="s">
        <v>466</v>
      </c>
      <c r="AR155" s="18" t="s">
        <v>392</v>
      </c>
      <c r="AS155" s="18" t="s">
        <v>393</v>
      </c>
      <c r="AT155" s="18">
        <v>1100</v>
      </c>
      <c r="AV155" t="s">
        <v>76</v>
      </c>
      <c r="AW155" t="s">
        <v>252</v>
      </c>
      <c r="AX155">
        <v>1.2899516735676899</v>
      </c>
      <c r="AY155">
        <v>2.71468108343718</v>
      </c>
      <c r="AZ155">
        <v>0.28239955239372699</v>
      </c>
      <c r="BA155">
        <v>2.5575215971654099</v>
      </c>
      <c r="BC155" s="19">
        <f t="shared" si="23"/>
        <v>9.0989474515201785E-4</v>
      </c>
      <c r="BD155" s="19">
        <f t="shared" si="24"/>
        <v>2.5633897376979853E-3</v>
      </c>
      <c r="BE155" s="19">
        <f t="shared" si="25"/>
        <v>8.3021683018036363E-3</v>
      </c>
      <c r="BF155" s="19">
        <f t="shared" si="26"/>
        <v>1.6364429670787661E-3</v>
      </c>
      <c r="BG155" s="23">
        <f t="shared" si="22"/>
        <v>1.0000010000066339E-6</v>
      </c>
    </row>
    <row r="156" spans="1:59" x14ac:dyDescent="0.25">
      <c r="A156" s="1">
        <v>99</v>
      </c>
      <c r="B156" t="s">
        <v>101</v>
      </c>
      <c r="C156" t="s">
        <v>277</v>
      </c>
      <c r="D156">
        <v>571214</v>
      </c>
      <c r="F156" s="2">
        <v>571214</v>
      </c>
      <c r="G156" s="3">
        <v>0.41937479376792908</v>
      </c>
      <c r="H156" s="4">
        <v>1.3683311939239502</v>
      </c>
      <c r="I156" s="3">
        <v>1.0742510557174683</v>
      </c>
      <c r="J156" s="3">
        <v>3.9155163764953613</v>
      </c>
      <c r="K156" s="3"/>
      <c r="L156" s="5">
        <v>639</v>
      </c>
      <c r="M156" s="5">
        <v>5404</v>
      </c>
      <c r="N156" s="5"/>
      <c r="O156" s="5">
        <v>1770</v>
      </c>
      <c r="P156" s="6" t="s">
        <v>360</v>
      </c>
      <c r="Q156" s="7">
        <v>1</v>
      </c>
      <c r="R156" s="7">
        <v>1</v>
      </c>
      <c r="S156" s="7">
        <v>1</v>
      </c>
      <c r="T156" s="8">
        <v>1905</v>
      </c>
      <c r="U156" s="7">
        <v>3</v>
      </c>
      <c r="V156" s="20">
        <v>235.00021711976581</v>
      </c>
      <c r="W156" s="20"/>
      <c r="X156" s="18" t="s">
        <v>101</v>
      </c>
      <c r="Y156" s="18" t="s">
        <v>1167</v>
      </c>
      <c r="Z156" s="18" t="s">
        <v>378</v>
      </c>
      <c r="AA156" s="18" t="s">
        <v>379</v>
      </c>
      <c r="AB156" s="18" t="s">
        <v>1168</v>
      </c>
      <c r="AC156" s="18">
        <v>235</v>
      </c>
      <c r="AD156" s="18" t="s">
        <v>1169</v>
      </c>
      <c r="AE156" s="18" t="s">
        <v>357</v>
      </c>
      <c r="AF156" s="18" t="s">
        <v>971</v>
      </c>
      <c r="AG156" s="18" t="s">
        <v>383</v>
      </c>
      <c r="AH156" s="18" t="s">
        <v>356</v>
      </c>
      <c r="AI156" s="18" t="s">
        <v>1170</v>
      </c>
      <c r="AJ156" s="18" t="s">
        <v>1170</v>
      </c>
      <c r="AK156" s="18" t="s">
        <v>386</v>
      </c>
      <c r="AL156" s="18" t="s">
        <v>507</v>
      </c>
      <c r="AM156" s="18" t="s">
        <v>1171</v>
      </c>
      <c r="AN156" s="18" t="s">
        <v>389</v>
      </c>
      <c r="AO156" s="18" t="s">
        <v>1172</v>
      </c>
      <c r="AP156" s="18" t="s">
        <v>389</v>
      </c>
      <c r="AQ156" s="18" t="s">
        <v>391</v>
      </c>
      <c r="AR156" s="18" t="s">
        <v>392</v>
      </c>
      <c r="AS156" s="18" t="s">
        <v>393</v>
      </c>
      <c r="AT156" s="18">
        <v>3281</v>
      </c>
      <c r="AV156" t="s">
        <v>101</v>
      </c>
      <c r="AW156" t="s">
        <v>277</v>
      </c>
      <c r="AX156">
        <v>0.42407699318212599</v>
      </c>
      <c r="AY156">
        <v>1.37657649121863</v>
      </c>
      <c r="AZ156">
        <v>1.05629076436907</v>
      </c>
      <c r="BA156">
        <v>3.8961705591623299</v>
      </c>
      <c r="BC156" s="19">
        <f t="shared" si="23"/>
        <v>1.1212403520844294E-2</v>
      </c>
      <c r="BD156" s="19">
        <f t="shared" si="24"/>
        <v>6.0258052518957772E-3</v>
      </c>
      <c r="BE156" s="19">
        <f t="shared" si="25"/>
        <v>1.6718895692779179E-2</v>
      </c>
      <c r="BF156" s="19">
        <f t="shared" si="26"/>
        <v>4.9408086885202041E-3</v>
      </c>
      <c r="BG156" s="23">
        <f t="shared" si="22"/>
        <v>9.2391389694412851E-7</v>
      </c>
    </row>
    <row r="157" spans="1:59" x14ac:dyDescent="0.25">
      <c r="A157" s="1">
        <v>137</v>
      </c>
      <c r="B157" t="s">
        <v>139</v>
      </c>
      <c r="C157" t="s">
        <v>315</v>
      </c>
      <c r="D157">
        <v>5026568</v>
      </c>
      <c r="F157" s="2">
        <v>5026568</v>
      </c>
      <c r="G157" s="3">
        <v>0.47355946898460388</v>
      </c>
      <c r="H157" s="4">
        <v>1.1740961074829102</v>
      </c>
      <c r="I157" s="3">
        <v>1.2689851522445679</v>
      </c>
      <c r="J157" s="3">
        <v>4.1093869209289551</v>
      </c>
      <c r="K157" s="3"/>
      <c r="L157" s="5">
        <v>929</v>
      </c>
      <c r="M157" s="5">
        <v>4113</v>
      </c>
      <c r="N157" s="5">
        <v>4711</v>
      </c>
      <c r="O157" s="5">
        <v>4153</v>
      </c>
      <c r="P157" s="6" t="s">
        <v>360</v>
      </c>
      <c r="Q157" s="7">
        <v>1</v>
      </c>
      <c r="R157" s="7">
        <v>1</v>
      </c>
      <c r="S157" s="7">
        <v>1</v>
      </c>
      <c r="T157" s="8">
        <v>1907</v>
      </c>
      <c r="U157" s="7">
        <v>3</v>
      </c>
      <c r="V157" s="20">
        <v>282.00030657294741</v>
      </c>
      <c r="W157" s="20"/>
      <c r="X157" s="18" t="s">
        <v>139</v>
      </c>
      <c r="Y157" s="18" t="s">
        <v>1173</v>
      </c>
      <c r="Z157" s="18" t="s">
        <v>378</v>
      </c>
      <c r="AA157" s="18" t="s">
        <v>379</v>
      </c>
      <c r="AB157" s="18" t="s">
        <v>1174</v>
      </c>
      <c r="AC157" s="18">
        <v>282</v>
      </c>
      <c r="AD157" s="18" t="s">
        <v>1175</v>
      </c>
      <c r="AE157" s="18" t="s">
        <v>357</v>
      </c>
      <c r="AF157" s="18" t="s">
        <v>971</v>
      </c>
      <c r="AG157" s="18" t="s">
        <v>383</v>
      </c>
      <c r="AH157" s="18" t="s">
        <v>356</v>
      </c>
      <c r="AI157" s="18" t="s">
        <v>1176</v>
      </c>
      <c r="AJ157" s="18" t="s">
        <v>1177</v>
      </c>
      <c r="AK157" s="18" t="s">
        <v>386</v>
      </c>
      <c r="AL157" s="18" t="s">
        <v>1178</v>
      </c>
      <c r="AM157" s="18" t="s">
        <v>1179</v>
      </c>
      <c r="AN157" s="18" t="s">
        <v>1180</v>
      </c>
      <c r="AO157" s="18" t="s">
        <v>1181</v>
      </c>
      <c r="AP157" s="18" t="s">
        <v>389</v>
      </c>
      <c r="AQ157" s="18" t="s">
        <v>391</v>
      </c>
      <c r="AR157" s="18" t="s">
        <v>392</v>
      </c>
      <c r="AS157" s="18" t="s">
        <v>393</v>
      </c>
      <c r="AT157" s="18">
        <v>27000</v>
      </c>
      <c r="AV157" t="s">
        <v>139</v>
      </c>
      <c r="AW157" t="s">
        <v>315</v>
      </c>
      <c r="AX157">
        <v>0.47509475805602303</v>
      </c>
      <c r="AY157">
        <v>1.1696864885880001</v>
      </c>
      <c r="AZ157">
        <v>1.2634938010351999</v>
      </c>
      <c r="BA157">
        <v>4.1025653388973398</v>
      </c>
      <c r="BC157" s="19">
        <f t="shared" si="23"/>
        <v>3.2420195814288899E-3</v>
      </c>
      <c r="BD157" s="19">
        <f t="shared" si="24"/>
        <v>3.7557563361347857E-3</v>
      </c>
      <c r="BE157" s="19">
        <f t="shared" si="25"/>
        <v>4.3273565491722676E-3</v>
      </c>
      <c r="BF157" s="19">
        <f t="shared" si="26"/>
        <v>1.6599999374293795E-3</v>
      </c>
      <c r="BG157" s="23">
        <f t="shared" si="22"/>
        <v>1.0871381113108924E-6</v>
      </c>
    </row>
    <row r="158" spans="1:59" x14ac:dyDescent="0.25">
      <c r="A158" s="1">
        <v>141</v>
      </c>
      <c r="B158" t="s">
        <v>143</v>
      </c>
      <c r="C158" t="s">
        <v>319</v>
      </c>
      <c r="D158">
        <v>5284407</v>
      </c>
      <c r="F158" s="2">
        <v>5284407</v>
      </c>
      <c r="G158" s="3">
        <v>1.2971053123474121</v>
      </c>
      <c r="H158" s="4">
        <v>2.6598589420318604</v>
      </c>
      <c r="I158" s="3">
        <v>0.27559778094291687</v>
      </c>
      <c r="J158" s="3">
        <v>2.6396708488464355</v>
      </c>
      <c r="K158" s="3"/>
      <c r="L158" s="5">
        <v>1031</v>
      </c>
      <c r="M158" s="5"/>
      <c r="N158" s="5">
        <v>2951</v>
      </c>
      <c r="O158" s="5"/>
      <c r="P158" s="6" t="s">
        <v>359</v>
      </c>
      <c r="Q158" s="7">
        <v>7</v>
      </c>
      <c r="R158" s="7">
        <v>3</v>
      </c>
      <c r="S158" s="7">
        <v>1</v>
      </c>
      <c r="T158" s="8">
        <v>2001</v>
      </c>
      <c r="U158" s="7">
        <v>3</v>
      </c>
      <c r="V158" s="20">
        <v>256.00025206178663</v>
      </c>
      <c r="W158" s="20"/>
      <c r="X158" s="18" t="s">
        <v>143</v>
      </c>
      <c r="Y158" s="18" t="s">
        <v>945</v>
      </c>
      <c r="Z158" s="18" t="s">
        <v>378</v>
      </c>
      <c r="AA158" s="18" t="s">
        <v>379</v>
      </c>
      <c r="AB158" s="18" t="s">
        <v>946</v>
      </c>
      <c r="AC158" s="18">
        <v>256</v>
      </c>
      <c r="AD158" s="18" t="s">
        <v>947</v>
      </c>
      <c r="AE158" s="18" t="s">
        <v>357</v>
      </c>
      <c r="AF158" s="18" t="s">
        <v>614</v>
      </c>
      <c r="AG158" s="18" t="s">
        <v>383</v>
      </c>
      <c r="AH158" s="18" t="s">
        <v>356</v>
      </c>
      <c r="AI158" s="18" t="s">
        <v>389</v>
      </c>
      <c r="AJ158" s="18" t="s">
        <v>463</v>
      </c>
      <c r="AK158" s="18" t="s">
        <v>463</v>
      </c>
      <c r="AL158" s="18" t="s">
        <v>891</v>
      </c>
      <c r="AM158" s="18" t="s">
        <v>892</v>
      </c>
      <c r="AN158" s="18" t="s">
        <v>948</v>
      </c>
      <c r="AO158" s="18" t="s">
        <v>389</v>
      </c>
      <c r="AP158" s="18" t="s">
        <v>390</v>
      </c>
      <c r="AQ158" s="18" t="s">
        <v>466</v>
      </c>
      <c r="AR158" s="18" t="s">
        <v>410</v>
      </c>
      <c r="AS158" s="18" t="s">
        <v>393</v>
      </c>
      <c r="AT158" s="18">
        <v>2500</v>
      </c>
      <c r="AV158" t="s">
        <v>143</v>
      </c>
      <c r="AW158" t="s">
        <v>319</v>
      </c>
      <c r="AX158">
        <v>1.2781384771934099</v>
      </c>
      <c r="AY158">
        <v>2.6323284072309501</v>
      </c>
      <c r="AZ158">
        <v>0.26466380727795402</v>
      </c>
      <c r="BA158">
        <v>2.6560729187802701</v>
      </c>
      <c r="BC158" s="19">
        <f t="shared" si="23"/>
        <v>1.4622432714948452E-2</v>
      </c>
      <c r="BD158" s="19">
        <f t="shared" si="24"/>
        <v>1.0350373986328654E-2</v>
      </c>
      <c r="BE158" s="19">
        <f t="shared" si="25"/>
        <v>3.9673663654162583E-2</v>
      </c>
      <c r="BF158" s="19">
        <f t="shared" si="26"/>
        <v>6.2136799900647244E-3</v>
      </c>
      <c r="BG158" s="23">
        <f t="shared" si="22"/>
        <v>9.8461635400504122E-7</v>
      </c>
    </row>
    <row r="159" spans="1:59" x14ac:dyDescent="0.25">
      <c r="A159" s="1">
        <v>118</v>
      </c>
      <c r="B159" t="s">
        <v>120</v>
      </c>
      <c r="C159" t="s">
        <v>296</v>
      </c>
      <c r="D159">
        <v>2740016</v>
      </c>
      <c r="F159" s="9">
        <v>2740016</v>
      </c>
      <c r="G159" s="3">
        <v>1.2002947330474854</v>
      </c>
      <c r="H159" s="4">
        <v>2.5634090900421143</v>
      </c>
      <c r="I159" s="3">
        <v>0.19030892848968506</v>
      </c>
      <c r="J159" s="3">
        <v>2.7321555614471436</v>
      </c>
      <c r="K159" s="3"/>
      <c r="L159" s="10">
        <v>1031</v>
      </c>
      <c r="M159" s="10">
        <v>90</v>
      </c>
      <c r="N159" s="10">
        <v>2754</v>
      </c>
      <c r="O159" s="10"/>
      <c r="P159" s="11" t="s">
        <v>359</v>
      </c>
      <c r="Q159" s="12">
        <v>7</v>
      </c>
      <c r="R159" s="12">
        <v>2</v>
      </c>
      <c r="S159" s="12">
        <v>1</v>
      </c>
      <c r="T159" s="13">
        <v>1920</v>
      </c>
      <c r="U159" s="12">
        <v>3</v>
      </c>
      <c r="V159" s="20">
        <v>194.00006821980421</v>
      </c>
      <c r="W159" s="20"/>
      <c r="X159" s="18" t="s">
        <v>120</v>
      </c>
      <c r="Y159" s="18" t="s">
        <v>949</v>
      </c>
      <c r="Z159" s="18" t="s">
        <v>378</v>
      </c>
      <c r="AA159" s="18" t="s">
        <v>379</v>
      </c>
      <c r="AB159" s="18" t="s">
        <v>950</v>
      </c>
      <c r="AC159" s="18">
        <v>194</v>
      </c>
      <c r="AD159" s="18" t="s">
        <v>951</v>
      </c>
      <c r="AE159" s="18" t="s">
        <v>357</v>
      </c>
      <c r="AF159" s="18" t="s">
        <v>614</v>
      </c>
      <c r="AG159" s="18" t="s">
        <v>383</v>
      </c>
      <c r="AH159" s="18" t="s">
        <v>356</v>
      </c>
      <c r="AI159" s="18" t="s">
        <v>389</v>
      </c>
      <c r="AJ159" s="18" t="s">
        <v>463</v>
      </c>
      <c r="AK159" s="18" t="s">
        <v>463</v>
      </c>
      <c r="AL159" s="18" t="s">
        <v>952</v>
      </c>
      <c r="AM159" s="18" t="s">
        <v>953</v>
      </c>
      <c r="AN159" s="18" t="s">
        <v>954</v>
      </c>
      <c r="AO159" s="18" t="s">
        <v>955</v>
      </c>
      <c r="AP159" s="18" t="s">
        <v>389</v>
      </c>
      <c r="AQ159" s="18" t="s">
        <v>466</v>
      </c>
      <c r="AR159" s="18" t="s">
        <v>444</v>
      </c>
      <c r="AS159" s="18" t="s">
        <v>393</v>
      </c>
      <c r="AT159" s="18">
        <v>1560</v>
      </c>
      <c r="AV159" t="s">
        <v>120</v>
      </c>
      <c r="AW159" t="s">
        <v>296</v>
      </c>
      <c r="AX159">
        <v>1.2152596054218401</v>
      </c>
      <c r="AY159">
        <v>2.5688009958886</v>
      </c>
      <c r="AZ159">
        <v>0.210666613100599</v>
      </c>
      <c r="BA159">
        <v>2.7171855910545699</v>
      </c>
      <c r="BC159" s="19">
        <f t="shared" si="23"/>
        <v>1.2467664784598043E-2</v>
      </c>
      <c r="BD159" s="19">
        <f t="shared" si="24"/>
        <v>2.1034121582197418E-3</v>
      </c>
      <c r="BE159" s="19">
        <f t="shared" si="25"/>
        <v>0.10697177884650522</v>
      </c>
      <c r="BF159" s="19">
        <f t="shared" si="26"/>
        <v>5.4791793717062776E-3</v>
      </c>
      <c r="BG159" s="23">
        <f t="shared" si="22"/>
        <v>3.516484752275062E-7</v>
      </c>
    </row>
    <row r="160" spans="1:59" x14ac:dyDescent="0.25">
      <c r="A160" s="1">
        <v>123</v>
      </c>
      <c r="B160" t="s">
        <v>125</v>
      </c>
      <c r="C160" t="s">
        <v>301</v>
      </c>
      <c r="D160">
        <v>3082648</v>
      </c>
      <c r="F160" s="2">
        <v>3082648</v>
      </c>
      <c r="G160" s="3">
        <v>0.66073554754257202</v>
      </c>
      <c r="H160" s="4">
        <v>1.8590812683105469</v>
      </c>
      <c r="I160" s="3">
        <v>0.61269199848175049</v>
      </c>
      <c r="J160" s="3">
        <v>3.4384219646453857</v>
      </c>
      <c r="K160" s="3"/>
      <c r="L160" s="5">
        <v>1031</v>
      </c>
      <c r="M160" s="5"/>
      <c r="N160" s="5">
        <v>1173</v>
      </c>
      <c r="O160" s="5"/>
      <c r="P160" s="6" t="s">
        <v>359</v>
      </c>
      <c r="Q160" s="7">
        <v>7</v>
      </c>
      <c r="R160" s="7">
        <v>3</v>
      </c>
      <c r="S160" s="7">
        <v>1</v>
      </c>
      <c r="T160" s="8">
        <v>1926</v>
      </c>
      <c r="U160" s="7">
        <v>5</v>
      </c>
      <c r="V160" s="20">
        <v>1025.0003839911528</v>
      </c>
      <c r="W160" s="20"/>
      <c r="X160" s="18" t="s">
        <v>125</v>
      </c>
      <c r="Y160" s="18" t="s">
        <v>591</v>
      </c>
      <c r="Z160" s="18" t="s">
        <v>378</v>
      </c>
      <c r="AA160" s="18" t="s">
        <v>379</v>
      </c>
      <c r="AB160" s="18" t="s">
        <v>592</v>
      </c>
      <c r="AC160" s="18">
        <v>1025</v>
      </c>
      <c r="AD160" s="18" t="s">
        <v>593</v>
      </c>
      <c r="AE160" s="18" t="s">
        <v>357</v>
      </c>
      <c r="AF160" s="18" t="s">
        <v>497</v>
      </c>
      <c r="AG160" s="18" t="s">
        <v>383</v>
      </c>
      <c r="AH160" s="18" t="s">
        <v>356</v>
      </c>
      <c r="AI160" s="18" t="s">
        <v>389</v>
      </c>
      <c r="AJ160" s="18" t="s">
        <v>463</v>
      </c>
      <c r="AK160" s="18" t="s">
        <v>463</v>
      </c>
      <c r="AL160" s="18" t="s">
        <v>594</v>
      </c>
      <c r="AM160" s="18" t="s">
        <v>547</v>
      </c>
      <c r="AN160" s="18" t="s">
        <v>595</v>
      </c>
      <c r="AO160" s="18" t="s">
        <v>389</v>
      </c>
      <c r="AP160" s="18" t="s">
        <v>389</v>
      </c>
      <c r="AQ160" s="18" t="s">
        <v>466</v>
      </c>
      <c r="AR160" s="18" t="s">
        <v>410</v>
      </c>
      <c r="AS160" s="18" t="s">
        <v>393</v>
      </c>
      <c r="AT160" s="18">
        <v>25798</v>
      </c>
      <c r="AV160" t="s">
        <v>125</v>
      </c>
      <c r="AW160" t="s">
        <v>301</v>
      </c>
      <c r="AX160">
        <v>0.65700778016258299</v>
      </c>
      <c r="AY160">
        <v>1.84961592154818</v>
      </c>
      <c r="AZ160">
        <v>0.61128074395513998</v>
      </c>
      <c r="BA160">
        <v>3.4359157555264801</v>
      </c>
      <c r="BC160" s="19">
        <f t="shared" si="23"/>
        <v>5.6418447499206881E-3</v>
      </c>
      <c r="BD160" s="19">
        <f t="shared" si="24"/>
        <v>5.0914109693378506E-3</v>
      </c>
      <c r="BE160" s="19">
        <f t="shared" si="25"/>
        <v>2.3033669937058132E-3</v>
      </c>
      <c r="BF160" s="19">
        <f t="shared" si="26"/>
        <v>7.2888352409183899E-4</v>
      </c>
      <c r="BG160" s="23">
        <f t="shared" si="22"/>
        <v>3.7462551505385022E-7</v>
      </c>
    </row>
    <row r="161" spans="1:59" x14ac:dyDescent="0.25">
      <c r="A161" s="1">
        <v>157</v>
      </c>
      <c r="B161" t="s">
        <v>159</v>
      </c>
      <c r="C161" t="s">
        <v>335</v>
      </c>
      <c r="D161">
        <v>8006641</v>
      </c>
      <c r="F161" s="9">
        <v>8006641</v>
      </c>
      <c r="G161" s="3">
        <v>3.232759952545166</v>
      </c>
      <c r="H161" s="4">
        <v>4.6814403533935547</v>
      </c>
      <c r="I161" s="3">
        <v>2.2404224872589111</v>
      </c>
      <c r="J161" s="3">
        <v>0.62572348117828369</v>
      </c>
      <c r="K161" s="3"/>
      <c r="L161" s="10">
        <v>1031</v>
      </c>
      <c r="M161" s="10">
        <v>3959</v>
      </c>
      <c r="N161" s="10">
        <v>4041</v>
      </c>
      <c r="O161" s="10"/>
      <c r="P161" s="11" t="s">
        <v>359</v>
      </c>
      <c r="Q161" s="12">
        <v>7</v>
      </c>
      <c r="R161" s="12">
        <v>2</v>
      </c>
      <c r="S161" s="12">
        <v>1</v>
      </c>
      <c r="T161" s="13">
        <v>2000</v>
      </c>
      <c r="U161" s="12">
        <v>3</v>
      </c>
      <c r="V161" s="20">
        <v>201.00008232450176</v>
      </c>
      <c r="W161" s="20"/>
      <c r="X161" s="18" t="s">
        <v>159</v>
      </c>
      <c r="Y161" s="18" t="s">
        <v>1315</v>
      </c>
      <c r="Z161" s="18" t="s">
        <v>378</v>
      </c>
      <c r="AA161" s="18" t="s">
        <v>379</v>
      </c>
      <c r="AB161" s="18" t="s">
        <v>1316</v>
      </c>
      <c r="AC161" s="18">
        <v>201</v>
      </c>
      <c r="AD161" s="18" t="s">
        <v>1317</v>
      </c>
      <c r="AE161" s="18" t="s">
        <v>357</v>
      </c>
      <c r="AF161" s="18" t="s">
        <v>1214</v>
      </c>
      <c r="AG161" s="18" t="s">
        <v>383</v>
      </c>
      <c r="AH161" s="18" t="s">
        <v>356</v>
      </c>
      <c r="AI161" s="18" t="s">
        <v>389</v>
      </c>
      <c r="AJ161" s="18" t="s">
        <v>463</v>
      </c>
      <c r="AK161" s="18" t="s">
        <v>463</v>
      </c>
      <c r="AL161" s="18" t="s">
        <v>1318</v>
      </c>
      <c r="AM161" s="18" t="s">
        <v>1319</v>
      </c>
      <c r="AN161" s="18" t="s">
        <v>1298</v>
      </c>
      <c r="AO161" s="18" t="s">
        <v>1299</v>
      </c>
      <c r="AP161" s="18" t="s">
        <v>389</v>
      </c>
      <c r="AQ161" s="18" t="s">
        <v>466</v>
      </c>
      <c r="AR161" s="18" t="s">
        <v>444</v>
      </c>
      <c r="AS161" s="18" t="s">
        <v>393</v>
      </c>
      <c r="AT161" s="18">
        <v>9506</v>
      </c>
      <c r="AV161" t="s">
        <v>159</v>
      </c>
      <c r="AW161" t="s">
        <v>335</v>
      </c>
      <c r="AX161">
        <v>3.22911412892228</v>
      </c>
      <c r="AY161">
        <v>4.6735087254731296</v>
      </c>
      <c r="AZ161">
        <v>2.2424108138379899</v>
      </c>
      <c r="BA161">
        <v>0.621064477177943</v>
      </c>
      <c r="BC161" s="19">
        <f t="shared" si="23"/>
        <v>1.1277743093840442E-3</v>
      </c>
      <c r="BD161" s="19">
        <f t="shared" si="24"/>
        <v>1.6942708486450409E-3</v>
      </c>
      <c r="BE161" s="19">
        <f t="shared" si="25"/>
        <v>8.8747840658909283E-4</v>
      </c>
      <c r="BF161" s="19">
        <f t="shared" si="26"/>
        <v>7.4457873813005282E-3</v>
      </c>
      <c r="BG161" s="23">
        <f t="shared" si="22"/>
        <v>4.0957463554036622E-7</v>
      </c>
    </row>
    <row r="162" spans="1:59" x14ac:dyDescent="0.25">
      <c r="A162" s="1">
        <v>35</v>
      </c>
      <c r="B162" t="s">
        <v>38</v>
      </c>
      <c r="C162" t="s">
        <v>215</v>
      </c>
      <c r="D162">
        <v>96983</v>
      </c>
      <c r="F162" s="9">
        <v>96983</v>
      </c>
      <c r="G162" s="3">
        <v>2.4880549907684326</v>
      </c>
      <c r="H162" s="4">
        <v>3.8513655662536621</v>
      </c>
      <c r="I162" s="3">
        <v>1.4570702314376831</v>
      </c>
      <c r="J162" s="3">
        <v>1.551639199256897</v>
      </c>
      <c r="K162" s="3"/>
      <c r="L162" s="10">
        <v>1031</v>
      </c>
      <c r="M162" s="10"/>
      <c r="N162" s="10">
        <v>1864</v>
      </c>
      <c r="O162" s="10"/>
      <c r="P162" s="11" t="s">
        <v>359</v>
      </c>
      <c r="Q162" s="12">
        <v>7</v>
      </c>
      <c r="R162" s="12">
        <v>1</v>
      </c>
      <c r="S162" s="12">
        <v>1</v>
      </c>
      <c r="T162" s="13">
        <v>2008</v>
      </c>
      <c r="U162" s="12">
        <v>2</v>
      </c>
      <c r="V162" s="20">
        <v>144.00015489092291</v>
      </c>
      <c r="W162" s="20"/>
      <c r="X162" s="18" t="s">
        <v>38</v>
      </c>
      <c r="Y162" s="18" t="s">
        <v>1320</v>
      </c>
      <c r="Z162" s="18" t="s">
        <v>378</v>
      </c>
      <c r="AA162" s="18" t="s">
        <v>379</v>
      </c>
      <c r="AB162" s="18" t="s">
        <v>1321</v>
      </c>
      <c r="AC162" s="18">
        <v>144</v>
      </c>
      <c r="AD162" s="18" t="s">
        <v>1322</v>
      </c>
      <c r="AE162" s="18" t="s">
        <v>357</v>
      </c>
      <c r="AF162" s="18" t="s">
        <v>1214</v>
      </c>
      <c r="AG162" s="18" t="s">
        <v>383</v>
      </c>
      <c r="AH162" s="18" t="s">
        <v>356</v>
      </c>
      <c r="AI162" s="18" t="s">
        <v>389</v>
      </c>
      <c r="AJ162" s="18" t="s">
        <v>463</v>
      </c>
      <c r="AK162" s="18" t="s">
        <v>463</v>
      </c>
      <c r="AL162" s="18" t="s">
        <v>1249</v>
      </c>
      <c r="AM162" s="18" t="s">
        <v>1250</v>
      </c>
      <c r="AN162" s="18" t="s">
        <v>1323</v>
      </c>
      <c r="AO162" s="18" t="s">
        <v>389</v>
      </c>
      <c r="AP162" s="18" t="s">
        <v>389</v>
      </c>
      <c r="AQ162" s="18" t="s">
        <v>466</v>
      </c>
      <c r="AR162" s="18" t="s">
        <v>392</v>
      </c>
      <c r="AS162" s="18" t="s">
        <v>393</v>
      </c>
      <c r="AT162" s="18">
        <v>0</v>
      </c>
      <c r="AV162" t="s">
        <v>38</v>
      </c>
      <c r="AW162" t="s">
        <v>215</v>
      </c>
      <c r="AX162">
        <v>2.46654023724173</v>
      </c>
      <c r="AY162">
        <v>3.8255794922333002</v>
      </c>
      <c r="AZ162">
        <v>1.4405489114288901</v>
      </c>
      <c r="BA162">
        <v>1.56073890413381</v>
      </c>
      <c r="BC162" s="19">
        <f t="shared" si="23"/>
        <v>8.6472178494968466E-3</v>
      </c>
      <c r="BD162" s="19">
        <f t="shared" si="24"/>
        <v>6.6953067884035766E-3</v>
      </c>
      <c r="BE162" s="19">
        <f t="shared" si="25"/>
        <v>1.1338725925717053E-2</v>
      </c>
      <c r="BF162" s="19">
        <f t="shared" si="26"/>
        <v>5.8645752706369958E-3</v>
      </c>
      <c r="BG162" s="23">
        <f t="shared" si="22"/>
        <v>1.0756314090532015E-6</v>
      </c>
    </row>
    <row r="163" spans="1:59" x14ac:dyDescent="0.25">
      <c r="A163" s="1">
        <v>39</v>
      </c>
      <c r="B163" t="s">
        <v>42</v>
      </c>
      <c r="C163" t="s">
        <v>219</v>
      </c>
      <c r="D163">
        <v>98056</v>
      </c>
      <c r="F163" s="2">
        <v>98056</v>
      </c>
      <c r="G163" s="3">
        <v>2.0290319919586182</v>
      </c>
      <c r="H163" s="4">
        <v>3.5615296363830566</v>
      </c>
      <c r="I163" s="3">
        <v>1.2835885286331177</v>
      </c>
      <c r="J163" s="3">
        <v>1.9313617944717407</v>
      </c>
      <c r="K163" s="3"/>
      <c r="L163" s="5">
        <v>1031</v>
      </c>
      <c r="M163" s="5"/>
      <c r="N163" s="5">
        <v>1864</v>
      </c>
      <c r="O163" s="5"/>
      <c r="P163" s="6" t="s">
        <v>359</v>
      </c>
      <c r="Q163" s="7">
        <v>7</v>
      </c>
      <c r="R163" s="7">
        <v>1</v>
      </c>
      <c r="S163" s="7">
        <v>1</v>
      </c>
      <c r="T163" s="8">
        <v>2008</v>
      </c>
      <c r="U163" s="7">
        <v>4</v>
      </c>
      <c r="V163" s="20">
        <v>338.00027122210213</v>
      </c>
      <c r="W163" s="20"/>
      <c r="X163" s="18" t="s">
        <v>42</v>
      </c>
      <c r="Y163" s="18" t="s">
        <v>1324</v>
      </c>
      <c r="Z163" s="18" t="s">
        <v>378</v>
      </c>
      <c r="AA163" s="18" t="s">
        <v>379</v>
      </c>
      <c r="AB163" s="18" t="s">
        <v>1325</v>
      </c>
      <c r="AC163" s="18">
        <v>338</v>
      </c>
      <c r="AD163" s="18" t="s">
        <v>1326</v>
      </c>
      <c r="AE163" s="18" t="s">
        <v>357</v>
      </c>
      <c r="AF163" s="18" t="s">
        <v>1214</v>
      </c>
      <c r="AG163" s="18" t="s">
        <v>383</v>
      </c>
      <c r="AH163" s="18" t="s">
        <v>356</v>
      </c>
      <c r="AI163" s="18" t="s">
        <v>389</v>
      </c>
      <c r="AJ163" s="18" t="s">
        <v>463</v>
      </c>
      <c r="AK163" s="18" t="s">
        <v>463</v>
      </c>
      <c r="AL163" s="18" t="s">
        <v>1249</v>
      </c>
      <c r="AM163" s="18" t="s">
        <v>1250</v>
      </c>
      <c r="AN163" s="18" t="s">
        <v>1323</v>
      </c>
      <c r="AO163" s="18" t="s">
        <v>389</v>
      </c>
      <c r="AP163" s="18" t="s">
        <v>389</v>
      </c>
      <c r="AQ163" s="18" t="s">
        <v>466</v>
      </c>
      <c r="AR163" s="18" t="s">
        <v>392</v>
      </c>
      <c r="AS163" s="18" t="s">
        <v>393</v>
      </c>
      <c r="AT163" s="18">
        <v>2750</v>
      </c>
      <c r="AV163" t="s">
        <v>42</v>
      </c>
      <c r="AW163" t="s">
        <v>219</v>
      </c>
      <c r="AX163">
        <v>2.01595825319782</v>
      </c>
      <c r="AY163">
        <v>3.5453317861487101</v>
      </c>
      <c r="AZ163">
        <v>1.2819070538442301</v>
      </c>
      <c r="BA163">
        <v>1.9435234632376499</v>
      </c>
      <c r="BC163" s="19">
        <f t="shared" si="23"/>
        <v>6.4433379131583202E-3</v>
      </c>
      <c r="BD163" s="19">
        <f t="shared" si="24"/>
        <v>4.548003775927123E-3</v>
      </c>
      <c r="BE163" s="19">
        <f t="shared" si="25"/>
        <v>1.3099796012341347E-3</v>
      </c>
      <c r="BF163" s="19">
        <f t="shared" si="26"/>
        <v>6.2969397037471175E-3</v>
      </c>
      <c r="BG163" s="23">
        <f t="shared" si="22"/>
        <v>8.0243225486498204E-7</v>
      </c>
    </row>
    <row r="164" spans="1:59" x14ac:dyDescent="0.25">
      <c r="A164" s="1">
        <v>55</v>
      </c>
      <c r="B164" t="s">
        <v>58</v>
      </c>
      <c r="C164" t="s">
        <v>235</v>
      </c>
      <c r="D164">
        <v>105980</v>
      </c>
      <c r="F164" s="2">
        <v>105980</v>
      </c>
      <c r="G164" s="3">
        <v>3.7894282341003418</v>
      </c>
      <c r="H164" s="4">
        <v>5.2221665382385254</v>
      </c>
      <c r="I164" s="3">
        <v>2.786815881729126</v>
      </c>
      <c r="J164" s="3">
        <v>0.35601171851158142</v>
      </c>
      <c r="K164" s="3"/>
      <c r="L164" s="5">
        <v>2083</v>
      </c>
      <c r="M164" s="5"/>
      <c r="N164" s="5">
        <v>1139</v>
      </c>
      <c r="O164" s="5">
        <v>8892</v>
      </c>
      <c r="P164" s="6" t="s">
        <v>360</v>
      </c>
      <c r="Q164" s="7">
        <v>1</v>
      </c>
      <c r="R164" s="7">
        <v>1</v>
      </c>
      <c r="S164" s="7">
        <v>1</v>
      </c>
      <c r="T164" s="8">
        <v>2016</v>
      </c>
      <c r="U164" s="7">
        <v>3</v>
      </c>
      <c r="V164" s="20">
        <v>139.000134871418</v>
      </c>
      <c r="W164" s="20"/>
      <c r="X164" s="18" t="s">
        <v>58</v>
      </c>
      <c r="Y164" s="18" t="s">
        <v>481</v>
      </c>
      <c r="Z164" s="18" t="s">
        <v>378</v>
      </c>
      <c r="AA164" s="18" t="s">
        <v>379</v>
      </c>
      <c r="AB164" s="18" t="s">
        <v>482</v>
      </c>
      <c r="AC164" s="18">
        <v>287</v>
      </c>
      <c r="AD164" s="18" t="s">
        <v>483</v>
      </c>
      <c r="AE164" s="18" t="s">
        <v>357</v>
      </c>
      <c r="AF164" s="18" t="s">
        <v>382</v>
      </c>
      <c r="AG164" s="18" t="s">
        <v>383</v>
      </c>
      <c r="AH164" s="18" t="s">
        <v>356</v>
      </c>
      <c r="AI164" s="18" t="s">
        <v>484</v>
      </c>
      <c r="AJ164" s="18" t="s">
        <v>485</v>
      </c>
      <c r="AK164" s="18" t="s">
        <v>386</v>
      </c>
      <c r="AL164" s="18" t="s">
        <v>433</v>
      </c>
      <c r="AM164" s="18" t="s">
        <v>434</v>
      </c>
      <c r="AN164" s="18" t="s">
        <v>486</v>
      </c>
      <c r="AO164" s="18" t="s">
        <v>389</v>
      </c>
      <c r="AP164" s="18" t="s">
        <v>389</v>
      </c>
      <c r="AQ164" s="18" t="s">
        <v>391</v>
      </c>
      <c r="AR164" s="18" t="s">
        <v>392</v>
      </c>
      <c r="AS164" s="18" t="s">
        <v>393</v>
      </c>
      <c r="AT164" s="18">
        <v>4900</v>
      </c>
      <c r="AV164" t="s">
        <v>58</v>
      </c>
      <c r="AW164" t="s">
        <v>235</v>
      </c>
      <c r="AX164">
        <v>3.7983949304651801</v>
      </c>
      <c r="AY164">
        <v>5.2271955317578298</v>
      </c>
      <c r="AZ164">
        <v>2.80161711683879</v>
      </c>
      <c r="BA164">
        <v>0.34585536034363901</v>
      </c>
      <c r="BC164" s="19">
        <f t="shared" si="23"/>
        <v>2.3662399208801421E-3</v>
      </c>
      <c r="BD164" s="19">
        <f t="shared" si="24"/>
        <v>9.6300902747548101E-4</v>
      </c>
      <c r="BE164" s="19">
        <f t="shared" si="25"/>
        <v>5.3111636138949425E-3</v>
      </c>
      <c r="BF164" s="19">
        <f t="shared" si="26"/>
        <v>2.8528156911250657E-2</v>
      </c>
      <c r="BG164" s="23">
        <f t="shared" si="22"/>
        <v>-0.51567897257345652</v>
      </c>
    </row>
    <row r="165" spans="1:59" x14ac:dyDescent="0.25">
      <c r="A165" s="1">
        <v>93</v>
      </c>
      <c r="B165" t="s">
        <v>95</v>
      </c>
      <c r="C165" t="s">
        <v>271</v>
      </c>
      <c r="D165">
        <v>123555</v>
      </c>
      <c r="F165" s="9">
        <v>123555</v>
      </c>
      <c r="G165" s="3">
        <v>2.8598835468292236</v>
      </c>
      <c r="H165" s="4">
        <v>4.3355555534362793</v>
      </c>
      <c r="I165" s="3">
        <v>1.8956722021102905</v>
      </c>
      <c r="J165" s="3">
        <v>0.95181554555892944</v>
      </c>
      <c r="K165" s="3"/>
      <c r="L165" s="10">
        <v>2793</v>
      </c>
      <c r="M165" s="10"/>
      <c r="N165" s="10">
        <v>3431</v>
      </c>
      <c r="O165" s="10">
        <v>1494</v>
      </c>
      <c r="P165" s="11" t="s">
        <v>360</v>
      </c>
      <c r="Q165" s="12">
        <v>1</v>
      </c>
      <c r="R165" s="12">
        <v>1</v>
      </c>
      <c r="S165" s="12">
        <v>1</v>
      </c>
      <c r="T165" s="13">
        <v>2010</v>
      </c>
      <c r="U165" s="12">
        <v>4</v>
      </c>
      <c r="V165" s="20">
        <v>377.0001458208111</v>
      </c>
      <c r="W165" s="20"/>
      <c r="X165" s="18" t="s">
        <v>95</v>
      </c>
      <c r="Y165" s="18" t="s">
        <v>1327</v>
      </c>
      <c r="Z165" s="18" t="s">
        <v>378</v>
      </c>
      <c r="AA165" s="18" t="s">
        <v>379</v>
      </c>
      <c r="AB165" s="18" t="s">
        <v>1328</v>
      </c>
      <c r="AC165" s="18">
        <v>377</v>
      </c>
      <c r="AD165" s="18" t="s">
        <v>1329</v>
      </c>
      <c r="AE165" s="18" t="s">
        <v>357</v>
      </c>
      <c r="AF165" s="18" t="s">
        <v>1214</v>
      </c>
      <c r="AG165" s="18" t="s">
        <v>383</v>
      </c>
      <c r="AH165" s="18" t="s">
        <v>356</v>
      </c>
      <c r="AI165" s="18" t="s">
        <v>1330</v>
      </c>
      <c r="AJ165" s="18" t="s">
        <v>1330</v>
      </c>
      <c r="AK165" s="18" t="s">
        <v>386</v>
      </c>
      <c r="AL165" s="18" t="s">
        <v>539</v>
      </c>
      <c r="AM165" s="18" t="s">
        <v>780</v>
      </c>
      <c r="AN165" s="18" t="s">
        <v>1330</v>
      </c>
      <c r="AO165" s="18" t="s">
        <v>389</v>
      </c>
      <c r="AP165" s="18" t="s">
        <v>729</v>
      </c>
      <c r="AQ165" s="18" t="s">
        <v>391</v>
      </c>
      <c r="AR165" s="18" t="s">
        <v>392</v>
      </c>
      <c r="AS165" s="18" t="s">
        <v>393</v>
      </c>
      <c r="AT165" s="18">
        <v>12000</v>
      </c>
      <c r="AV165" t="s">
        <v>95</v>
      </c>
      <c r="AW165" t="s">
        <v>271</v>
      </c>
      <c r="AX165">
        <v>2.8632427644504301</v>
      </c>
      <c r="AY165">
        <v>4.3345142913555303</v>
      </c>
      <c r="AZ165">
        <v>1.9044318224713399</v>
      </c>
      <c r="BA165">
        <v>0.94184965650580599</v>
      </c>
      <c r="BC165" s="19">
        <f t="shared" si="23"/>
        <v>1.1745994430196749E-3</v>
      </c>
      <c r="BD165" s="19">
        <f t="shared" si="24"/>
        <v>2.4016808639981679E-4</v>
      </c>
      <c r="BE165" s="19">
        <f t="shared" si="25"/>
        <v>4.620851828337269E-3</v>
      </c>
      <c r="BF165" s="19">
        <f t="shared" si="26"/>
        <v>1.0470399542876985E-2</v>
      </c>
      <c r="BG165" s="23">
        <f t="shared" si="22"/>
        <v>3.8679260239149471E-7</v>
      </c>
    </row>
    <row r="166" spans="1:59" x14ac:dyDescent="0.25">
      <c r="A166" s="1">
        <v>71</v>
      </c>
      <c r="B166" t="s">
        <v>73</v>
      </c>
      <c r="C166" t="s">
        <v>249</v>
      </c>
      <c r="D166">
        <v>112674</v>
      </c>
      <c r="F166" s="2">
        <v>112674</v>
      </c>
      <c r="G166" s="3">
        <v>0.8823133111000061</v>
      </c>
      <c r="H166" s="4">
        <v>2.4168698787689209</v>
      </c>
      <c r="I166" s="3">
        <v>0.59376782178878784</v>
      </c>
      <c r="J166" s="3">
        <v>2.9847173690795898</v>
      </c>
      <c r="K166" s="3"/>
      <c r="L166" s="5">
        <v>4996</v>
      </c>
      <c r="M166" s="5"/>
      <c r="N166" s="5"/>
      <c r="O166" s="5">
        <v>4692</v>
      </c>
      <c r="P166" s="6" t="s">
        <v>358</v>
      </c>
      <c r="Q166" s="7">
        <v>4</v>
      </c>
      <c r="R166" s="7">
        <v>4</v>
      </c>
      <c r="S166" s="7">
        <v>1</v>
      </c>
      <c r="T166" s="8">
        <v>2012</v>
      </c>
      <c r="U166" s="7">
        <v>3</v>
      </c>
      <c r="V166" s="20">
        <v>173.00011365705143</v>
      </c>
      <c r="W166" s="20"/>
      <c r="X166" s="18" t="s">
        <v>73</v>
      </c>
      <c r="Y166" s="18" t="s">
        <v>956</v>
      </c>
      <c r="Z166" s="18" t="s">
        <v>378</v>
      </c>
      <c r="AA166" s="18" t="s">
        <v>379</v>
      </c>
      <c r="AB166" s="18" t="s">
        <v>957</v>
      </c>
      <c r="AC166" s="18">
        <v>173</v>
      </c>
      <c r="AD166" s="18" t="s">
        <v>958</v>
      </c>
      <c r="AE166" s="18" t="s">
        <v>357</v>
      </c>
      <c r="AF166" s="18" t="s">
        <v>614</v>
      </c>
      <c r="AG166" s="18" t="s">
        <v>383</v>
      </c>
      <c r="AH166" s="18" t="s">
        <v>356</v>
      </c>
      <c r="AI166" s="18" t="s">
        <v>959</v>
      </c>
      <c r="AJ166" s="18" t="s">
        <v>960</v>
      </c>
      <c r="AK166" s="18" t="s">
        <v>405</v>
      </c>
      <c r="AL166" s="18" t="s">
        <v>961</v>
      </c>
      <c r="AM166" s="18" t="s">
        <v>962</v>
      </c>
      <c r="AN166" s="18" t="s">
        <v>389</v>
      </c>
      <c r="AO166" s="18" t="s">
        <v>389</v>
      </c>
      <c r="AP166" s="18" t="s">
        <v>389</v>
      </c>
      <c r="AQ166" s="18" t="s">
        <v>420</v>
      </c>
      <c r="AR166" s="18" t="s">
        <v>421</v>
      </c>
      <c r="AS166" s="18" t="s">
        <v>393</v>
      </c>
      <c r="AT166" s="18">
        <v>1975</v>
      </c>
      <c r="AV166" t="s">
        <v>1351</v>
      </c>
      <c r="AW166" t="s">
        <v>249</v>
      </c>
      <c r="AX166">
        <v>0.88157245701635401</v>
      </c>
      <c r="AY166">
        <v>2.4127792288921501</v>
      </c>
      <c r="AZ166">
        <v>0.59384965723066596</v>
      </c>
      <c r="BA166">
        <v>2.9792942411836698</v>
      </c>
      <c r="BC166" s="19">
        <f t="shared" si="23"/>
        <v>8.3967234125537082E-4</v>
      </c>
      <c r="BD166" s="19">
        <f t="shared" si="24"/>
        <v>1.6925403856886678E-3</v>
      </c>
      <c r="BE166" s="19">
        <f t="shared" si="25"/>
        <v>1.37823975761453E-4</v>
      </c>
      <c r="BF166" s="19">
        <f t="shared" si="26"/>
        <v>1.8169653020085885E-3</v>
      </c>
      <c r="BG166" s="23">
        <f t="shared" si="22"/>
        <v>6.569771759945553E-7</v>
      </c>
    </row>
    <row r="167" spans="1:59" x14ac:dyDescent="0.25">
      <c r="A167" s="1">
        <v>48</v>
      </c>
      <c r="B167" t="s">
        <v>51</v>
      </c>
      <c r="C167" t="s">
        <v>228</v>
      </c>
      <c r="D167">
        <v>103095</v>
      </c>
      <c r="F167" s="9">
        <v>103095</v>
      </c>
      <c r="G167" s="3">
        <v>0.26448535919189453</v>
      </c>
      <c r="H167" s="4">
        <v>1.3008524179458618</v>
      </c>
      <c r="I167" s="3">
        <v>1.179597020149231</v>
      </c>
      <c r="J167" s="3">
        <v>4.0032658576965332</v>
      </c>
      <c r="K167" s="3"/>
      <c r="L167" s="10">
        <v>3373</v>
      </c>
      <c r="M167" s="10"/>
      <c r="N167" s="10">
        <v>215</v>
      </c>
      <c r="O167" s="10">
        <v>1566</v>
      </c>
      <c r="P167" s="11" t="s">
        <v>360</v>
      </c>
      <c r="Q167" s="12">
        <v>1</v>
      </c>
      <c r="R167" s="12">
        <v>1</v>
      </c>
      <c r="S167" s="12">
        <v>1</v>
      </c>
      <c r="T167" s="13">
        <v>2013</v>
      </c>
      <c r="U167" s="12">
        <v>3</v>
      </c>
      <c r="V167" s="20">
        <v>240.00016340436656</v>
      </c>
      <c r="W167" s="20"/>
      <c r="X167" s="18" t="s">
        <v>51</v>
      </c>
      <c r="Y167" s="18" t="s">
        <v>1182</v>
      </c>
      <c r="Z167" s="18" t="s">
        <v>378</v>
      </c>
      <c r="AA167" s="18" t="s">
        <v>379</v>
      </c>
      <c r="AB167" s="18" t="s">
        <v>1183</v>
      </c>
      <c r="AC167" s="18">
        <v>240</v>
      </c>
      <c r="AD167" s="18" t="s">
        <v>1184</v>
      </c>
      <c r="AE167" s="18" t="s">
        <v>357</v>
      </c>
      <c r="AF167" s="18" t="s">
        <v>971</v>
      </c>
      <c r="AG167" s="18" t="s">
        <v>383</v>
      </c>
      <c r="AH167" s="18" t="s">
        <v>356</v>
      </c>
      <c r="AI167" s="18" t="s">
        <v>1185</v>
      </c>
      <c r="AJ167" s="18" t="s">
        <v>1185</v>
      </c>
      <c r="AK167" s="18" t="s">
        <v>386</v>
      </c>
      <c r="AL167" s="18" t="s">
        <v>1186</v>
      </c>
      <c r="AM167" s="18" t="s">
        <v>1187</v>
      </c>
      <c r="AN167" s="18" t="s">
        <v>1188</v>
      </c>
      <c r="AO167" s="18" t="s">
        <v>389</v>
      </c>
      <c r="AP167" s="18" t="s">
        <v>389</v>
      </c>
      <c r="AQ167" s="18" t="s">
        <v>391</v>
      </c>
      <c r="AR167" s="18" t="s">
        <v>392</v>
      </c>
      <c r="AS167" s="18" t="s">
        <v>393</v>
      </c>
      <c r="AT167" s="18">
        <v>2144</v>
      </c>
      <c r="AV167" t="s">
        <v>51</v>
      </c>
      <c r="AW167" t="s">
        <v>228</v>
      </c>
      <c r="AX167">
        <v>0.26554154138341002</v>
      </c>
      <c r="AY167">
        <v>1.29676490814901</v>
      </c>
      <c r="AZ167">
        <v>1.17416776551698</v>
      </c>
      <c r="BA167">
        <v>3.9965976041504399</v>
      </c>
      <c r="BC167" s="19">
        <f t="shared" si="23"/>
        <v>3.9933484210337156E-3</v>
      </c>
      <c r="BD167" s="19">
        <f t="shared" si="24"/>
        <v>3.142177959976622E-3</v>
      </c>
      <c r="BE167" s="19">
        <f t="shared" si="25"/>
        <v>4.6026350859754706E-3</v>
      </c>
      <c r="BF167" s="19">
        <f t="shared" si="26"/>
        <v>1.6657033989568859E-3</v>
      </c>
      <c r="BG167" s="23">
        <f t="shared" si="22"/>
        <v>6.8085152737928922E-7</v>
      </c>
    </row>
    <row r="168" spans="1:59" x14ac:dyDescent="0.25">
      <c r="A168" s="1">
        <v>125</v>
      </c>
      <c r="B168" t="s">
        <v>127</v>
      </c>
      <c r="C168" t="s">
        <v>303</v>
      </c>
      <c r="D168">
        <v>3190052</v>
      </c>
      <c r="F168" s="9">
        <v>3190052</v>
      </c>
      <c r="G168" s="3">
        <v>0.75576376914978027</v>
      </c>
      <c r="H168" s="4">
        <v>1.6746032238006592</v>
      </c>
      <c r="I168" s="3">
        <v>0.88005447387695313</v>
      </c>
      <c r="J168" s="3">
        <v>3.6697876453399658</v>
      </c>
      <c r="K168" s="3"/>
      <c r="L168" s="10">
        <v>5188</v>
      </c>
      <c r="M168" s="10">
        <v>5407</v>
      </c>
      <c r="N168" s="10">
        <v>4742</v>
      </c>
      <c r="O168" s="10">
        <v>4690</v>
      </c>
      <c r="P168" s="11" t="s">
        <v>360</v>
      </c>
      <c r="Q168" s="12">
        <v>1</v>
      </c>
      <c r="R168" s="12">
        <v>1</v>
      </c>
      <c r="S168" s="12">
        <v>1</v>
      </c>
      <c r="T168" s="13">
        <v>1926</v>
      </c>
      <c r="U168" s="12">
        <v>5</v>
      </c>
      <c r="V168" s="20">
        <v>696.00041276996092</v>
      </c>
      <c r="W168" s="20"/>
      <c r="X168" s="18" t="s">
        <v>127</v>
      </c>
      <c r="Y168" s="18" t="s">
        <v>596</v>
      </c>
      <c r="Z168" s="18" t="s">
        <v>378</v>
      </c>
      <c r="AA168" s="18" t="s">
        <v>379</v>
      </c>
      <c r="AB168" s="18" t="s">
        <v>597</v>
      </c>
      <c r="AC168" s="18">
        <v>696</v>
      </c>
      <c r="AD168" s="18" t="s">
        <v>598</v>
      </c>
      <c r="AE168" s="18" t="s">
        <v>357</v>
      </c>
      <c r="AF168" s="18" t="s">
        <v>497</v>
      </c>
      <c r="AG168" s="18" t="s">
        <v>383</v>
      </c>
      <c r="AH168" s="18" t="s">
        <v>356</v>
      </c>
      <c r="AI168" s="18" t="s">
        <v>414</v>
      </c>
      <c r="AJ168" s="18" t="s">
        <v>490</v>
      </c>
      <c r="AK168" s="18" t="s">
        <v>386</v>
      </c>
      <c r="AL168" s="18" t="s">
        <v>599</v>
      </c>
      <c r="AM168" s="18" t="s">
        <v>547</v>
      </c>
      <c r="AN168" s="18" t="s">
        <v>493</v>
      </c>
      <c r="AO168" s="18" t="s">
        <v>459</v>
      </c>
      <c r="AP168" s="18" t="s">
        <v>389</v>
      </c>
      <c r="AQ168" s="18" t="s">
        <v>391</v>
      </c>
      <c r="AR168" s="18" t="s">
        <v>392</v>
      </c>
      <c r="AS168" s="18" t="s">
        <v>393</v>
      </c>
      <c r="AT168" s="18">
        <v>5473</v>
      </c>
      <c r="AV168" t="s">
        <v>127</v>
      </c>
      <c r="AW168" t="s">
        <v>303</v>
      </c>
      <c r="AX168">
        <v>0.757276422399211</v>
      </c>
      <c r="AY168">
        <v>1.6634680796975601</v>
      </c>
      <c r="AZ168">
        <v>0.88208892506486802</v>
      </c>
      <c r="BA168">
        <v>3.6696965839657198</v>
      </c>
      <c r="BC168" s="19">
        <f t="shared" si="23"/>
        <v>2.0014895013191758E-3</v>
      </c>
      <c r="BD168" s="19">
        <f t="shared" si="24"/>
        <v>6.6494223496279536E-3</v>
      </c>
      <c r="BE168" s="19">
        <f t="shared" si="25"/>
        <v>2.3117332486846109E-3</v>
      </c>
      <c r="BF168" s="19">
        <f t="shared" si="26"/>
        <v>2.4813799338385678E-5</v>
      </c>
      <c r="BG168" s="23">
        <f t="shared" si="22"/>
        <v>5.9306028865613314E-7</v>
      </c>
    </row>
    <row r="169" spans="1:59" x14ac:dyDescent="0.25">
      <c r="A169" s="1">
        <v>7</v>
      </c>
      <c r="B169" t="s">
        <v>10</v>
      </c>
      <c r="C169" t="s">
        <v>187</v>
      </c>
      <c r="D169">
        <v>84511</v>
      </c>
      <c r="F169" s="2">
        <v>84511</v>
      </c>
      <c r="G169" s="3">
        <v>4.0509405136108398</v>
      </c>
      <c r="H169" s="4">
        <v>5.5134115219116211</v>
      </c>
      <c r="I169" s="3">
        <v>3.0712015628814697</v>
      </c>
      <c r="J169" s="3">
        <v>0.25346103310585022</v>
      </c>
      <c r="K169" s="3"/>
      <c r="L169" s="5">
        <v>5188</v>
      </c>
      <c r="M169" s="5">
        <v>5102</v>
      </c>
      <c r="N169" s="5">
        <v>4742</v>
      </c>
      <c r="O169" s="5">
        <v>4690</v>
      </c>
      <c r="P169" s="6" t="s">
        <v>360</v>
      </c>
      <c r="Q169" s="7">
        <v>1</v>
      </c>
      <c r="R169" s="7">
        <v>1</v>
      </c>
      <c r="S169" s="7">
        <v>1</v>
      </c>
      <c r="T169" s="8">
        <v>2010</v>
      </c>
      <c r="U169" s="7">
        <v>3</v>
      </c>
      <c r="V169" s="20">
        <v>217.00022487069936</v>
      </c>
      <c r="W169" s="20"/>
      <c r="X169" s="18" t="s">
        <v>10</v>
      </c>
      <c r="Y169" s="18" t="s">
        <v>487</v>
      </c>
      <c r="Z169" s="18" t="s">
        <v>378</v>
      </c>
      <c r="AA169" s="18" t="s">
        <v>379</v>
      </c>
      <c r="AB169" s="18" t="s">
        <v>488</v>
      </c>
      <c r="AC169" s="18">
        <v>217</v>
      </c>
      <c r="AD169" s="18" t="s">
        <v>489</v>
      </c>
      <c r="AE169" s="18" t="s">
        <v>357</v>
      </c>
      <c r="AF169" s="18" t="s">
        <v>382</v>
      </c>
      <c r="AG169" s="18" t="s">
        <v>383</v>
      </c>
      <c r="AH169" s="18" t="s">
        <v>356</v>
      </c>
      <c r="AI169" s="18" t="s">
        <v>414</v>
      </c>
      <c r="AJ169" s="18" t="s">
        <v>490</v>
      </c>
      <c r="AK169" s="18" t="s">
        <v>386</v>
      </c>
      <c r="AL169" s="18" t="s">
        <v>491</v>
      </c>
      <c r="AM169" s="18" t="s">
        <v>492</v>
      </c>
      <c r="AN169" s="18" t="s">
        <v>493</v>
      </c>
      <c r="AO169" s="18" t="s">
        <v>493</v>
      </c>
      <c r="AP169" s="18" t="s">
        <v>389</v>
      </c>
      <c r="AQ169" s="18" t="s">
        <v>391</v>
      </c>
      <c r="AR169" s="18" t="s">
        <v>392</v>
      </c>
      <c r="AS169" s="18" t="s">
        <v>393</v>
      </c>
      <c r="AT169" s="18">
        <v>1814</v>
      </c>
      <c r="AV169" t="s">
        <v>10</v>
      </c>
      <c r="AW169" t="s">
        <v>187</v>
      </c>
      <c r="AX169">
        <v>4.0536046391187597</v>
      </c>
      <c r="AY169">
        <v>5.5116045240308003</v>
      </c>
      <c r="AZ169">
        <v>3.0793383819649001</v>
      </c>
      <c r="BA169">
        <v>0.261071552182155</v>
      </c>
      <c r="BC169" s="19">
        <f t="shared" si="23"/>
        <v>6.5765604282974621E-4</v>
      </c>
      <c r="BD169" s="19">
        <f t="shared" si="24"/>
        <v>3.2774587451700476E-4</v>
      </c>
      <c r="BE169" s="19">
        <f t="shared" si="25"/>
        <v>2.6493927268635975E-3</v>
      </c>
      <c r="BF169" s="19">
        <f t="shared" si="26"/>
        <v>3.0026387027020762E-2</v>
      </c>
      <c r="BG169" s="23">
        <f t="shared" si="22"/>
        <v>1.0362705038513553E-6</v>
      </c>
    </row>
    <row r="170" spans="1:59" x14ac:dyDescent="0.25">
      <c r="A170" s="1">
        <v>171</v>
      </c>
      <c r="B170" t="s">
        <v>173</v>
      </c>
      <c r="C170" t="s">
        <v>349</v>
      </c>
      <c r="D170">
        <v>9498391</v>
      </c>
      <c r="F170" s="9">
        <v>9498391</v>
      </c>
      <c r="G170" s="3">
        <v>0.29393991827964783</v>
      </c>
      <c r="H170" s="4">
        <v>1.8173245191574097</v>
      </c>
      <c r="I170" s="3">
        <v>0.76042640209197998</v>
      </c>
      <c r="J170" s="3">
        <v>3.5178439617156982</v>
      </c>
      <c r="K170" s="3"/>
      <c r="L170" s="10">
        <v>5188</v>
      </c>
      <c r="M170" s="10">
        <v>5102</v>
      </c>
      <c r="N170" s="10">
        <v>4742</v>
      </c>
      <c r="O170" s="10">
        <v>4690</v>
      </c>
      <c r="P170" s="11" t="s">
        <v>360</v>
      </c>
      <c r="Q170" s="12">
        <v>1</v>
      </c>
      <c r="R170" s="12">
        <v>1</v>
      </c>
      <c r="S170" s="12">
        <v>1</v>
      </c>
      <c r="T170" s="13">
        <v>2001</v>
      </c>
      <c r="U170" s="12">
        <v>5</v>
      </c>
      <c r="V170" s="20">
        <v>509.00023282980948</v>
      </c>
      <c r="W170" s="20"/>
      <c r="X170" s="18" t="s">
        <v>173</v>
      </c>
      <c r="Y170" s="18" t="s">
        <v>1189</v>
      </c>
      <c r="Z170" s="18" t="s">
        <v>378</v>
      </c>
      <c r="AA170" s="18" t="s">
        <v>379</v>
      </c>
      <c r="AB170" s="18" t="s">
        <v>1190</v>
      </c>
      <c r="AC170" s="18">
        <v>509</v>
      </c>
      <c r="AD170" s="18" t="s">
        <v>1191</v>
      </c>
      <c r="AE170" s="18" t="s">
        <v>357</v>
      </c>
      <c r="AF170" s="18" t="s">
        <v>971</v>
      </c>
      <c r="AG170" s="18" t="s">
        <v>383</v>
      </c>
      <c r="AH170" s="18" t="s">
        <v>356</v>
      </c>
      <c r="AI170" s="18" t="s">
        <v>414</v>
      </c>
      <c r="AJ170" s="18" t="s">
        <v>490</v>
      </c>
      <c r="AK170" s="18" t="s">
        <v>386</v>
      </c>
      <c r="AL170" s="18" t="s">
        <v>1192</v>
      </c>
      <c r="AM170" s="18" t="s">
        <v>1193</v>
      </c>
      <c r="AN170" s="18" t="s">
        <v>493</v>
      </c>
      <c r="AO170" s="18" t="s">
        <v>493</v>
      </c>
      <c r="AP170" s="18" t="s">
        <v>389</v>
      </c>
      <c r="AQ170" s="18" t="s">
        <v>391</v>
      </c>
      <c r="AR170" s="18" t="s">
        <v>392</v>
      </c>
      <c r="AS170" s="18" t="s">
        <v>393</v>
      </c>
      <c r="AT170" s="18">
        <v>2086</v>
      </c>
      <c r="AV170" t="s">
        <v>173</v>
      </c>
      <c r="AW170" t="s">
        <v>349</v>
      </c>
      <c r="AX170">
        <v>0.295721915918773</v>
      </c>
      <c r="AY170">
        <v>1.81350547486323</v>
      </c>
      <c r="AZ170">
        <v>0.75112130742349603</v>
      </c>
      <c r="BA170">
        <v>3.5093059332710101</v>
      </c>
      <c r="BC170" s="19">
        <f t="shared" si="23"/>
        <v>6.0624553805237458E-3</v>
      </c>
      <c r="BD170" s="19">
        <f t="shared" si="24"/>
        <v>2.1014652330505479E-3</v>
      </c>
      <c r="BE170" s="19">
        <f t="shared" si="25"/>
        <v>1.2236680161137325E-2</v>
      </c>
      <c r="BF170" s="19">
        <f t="shared" si="26"/>
        <v>2.42706286509764E-3</v>
      </c>
      <c r="BG170" s="23">
        <f t="shared" si="22"/>
        <v>4.5742595178310808E-7</v>
      </c>
    </row>
    <row r="171" spans="1:59" x14ac:dyDescent="0.25">
      <c r="A171" s="1">
        <v>176</v>
      </c>
      <c r="B171" t="s">
        <v>178</v>
      </c>
      <c r="C171" t="s">
        <v>354</v>
      </c>
      <c r="D171">
        <v>10167518</v>
      </c>
      <c r="F171" s="9">
        <v>10167518</v>
      </c>
      <c r="G171" s="3">
        <v>1.8621896505355835</v>
      </c>
      <c r="H171" s="4">
        <v>3.23917555809021</v>
      </c>
      <c r="I171" s="3">
        <v>0.83078628778457642</v>
      </c>
      <c r="J171" s="3">
        <v>2.0816440582275391</v>
      </c>
      <c r="K171" s="3"/>
      <c r="L171" s="10">
        <v>5188</v>
      </c>
      <c r="M171" s="10">
        <v>5407</v>
      </c>
      <c r="N171" s="10">
        <v>4742</v>
      </c>
      <c r="O171" s="10">
        <v>4690</v>
      </c>
      <c r="P171" s="11" t="s">
        <v>360</v>
      </c>
      <c r="Q171" s="12">
        <v>1</v>
      </c>
      <c r="R171" s="12">
        <v>1</v>
      </c>
      <c r="S171" s="12">
        <v>1</v>
      </c>
      <c r="T171" s="13">
        <v>2000</v>
      </c>
      <c r="U171" s="12">
        <v>3</v>
      </c>
      <c r="V171" s="20">
        <v>270.00024269684735</v>
      </c>
      <c r="W171" s="20"/>
      <c r="X171" s="18" t="s">
        <v>178</v>
      </c>
      <c r="Y171" s="18" t="s">
        <v>1331</v>
      </c>
      <c r="Z171" s="18" t="s">
        <v>378</v>
      </c>
      <c r="AA171" s="18" t="s">
        <v>379</v>
      </c>
      <c r="AB171" s="18" t="s">
        <v>1332</v>
      </c>
      <c r="AC171" s="18">
        <v>270</v>
      </c>
      <c r="AD171" s="18" t="s">
        <v>1333</v>
      </c>
      <c r="AE171" s="18" t="s">
        <v>357</v>
      </c>
      <c r="AF171" s="18" t="s">
        <v>1214</v>
      </c>
      <c r="AG171" s="18" t="s">
        <v>383</v>
      </c>
      <c r="AH171" s="18" t="s">
        <v>356</v>
      </c>
      <c r="AI171" s="18" t="s">
        <v>414</v>
      </c>
      <c r="AJ171" s="18" t="s">
        <v>490</v>
      </c>
      <c r="AK171" s="18" t="s">
        <v>386</v>
      </c>
      <c r="AL171" s="18" t="s">
        <v>1334</v>
      </c>
      <c r="AM171" s="18" t="s">
        <v>1335</v>
      </c>
      <c r="AN171" s="18" t="s">
        <v>493</v>
      </c>
      <c r="AO171" s="18" t="s">
        <v>459</v>
      </c>
      <c r="AP171" s="18" t="s">
        <v>389</v>
      </c>
      <c r="AQ171" s="18" t="s">
        <v>391</v>
      </c>
      <c r="AR171" s="18" t="s">
        <v>392</v>
      </c>
      <c r="AS171" s="18" t="s">
        <v>393</v>
      </c>
      <c r="AT171" s="18">
        <v>4875</v>
      </c>
      <c r="AV171" t="s">
        <v>178</v>
      </c>
      <c r="AW171" t="s">
        <v>354</v>
      </c>
      <c r="AX171">
        <v>1.8573810003031499</v>
      </c>
      <c r="AY171">
        <v>3.23024792704028</v>
      </c>
      <c r="AZ171">
        <v>0.83099906173656801</v>
      </c>
      <c r="BA171">
        <v>2.0778273797097802</v>
      </c>
      <c r="BC171" s="19">
        <f t="shared" si="23"/>
        <v>2.5822559109651699E-3</v>
      </c>
      <c r="BD171" s="19">
        <f t="shared" si="24"/>
        <v>2.7561430030034195E-3</v>
      </c>
      <c r="BE171" s="19">
        <f t="shared" si="25"/>
        <v>2.5611153568627643E-4</v>
      </c>
      <c r="BF171" s="19">
        <f t="shared" si="26"/>
        <v>1.8334923795803038E-3</v>
      </c>
      <c r="BG171" s="23">
        <f t="shared" si="22"/>
        <v>8.988772124407518E-7</v>
      </c>
    </row>
    <row r="172" spans="1:59" x14ac:dyDescent="0.25">
      <c r="A172" s="1">
        <v>150</v>
      </c>
      <c r="B172" t="s">
        <v>152</v>
      </c>
      <c r="C172" t="s">
        <v>328</v>
      </c>
      <c r="D172">
        <v>6493834</v>
      </c>
      <c r="F172" s="9">
        <v>6493834</v>
      </c>
      <c r="G172" s="3">
        <v>0.65535604953765869</v>
      </c>
      <c r="H172" s="4">
        <v>1.6607100963592529</v>
      </c>
      <c r="I172" s="3">
        <v>0.83876496553421021</v>
      </c>
      <c r="J172" s="3">
        <v>3.6544649600982666</v>
      </c>
      <c r="K172" s="3"/>
      <c r="L172" s="10">
        <v>4274</v>
      </c>
      <c r="M172" s="10"/>
      <c r="N172" s="10"/>
      <c r="O172" s="10">
        <v>4696</v>
      </c>
      <c r="P172" s="11" t="s">
        <v>360</v>
      </c>
      <c r="Q172" s="12">
        <v>1</v>
      </c>
      <c r="R172" s="12">
        <v>1</v>
      </c>
      <c r="S172" s="12">
        <v>1</v>
      </c>
      <c r="T172" s="13">
        <v>1931</v>
      </c>
      <c r="U172" s="12">
        <v>5</v>
      </c>
      <c r="V172" s="20">
        <v>1297.0003552699256</v>
      </c>
      <c r="W172" s="20"/>
      <c r="X172" s="18" t="s">
        <v>152</v>
      </c>
      <c r="Y172" s="18" t="s">
        <v>600</v>
      </c>
      <c r="Z172" s="18" t="s">
        <v>378</v>
      </c>
      <c r="AA172" s="18" t="s">
        <v>379</v>
      </c>
      <c r="AB172" s="18" t="s">
        <v>601</v>
      </c>
      <c r="AC172" s="18">
        <v>1297</v>
      </c>
      <c r="AD172" s="18" t="s">
        <v>602</v>
      </c>
      <c r="AE172" s="18" t="s">
        <v>357</v>
      </c>
      <c r="AF172" s="18" t="s">
        <v>497</v>
      </c>
      <c r="AG172" s="18" t="s">
        <v>383</v>
      </c>
      <c r="AH172" s="18" t="s">
        <v>356</v>
      </c>
      <c r="AI172" s="18" t="s">
        <v>397</v>
      </c>
      <c r="AJ172" s="18" t="s">
        <v>603</v>
      </c>
      <c r="AK172" s="18" t="s">
        <v>386</v>
      </c>
      <c r="AL172" s="18" t="s">
        <v>604</v>
      </c>
      <c r="AM172" s="18" t="s">
        <v>540</v>
      </c>
      <c r="AN172" s="18" t="s">
        <v>389</v>
      </c>
      <c r="AO172" s="18" t="s">
        <v>389</v>
      </c>
      <c r="AP172" s="18" t="s">
        <v>389</v>
      </c>
      <c r="AQ172" s="18" t="s">
        <v>391</v>
      </c>
      <c r="AR172" s="18" t="s">
        <v>392</v>
      </c>
      <c r="AS172" s="18" t="s">
        <v>393</v>
      </c>
      <c r="AT172" s="18">
        <v>58000</v>
      </c>
      <c r="AV172" t="s">
        <v>152</v>
      </c>
      <c r="AW172" t="s">
        <v>328</v>
      </c>
      <c r="AX172">
        <v>0.69167747530329504</v>
      </c>
      <c r="AY172">
        <v>1.65647178383341</v>
      </c>
      <c r="AZ172">
        <v>0.85088570405396802</v>
      </c>
      <c r="BA172">
        <v>3.65637975315523</v>
      </c>
      <c r="BC172" s="19">
        <f t="shared" si="23"/>
        <v>5.5422431503089786E-2</v>
      </c>
      <c r="BD172" s="19">
        <f t="shared" si="24"/>
        <v>2.5521086041052632E-3</v>
      </c>
      <c r="BE172" s="19">
        <f t="shared" si="25"/>
        <v>1.4450697177174288E-2</v>
      </c>
      <c r="BF172" s="19">
        <f t="shared" si="26"/>
        <v>5.2395988957898432E-4</v>
      </c>
      <c r="BG172" s="23">
        <f t="shared" si="22"/>
        <v>2.7391667356546634E-7</v>
      </c>
    </row>
    <row r="173" spans="1:59" x14ac:dyDescent="0.25">
      <c r="A173" s="1">
        <v>17</v>
      </c>
      <c r="B173" t="s">
        <v>20</v>
      </c>
      <c r="C173" t="s">
        <v>197</v>
      </c>
      <c r="D173">
        <v>89567</v>
      </c>
      <c r="F173" s="2">
        <v>89567</v>
      </c>
      <c r="G173" s="3">
        <v>2.0014324188232422</v>
      </c>
      <c r="H173" s="4">
        <v>3.4649147987365723</v>
      </c>
      <c r="I173" s="3">
        <v>1.0250098705291748</v>
      </c>
      <c r="J173" s="3">
        <v>1.8192607164382935</v>
      </c>
      <c r="K173" s="3"/>
      <c r="L173" s="5">
        <v>1031</v>
      </c>
      <c r="M173" s="5">
        <v>10209</v>
      </c>
      <c r="N173" s="5">
        <v>10208</v>
      </c>
      <c r="O173" s="5"/>
      <c r="P173" s="6" t="s">
        <v>359</v>
      </c>
      <c r="Q173" s="7">
        <v>7</v>
      </c>
      <c r="R173" s="7">
        <v>2</v>
      </c>
      <c r="S173" s="7">
        <v>1</v>
      </c>
      <c r="T173" s="8">
        <v>2013</v>
      </c>
      <c r="U173" s="7">
        <v>2</v>
      </c>
      <c r="V173" s="20">
        <v>113.0000380091037</v>
      </c>
      <c r="W173" s="20"/>
      <c r="X173" s="18" t="s">
        <v>20</v>
      </c>
      <c r="Y173" s="18" t="s">
        <v>1336</v>
      </c>
      <c r="Z173" s="18" t="s">
        <v>378</v>
      </c>
      <c r="AA173" s="18" t="s">
        <v>379</v>
      </c>
      <c r="AB173" s="18" t="s">
        <v>1337</v>
      </c>
      <c r="AC173" s="18">
        <v>113</v>
      </c>
      <c r="AD173" s="18" t="s">
        <v>1338</v>
      </c>
      <c r="AE173" s="18" t="s">
        <v>357</v>
      </c>
      <c r="AF173" s="18" t="s">
        <v>1214</v>
      </c>
      <c r="AG173" s="18" t="s">
        <v>383</v>
      </c>
      <c r="AH173" s="18" t="s">
        <v>356</v>
      </c>
      <c r="AI173" s="18" t="s">
        <v>389</v>
      </c>
      <c r="AJ173" s="18" t="s">
        <v>463</v>
      </c>
      <c r="AK173" s="18" t="s">
        <v>463</v>
      </c>
      <c r="AL173" s="18" t="s">
        <v>831</v>
      </c>
      <c r="AM173" s="18" t="s">
        <v>832</v>
      </c>
      <c r="AN173" s="18" t="s">
        <v>1339</v>
      </c>
      <c r="AO173" s="18" t="s">
        <v>1339</v>
      </c>
      <c r="AP173" s="18" t="s">
        <v>389</v>
      </c>
      <c r="AQ173" s="18" t="s">
        <v>466</v>
      </c>
      <c r="AR173" s="18" t="s">
        <v>444</v>
      </c>
      <c r="AS173" s="18" t="s">
        <v>393</v>
      </c>
      <c r="AT173" s="18">
        <v>1250</v>
      </c>
      <c r="AV173" t="s">
        <v>20</v>
      </c>
      <c r="AW173" t="s">
        <v>197</v>
      </c>
      <c r="AX173">
        <v>1.9962563721089599</v>
      </c>
      <c r="AY173">
        <v>3.4560677867087199</v>
      </c>
      <c r="AZ173">
        <v>1.02627865703687</v>
      </c>
      <c r="BA173">
        <v>1.8171414551709</v>
      </c>
      <c r="BC173" s="19">
        <f t="shared" si="23"/>
        <v>2.5861711170470647E-3</v>
      </c>
      <c r="BD173" s="19">
        <f t="shared" si="24"/>
        <v>2.5533130081808464E-3</v>
      </c>
      <c r="BE173" s="19">
        <f t="shared" si="25"/>
        <v>1.2378285752898677E-3</v>
      </c>
      <c r="BF173" s="19">
        <f t="shared" si="26"/>
        <v>1.1649024508936234E-3</v>
      </c>
      <c r="BG173" s="23">
        <f t="shared" si="22"/>
        <v>3.3636374952017434E-7</v>
      </c>
    </row>
    <row r="174" spans="1:59" x14ac:dyDescent="0.25">
      <c r="A174" s="1">
        <v>168</v>
      </c>
      <c r="B174" t="s">
        <v>170</v>
      </c>
      <c r="C174" t="s">
        <v>346</v>
      </c>
      <c r="D174">
        <v>9266902</v>
      </c>
      <c r="F174" s="9">
        <v>9266902</v>
      </c>
      <c r="G174" s="3">
        <v>0.26720342040061951</v>
      </c>
      <c r="H174" s="4">
        <v>1.4182782173156738</v>
      </c>
      <c r="I174" s="3">
        <v>1.0380538702011108</v>
      </c>
      <c r="J174" s="3">
        <v>3.871220588684082</v>
      </c>
      <c r="K174" s="3"/>
      <c r="L174" s="10">
        <v>2255</v>
      </c>
      <c r="M174" s="10">
        <v>5096</v>
      </c>
      <c r="N174" s="10">
        <v>205</v>
      </c>
      <c r="O174" s="10">
        <v>1498</v>
      </c>
      <c r="P174" s="11" t="s">
        <v>360</v>
      </c>
      <c r="Q174" s="12">
        <v>2</v>
      </c>
      <c r="R174" s="12">
        <v>2</v>
      </c>
      <c r="S174" s="12">
        <v>1</v>
      </c>
      <c r="T174" s="13">
        <v>1927</v>
      </c>
      <c r="U174" s="12">
        <v>4</v>
      </c>
      <c r="V174" s="20">
        <v>426.00032025555993</v>
      </c>
      <c r="W174" s="20"/>
      <c r="X174" s="18" t="s">
        <v>170</v>
      </c>
      <c r="Y174" s="18" t="s">
        <v>1194</v>
      </c>
      <c r="Z174" s="18" t="s">
        <v>378</v>
      </c>
      <c r="AA174" s="18" t="s">
        <v>379</v>
      </c>
      <c r="AB174" s="18" t="s">
        <v>1195</v>
      </c>
      <c r="AC174" s="18">
        <v>426</v>
      </c>
      <c r="AD174" s="18" t="s">
        <v>1196</v>
      </c>
      <c r="AE174" s="18" t="s">
        <v>357</v>
      </c>
      <c r="AF174" s="18" t="s">
        <v>971</v>
      </c>
      <c r="AG174" s="18" t="s">
        <v>383</v>
      </c>
      <c r="AH174" s="18" t="s">
        <v>356</v>
      </c>
      <c r="AI174" s="18" t="s">
        <v>1197</v>
      </c>
      <c r="AJ174" s="18" t="s">
        <v>1197</v>
      </c>
      <c r="AK174" s="18" t="s">
        <v>386</v>
      </c>
      <c r="AL174" s="18" t="s">
        <v>589</v>
      </c>
      <c r="AM174" s="18" t="s">
        <v>590</v>
      </c>
      <c r="AN174" s="18" t="s">
        <v>1198</v>
      </c>
      <c r="AO174" s="18" t="s">
        <v>1198</v>
      </c>
      <c r="AP174" s="18" t="s">
        <v>389</v>
      </c>
      <c r="AQ174" s="18" t="s">
        <v>443</v>
      </c>
      <c r="AR174" s="18" t="s">
        <v>444</v>
      </c>
      <c r="AS174" s="18" t="s">
        <v>393</v>
      </c>
      <c r="AT174" s="18">
        <v>5500</v>
      </c>
      <c r="AV174" t="s">
        <v>170</v>
      </c>
      <c r="AW174" t="s">
        <v>346</v>
      </c>
      <c r="AX174">
        <v>0.26558277922107099</v>
      </c>
      <c r="AY174">
        <v>1.40925117741058</v>
      </c>
      <c r="AZ174">
        <v>1.0383737015158501</v>
      </c>
      <c r="BA174">
        <v>3.86979904196511</v>
      </c>
      <c r="BC174" s="19">
        <f t="shared" si="23"/>
        <v>6.0651962355822153E-3</v>
      </c>
      <c r="BD174" s="19">
        <f t="shared" si="24"/>
        <v>6.3647878074154507E-3</v>
      </c>
      <c r="BE174" s="19">
        <f t="shared" si="25"/>
        <v>3.0810666374891937E-4</v>
      </c>
      <c r="BF174" s="19">
        <f t="shared" si="26"/>
        <v>3.6720891677610723E-4</v>
      </c>
      <c r="BG174" s="23">
        <f t="shared" si="22"/>
        <v>7.5177361491540751E-7</v>
      </c>
    </row>
    <row r="175" spans="1:59" x14ac:dyDescent="0.25">
      <c r="A175" s="1">
        <v>119</v>
      </c>
      <c r="B175" t="s">
        <v>121</v>
      </c>
      <c r="C175" t="s">
        <v>297</v>
      </c>
      <c r="D175">
        <v>2910603</v>
      </c>
      <c r="F175" s="9">
        <v>2910603</v>
      </c>
      <c r="G175" s="3">
        <v>0.48937124013900757</v>
      </c>
      <c r="H175" s="4">
        <v>2.0229616165161133</v>
      </c>
      <c r="I175" s="3">
        <v>0.66945475339889526</v>
      </c>
      <c r="J175" s="3">
        <v>3.3411457538604736</v>
      </c>
      <c r="K175" s="3"/>
      <c r="L175" s="10">
        <v>1012</v>
      </c>
      <c r="M175" s="10">
        <v>6242</v>
      </c>
      <c r="N175" s="10">
        <v>4742</v>
      </c>
      <c r="O175" s="10">
        <v>4690</v>
      </c>
      <c r="P175" s="11" t="s">
        <v>360</v>
      </c>
      <c r="Q175" s="12">
        <v>2</v>
      </c>
      <c r="R175" s="12">
        <v>2</v>
      </c>
      <c r="S175" s="12">
        <v>1</v>
      </c>
      <c r="T175" s="13">
        <v>2002</v>
      </c>
      <c r="U175" s="12">
        <v>5</v>
      </c>
      <c r="V175" s="20">
        <v>873.00050272787576</v>
      </c>
      <c r="W175" s="20"/>
      <c r="X175" s="18" t="s">
        <v>121</v>
      </c>
      <c r="Y175" s="18" t="s">
        <v>1199</v>
      </c>
      <c r="Z175" s="18" t="s">
        <v>378</v>
      </c>
      <c r="AA175" s="18" t="s">
        <v>379</v>
      </c>
      <c r="AB175" s="18" t="s">
        <v>1200</v>
      </c>
      <c r="AC175" s="18">
        <v>873</v>
      </c>
      <c r="AD175" s="18" t="s">
        <v>1201</v>
      </c>
      <c r="AE175" s="18" t="s">
        <v>357</v>
      </c>
      <c r="AF175" s="18" t="s">
        <v>971</v>
      </c>
      <c r="AG175" s="18" t="s">
        <v>383</v>
      </c>
      <c r="AH175" s="18" t="s">
        <v>356</v>
      </c>
      <c r="AI175" s="18" t="s">
        <v>414</v>
      </c>
      <c r="AJ175" s="18" t="s">
        <v>608</v>
      </c>
      <c r="AK175" s="18" t="s">
        <v>386</v>
      </c>
      <c r="AL175" s="18" t="s">
        <v>1202</v>
      </c>
      <c r="AM175" s="18" t="s">
        <v>1203</v>
      </c>
      <c r="AN175" s="18" t="s">
        <v>493</v>
      </c>
      <c r="AO175" s="18" t="s">
        <v>1072</v>
      </c>
      <c r="AP175" s="18" t="s">
        <v>389</v>
      </c>
      <c r="AQ175" s="18" t="s">
        <v>443</v>
      </c>
      <c r="AR175" s="18" t="s">
        <v>444</v>
      </c>
      <c r="AS175" s="18" t="s">
        <v>393</v>
      </c>
      <c r="AT175" s="18">
        <v>27712</v>
      </c>
      <c r="AV175" t="s">
        <v>121</v>
      </c>
      <c r="AW175" t="s">
        <v>297</v>
      </c>
      <c r="AX175">
        <v>0.50647997749775697</v>
      </c>
      <c r="AY175">
        <v>2.03596372129994</v>
      </c>
      <c r="AZ175">
        <v>0.64840688085113596</v>
      </c>
      <c r="BA175">
        <v>3.3155768651119701</v>
      </c>
      <c r="BC175" s="19">
        <f t="shared" si="23"/>
        <v>3.496065145530336E-2</v>
      </c>
      <c r="BD175" s="19">
        <f t="shared" si="24"/>
        <v>6.4272622266647872E-3</v>
      </c>
      <c r="BE175" s="19">
        <f t="shared" si="25"/>
        <v>3.1440321307596886E-2</v>
      </c>
      <c r="BF175" s="19">
        <f t="shared" si="26"/>
        <v>7.6527307193827721E-3</v>
      </c>
      <c r="BG175" s="23">
        <f t="shared" si="22"/>
        <v>5.7586240065354843E-7</v>
      </c>
    </row>
    <row r="176" spans="1:59" x14ac:dyDescent="0.25">
      <c r="A176" s="1">
        <v>161</v>
      </c>
      <c r="B176" t="s">
        <v>163</v>
      </c>
      <c r="C176" t="s">
        <v>339</v>
      </c>
      <c r="D176">
        <v>8456912</v>
      </c>
      <c r="F176" s="9">
        <v>8456912</v>
      </c>
      <c r="G176" s="3">
        <v>1.0168807506561279</v>
      </c>
      <c r="H176" s="4">
        <v>2.0768616199493408</v>
      </c>
      <c r="I176" s="3">
        <v>0.63716089725494385</v>
      </c>
      <c r="J176" s="3">
        <v>3.3060662746429443</v>
      </c>
      <c r="K176" s="3"/>
      <c r="L176" s="10">
        <v>1012</v>
      </c>
      <c r="M176" s="10">
        <v>5407</v>
      </c>
      <c r="N176" s="10">
        <v>4742</v>
      </c>
      <c r="O176" s="10">
        <v>4690</v>
      </c>
      <c r="P176" s="11" t="s">
        <v>360</v>
      </c>
      <c r="Q176" s="12">
        <v>2</v>
      </c>
      <c r="R176" s="12">
        <v>2</v>
      </c>
      <c r="S176" s="12">
        <v>1</v>
      </c>
      <c r="T176" s="13">
        <v>1981</v>
      </c>
      <c r="U176" s="12">
        <v>5</v>
      </c>
      <c r="V176" s="20">
        <v>774.00016183639752</v>
      </c>
      <c r="W176" s="20"/>
      <c r="X176" s="18" t="s">
        <v>163</v>
      </c>
      <c r="Y176" s="18" t="s">
        <v>605</v>
      </c>
      <c r="Z176" s="18" t="s">
        <v>378</v>
      </c>
      <c r="AA176" s="18" t="s">
        <v>379</v>
      </c>
      <c r="AB176" s="18" t="s">
        <v>606</v>
      </c>
      <c r="AC176" s="18">
        <v>774</v>
      </c>
      <c r="AD176" s="18" t="s">
        <v>607</v>
      </c>
      <c r="AE176" s="18" t="s">
        <v>357</v>
      </c>
      <c r="AF176" s="18" t="s">
        <v>497</v>
      </c>
      <c r="AG176" s="18" t="s">
        <v>383</v>
      </c>
      <c r="AH176" s="18" t="s">
        <v>356</v>
      </c>
      <c r="AI176" s="18" t="s">
        <v>414</v>
      </c>
      <c r="AJ176" s="18" t="s">
        <v>608</v>
      </c>
      <c r="AK176" s="18" t="s">
        <v>386</v>
      </c>
      <c r="AL176" s="18" t="s">
        <v>609</v>
      </c>
      <c r="AM176" s="18" t="s">
        <v>610</v>
      </c>
      <c r="AN176" s="18" t="s">
        <v>493</v>
      </c>
      <c r="AO176" s="18" t="s">
        <v>459</v>
      </c>
      <c r="AP176" s="18" t="s">
        <v>389</v>
      </c>
      <c r="AQ176" s="18" t="s">
        <v>443</v>
      </c>
      <c r="AR176" s="18" t="s">
        <v>444</v>
      </c>
      <c r="AS176" s="18" t="s">
        <v>393</v>
      </c>
      <c r="AT176" s="18">
        <v>13290</v>
      </c>
      <c r="AV176" t="s">
        <v>163</v>
      </c>
      <c r="AW176" t="s">
        <v>339</v>
      </c>
      <c r="AX176">
        <v>1.0195037965353499</v>
      </c>
      <c r="AY176">
        <v>2.0814617581350499</v>
      </c>
      <c r="AZ176">
        <v>0.62300850385918005</v>
      </c>
      <c r="BA176">
        <v>3.2874342677689401</v>
      </c>
      <c r="BC176" s="19">
        <f t="shared" si="23"/>
        <v>2.5795019499872396E-3</v>
      </c>
      <c r="BD176" s="19">
        <f t="shared" si="24"/>
        <v>2.2149468898275959E-3</v>
      </c>
      <c r="BE176" s="19">
        <f t="shared" si="25"/>
        <v>2.2211647727812589E-2</v>
      </c>
      <c r="BF176" s="19">
        <f t="shared" si="26"/>
        <v>5.6357027736887444E-3</v>
      </c>
      <c r="BG176" s="23">
        <f t="shared" si="22"/>
        <v>2.0909095277410472E-7</v>
      </c>
    </row>
    <row r="177" spans="1:59" x14ac:dyDescent="0.25">
      <c r="A177" s="1">
        <v>31</v>
      </c>
      <c r="B177" t="s">
        <v>34</v>
      </c>
      <c r="C177" t="s">
        <v>211</v>
      </c>
      <c r="D177">
        <v>94971</v>
      </c>
      <c r="F177" s="2">
        <v>94971</v>
      </c>
      <c r="G177" s="3">
        <v>3.2435383796691895</v>
      </c>
      <c r="H177" s="4">
        <v>4.612729549407959</v>
      </c>
      <c r="I177" s="3">
        <v>2.2153935432434082</v>
      </c>
      <c r="J177" s="3">
        <v>0.97667759656906128</v>
      </c>
      <c r="K177" s="3"/>
      <c r="L177" s="5">
        <v>1403</v>
      </c>
      <c r="M177" s="5"/>
      <c r="N177" s="5">
        <v>1175</v>
      </c>
      <c r="O177" s="5">
        <v>4692</v>
      </c>
      <c r="P177" s="6" t="s">
        <v>360</v>
      </c>
      <c r="Q177" s="7">
        <v>4</v>
      </c>
      <c r="R177" s="7">
        <v>4</v>
      </c>
      <c r="S177" s="7">
        <v>1</v>
      </c>
      <c r="T177" s="8">
        <v>2012</v>
      </c>
      <c r="U177" s="7">
        <v>2</v>
      </c>
      <c r="V177" s="20">
        <v>106.0000346122562</v>
      </c>
      <c r="W177" s="20"/>
      <c r="X177" s="18" t="s">
        <v>34</v>
      </c>
      <c r="Y177" s="18" t="s">
        <v>1340</v>
      </c>
      <c r="Z177" s="18" t="s">
        <v>378</v>
      </c>
      <c r="AA177" s="18" t="s">
        <v>379</v>
      </c>
      <c r="AB177" s="18" t="s">
        <v>1341</v>
      </c>
      <c r="AC177" s="18">
        <v>106</v>
      </c>
      <c r="AD177" s="18" t="s">
        <v>1342</v>
      </c>
      <c r="AE177" s="18" t="s">
        <v>357</v>
      </c>
      <c r="AF177" s="18" t="s">
        <v>1214</v>
      </c>
      <c r="AG177" s="18" t="s">
        <v>383</v>
      </c>
      <c r="AH177" s="18" t="s">
        <v>356</v>
      </c>
      <c r="AI177" s="18" t="s">
        <v>959</v>
      </c>
      <c r="AJ177" s="18" t="s">
        <v>1343</v>
      </c>
      <c r="AK177" s="18" t="s">
        <v>386</v>
      </c>
      <c r="AL177" s="18" t="s">
        <v>1344</v>
      </c>
      <c r="AM177" s="18" t="s">
        <v>1345</v>
      </c>
      <c r="AN177" s="18" t="s">
        <v>1346</v>
      </c>
      <c r="AO177" s="18" t="s">
        <v>389</v>
      </c>
      <c r="AP177" s="18" t="s">
        <v>389</v>
      </c>
      <c r="AQ177" s="18" t="s">
        <v>420</v>
      </c>
      <c r="AR177" s="18" t="s">
        <v>421</v>
      </c>
      <c r="AS177" s="18" t="s">
        <v>393</v>
      </c>
      <c r="AT177" s="18">
        <v>1690</v>
      </c>
      <c r="AV177" t="s">
        <v>1354</v>
      </c>
      <c r="AW177" t="s">
        <v>211</v>
      </c>
      <c r="AX177">
        <v>3.2492359963875699</v>
      </c>
      <c r="AY177">
        <v>4.6108949491529696</v>
      </c>
      <c r="AZ177">
        <v>2.22570662219912</v>
      </c>
      <c r="BA177">
        <v>0.97948055239385401</v>
      </c>
      <c r="BC177" s="19">
        <f t="shared" si="23"/>
        <v>1.7566053030522166E-3</v>
      </c>
      <c r="BD177" s="19">
        <f t="shared" si="24"/>
        <v>3.977255192048057E-4</v>
      </c>
      <c r="BE177" s="19">
        <f t="shared" si="25"/>
        <v>4.6551904907210506E-3</v>
      </c>
      <c r="BF177" s="19">
        <f t="shared" si="26"/>
        <v>2.8698885227214088E-3</v>
      </c>
      <c r="BG177" s="23">
        <f t="shared" si="22"/>
        <v>3.2653071890820229E-7</v>
      </c>
    </row>
    <row r="178" spans="1:59" x14ac:dyDescent="0.25">
      <c r="A178" s="1">
        <v>109</v>
      </c>
      <c r="B178" t="s">
        <v>111</v>
      </c>
      <c r="C178" t="s">
        <v>287</v>
      </c>
      <c r="D178">
        <v>1459363</v>
      </c>
      <c r="F178" s="9">
        <v>1459363</v>
      </c>
      <c r="G178" s="3">
        <v>0.90394735336303711</v>
      </c>
      <c r="H178" s="4">
        <v>2.434105396270752</v>
      </c>
      <c r="I178" s="3">
        <v>0.504660964012146</v>
      </c>
      <c r="J178" s="3">
        <v>2.9342532157897949</v>
      </c>
      <c r="K178" s="3"/>
      <c r="L178" s="10">
        <v>1039</v>
      </c>
      <c r="M178" s="10"/>
      <c r="N178" s="10"/>
      <c r="O178" s="10">
        <v>4692</v>
      </c>
      <c r="P178" s="11" t="s">
        <v>358</v>
      </c>
      <c r="Q178" s="12">
        <v>2</v>
      </c>
      <c r="R178" s="12">
        <v>2</v>
      </c>
      <c r="S178" s="12">
        <v>1</v>
      </c>
      <c r="T178" s="13">
        <v>1929</v>
      </c>
      <c r="U178" s="12">
        <v>5</v>
      </c>
      <c r="V178" s="20">
        <v>1050.0004343331682</v>
      </c>
      <c r="W178" s="20"/>
      <c r="X178" s="18" t="s">
        <v>111</v>
      </c>
      <c r="Y178" s="18" t="s">
        <v>963</v>
      </c>
      <c r="Z178" s="18" t="s">
        <v>378</v>
      </c>
      <c r="AA178" s="18" t="s">
        <v>379</v>
      </c>
      <c r="AB178" s="18" t="s">
        <v>964</v>
      </c>
      <c r="AC178" s="18">
        <v>1050</v>
      </c>
      <c r="AD178" s="18" t="s">
        <v>965</v>
      </c>
      <c r="AE178" s="18" t="s">
        <v>357</v>
      </c>
      <c r="AF178" s="18" t="s">
        <v>614</v>
      </c>
      <c r="AG178" s="18" t="s">
        <v>383</v>
      </c>
      <c r="AH178" s="18" t="s">
        <v>356</v>
      </c>
      <c r="AI178" s="18" t="s">
        <v>959</v>
      </c>
      <c r="AJ178" s="18" t="s">
        <v>966</v>
      </c>
      <c r="AK178" s="18" t="s">
        <v>405</v>
      </c>
      <c r="AL178" s="18" t="s">
        <v>967</v>
      </c>
      <c r="AM178" s="18" t="s">
        <v>839</v>
      </c>
      <c r="AN178" s="18" t="s">
        <v>389</v>
      </c>
      <c r="AO178" s="18" t="s">
        <v>389</v>
      </c>
      <c r="AP178" s="18" t="s">
        <v>389</v>
      </c>
      <c r="AQ178" s="18" t="s">
        <v>443</v>
      </c>
      <c r="AR178" s="18" t="s">
        <v>444</v>
      </c>
      <c r="AS178" s="18" t="s">
        <v>393</v>
      </c>
      <c r="AT178" s="18">
        <v>25000</v>
      </c>
      <c r="AV178" t="s">
        <v>111</v>
      </c>
      <c r="AW178" t="s">
        <v>287</v>
      </c>
      <c r="AX178">
        <v>0.90295680625451602</v>
      </c>
      <c r="AY178">
        <v>2.4296109239462802</v>
      </c>
      <c r="AZ178">
        <v>0.50504924864551404</v>
      </c>
      <c r="BA178">
        <v>2.9289642537720799</v>
      </c>
      <c r="BC178" s="19">
        <f t="shared" si="23"/>
        <v>1.0958017685829269E-3</v>
      </c>
      <c r="BD178" s="19">
        <f t="shared" si="24"/>
        <v>1.8464575656246263E-3</v>
      </c>
      <c r="BE178" s="19">
        <f t="shared" si="25"/>
        <v>7.6939700324962779E-4</v>
      </c>
      <c r="BF178" s="19">
        <f t="shared" si="26"/>
        <v>1.8024899791381221E-3</v>
      </c>
      <c r="BG178" s="23">
        <f t="shared" si="22"/>
        <v>4.1365063641052302E-7</v>
      </c>
    </row>
    <row r="179" spans="1:59" x14ac:dyDescent="0.25">
      <c r="A179" s="1">
        <v>82</v>
      </c>
      <c r="B179" t="s">
        <v>84</v>
      </c>
      <c r="C179" t="s">
        <v>260</v>
      </c>
      <c r="D179">
        <v>118337</v>
      </c>
      <c r="F179" s="2">
        <v>118337</v>
      </c>
      <c r="G179" s="3">
        <v>0.69888538122177124</v>
      </c>
      <c r="H179" s="4">
        <v>2.1906943321228027</v>
      </c>
      <c r="I179" s="3">
        <v>0.92245441675186157</v>
      </c>
      <c r="J179" s="3">
        <v>3.3420941829681396</v>
      </c>
      <c r="K179" s="3"/>
      <c r="L179" s="5">
        <v>5055</v>
      </c>
      <c r="M179" s="5">
        <v>4027</v>
      </c>
      <c r="N179" s="5"/>
      <c r="O179" s="5">
        <v>1488</v>
      </c>
      <c r="P179" s="6" t="s">
        <v>360</v>
      </c>
      <c r="Q179" s="7">
        <v>5</v>
      </c>
      <c r="R179" s="7">
        <v>5</v>
      </c>
      <c r="S179" s="7">
        <v>1</v>
      </c>
      <c r="T179" s="8">
        <v>2011</v>
      </c>
      <c r="U179" s="7">
        <v>5</v>
      </c>
      <c r="V179" s="20">
        <v>713.00057950259873</v>
      </c>
      <c r="W179" s="20"/>
      <c r="X179" s="18" t="s">
        <v>84</v>
      </c>
      <c r="Y179" s="18" t="s">
        <v>1204</v>
      </c>
      <c r="Z179" s="18" t="s">
        <v>378</v>
      </c>
      <c r="AA179" s="18" t="s">
        <v>379</v>
      </c>
      <c r="AB179" s="18" t="s">
        <v>1205</v>
      </c>
      <c r="AC179" s="18">
        <v>713</v>
      </c>
      <c r="AD179" s="18" t="s">
        <v>1206</v>
      </c>
      <c r="AE179" s="18" t="s">
        <v>357</v>
      </c>
      <c r="AF179" s="18" t="s">
        <v>971</v>
      </c>
      <c r="AG179" s="18" t="s">
        <v>383</v>
      </c>
      <c r="AH179" s="18" t="s">
        <v>356</v>
      </c>
      <c r="AI179" s="18" t="s">
        <v>1207</v>
      </c>
      <c r="AJ179" s="18" t="s">
        <v>1207</v>
      </c>
      <c r="AK179" s="18" t="s">
        <v>386</v>
      </c>
      <c r="AL179" s="18" t="s">
        <v>1208</v>
      </c>
      <c r="AM179" s="18" t="s">
        <v>1209</v>
      </c>
      <c r="AN179" s="18" t="s">
        <v>389</v>
      </c>
      <c r="AO179" s="18" t="s">
        <v>1210</v>
      </c>
      <c r="AP179" s="18" t="s">
        <v>389</v>
      </c>
      <c r="AQ179" s="18" t="s">
        <v>657</v>
      </c>
      <c r="AR179" s="18" t="s">
        <v>658</v>
      </c>
      <c r="AS179" s="18" t="s">
        <v>393</v>
      </c>
      <c r="AT179" s="18">
        <v>300</v>
      </c>
      <c r="AV179" t="s">
        <v>84</v>
      </c>
      <c r="AW179" t="s">
        <v>260</v>
      </c>
      <c r="AX179">
        <v>0.70023842297376204</v>
      </c>
      <c r="AY179">
        <v>2.19505477368129</v>
      </c>
      <c r="AZ179">
        <v>0.90071122096836798</v>
      </c>
      <c r="BA179">
        <v>3.3191425211435299</v>
      </c>
      <c r="BC179" s="19">
        <f t="shared" si="23"/>
        <v>1.9359995048480183E-3</v>
      </c>
      <c r="BD179" s="19">
        <f t="shared" si="24"/>
        <v>1.9904381430804197E-3</v>
      </c>
      <c r="BE179" s="19">
        <f t="shared" si="25"/>
        <v>2.357102463670302E-2</v>
      </c>
      <c r="BF179" s="19">
        <f t="shared" si="26"/>
        <v>6.8674491405943394E-3</v>
      </c>
      <c r="BG179" s="23">
        <f t="shared" si="22"/>
        <v>8.1276661823004304E-7</v>
      </c>
    </row>
    <row r="181" spans="1:59" x14ac:dyDescent="0.25">
      <c r="X181" s="18" t="s">
        <v>1025</v>
      </c>
      <c r="Y181" s="18" t="s">
        <v>1026</v>
      </c>
      <c r="Z181" s="18" t="s">
        <v>378</v>
      </c>
      <c r="AA181" s="18" t="s">
        <v>379</v>
      </c>
      <c r="AB181" s="18" t="s">
        <v>1027</v>
      </c>
      <c r="AC181" s="18">
        <v>401</v>
      </c>
      <c r="AD181" s="18" t="s">
        <v>1028</v>
      </c>
      <c r="AE181" s="18" t="s">
        <v>357</v>
      </c>
      <c r="AF181" s="18" t="s">
        <v>971</v>
      </c>
      <c r="AG181" s="18" t="s">
        <v>383</v>
      </c>
      <c r="AH181" s="18" t="s">
        <v>356</v>
      </c>
      <c r="AI181" s="18" t="s">
        <v>397</v>
      </c>
      <c r="AJ181" s="18" t="s">
        <v>764</v>
      </c>
      <c r="AK181" s="18" t="s">
        <v>405</v>
      </c>
      <c r="AL181" s="18" t="s">
        <v>1029</v>
      </c>
      <c r="AM181" s="18" t="s">
        <v>1030</v>
      </c>
      <c r="AN181" s="18" t="s">
        <v>655</v>
      </c>
      <c r="AO181" s="18" t="s">
        <v>972</v>
      </c>
      <c r="AP181" s="18" t="s">
        <v>389</v>
      </c>
      <c r="AQ181" s="18" t="s">
        <v>409</v>
      </c>
      <c r="AR181" s="18" t="s">
        <v>410</v>
      </c>
      <c r="AS181" s="18" t="s">
        <v>393</v>
      </c>
      <c r="AT181" s="18">
        <v>950</v>
      </c>
      <c r="AV181" t="s">
        <v>1025</v>
      </c>
      <c r="AW181" t="s">
        <v>1352</v>
      </c>
      <c r="AX181">
        <v>9.1611476975697298E-2</v>
      </c>
      <c r="AY181">
        <v>1.46051920854428</v>
      </c>
      <c r="AZ181">
        <v>1.11878727967868</v>
      </c>
      <c r="BA181">
        <v>3.8920153384866101</v>
      </c>
    </row>
  </sheetData>
  <autoFilter ref="L1:V179"/>
  <sortState ref="A2:V179">
    <sortCondition ref="B2:B1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topLeftCell="A145" workbookViewId="0">
      <selection activeCell="B173" sqref="B173"/>
    </sheetView>
  </sheetViews>
  <sheetFormatPr defaultRowHeight="15" x14ac:dyDescent="0.25"/>
  <cols>
    <col min="1" max="1" width="9" bestFit="1" customWidth="1"/>
    <col min="2" max="2" width="52.140625" bestFit="1" customWidth="1"/>
    <col min="3" max="3" width="22.28515625" bestFit="1" customWidth="1"/>
  </cols>
  <sheetData>
    <row r="1" spans="1:3" x14ac:dyDescent="0.25">
      <c r="A1" s="1" t="s">
        <v>2</v>
      </c>
      <c r="B1" s="26" t="s">
        <v>0</v>
      </c>
      <c r="C1" s="26" t="s">
        <v>1</v>
      </c>
    </row>
    <row r="2" spans="1:3" x14ac:dyDescent="0.25">
      <c r="A2">
        <v>107972</v>
      </c>
      <c r="B2" s="18" t="s">
        <v>63</v>
      </c>
      <c r="C2" s="18" t="s">
        <v>968</v>
      </c>
    </row>
    <row r="3" spans="1:3" x14ac:dyDescent="0.25">
      <c r="A3">
        <v>5639782</v>
      </c>
      <c r="B3" s="18" t="s">
        <v>145</v>
      </c>
      <c r="C3" s="18" t="s">
        <v>1211</v>
      </c>
    </row>
    <row r="4" spans="1:3" x14ac:dyDescent="0.25">
      <c r="A4">
        <v>120886</v>
      </c>
      <c r="B4" s="18" t="s">
        <v>90</v>
      </c>
      <c r="C4" s="18" t="s">
        <v>611</v>
      </c>
    </row>
    <row r="5" spans="1:3" x14ac:dyDescent="0.25">
      <c r="A5">
        <v>2252008</v>
      </c>
      <c r="B5" s="18" t="s">
        <v>115</v>
      </c>
      <c r="C5" s="18" t="s">
        <v>973</v>
      </c>
    </row>
    <row r="6" spans="1:3" x14ac:dyDescent="0.25">
      <c r="A6">
        <v>105038</v>
      </c>
      <c r="B6" s="18" t="s">
        <v>55</v>
      </c>
      <c r="C6" s="18" t="s">
        <v>377</v>
      </c>
    </row>
    <row r="7" spans="1:3" x14ac:dyDescent="0.25">
      <c r="A7">
        <v>119324</v>
      </c>
      <c r="B7" s="18" t="s">
        <v>89</v>
      </c>
      <c r="C7" s="18" t="s">
        <v>618</v>
      </c>
    </row>
    <row r="8" spans="1:3" x14ac:dyDescent="0.25">
      <c r="A8">
        <v>91126</v>
      </c>
      <c r="B8" s="18" t="s">
        <v>22</v>
      </c>
      <c r="C8" s="18" t="s">
        <v>1215</v>
      </c>
    </row>
    <row r="9" spans="1:3" x14ac:dyDescent="0.25">
      <c r="A9">
        <v>112473</v>
      </c>
      <c r="B9" s="18" t="s">
        <v>72</v>
      </c>
      <c r="C9" s="18" t="s">
        <v>624</v>
      </c>
    </row>
    <row r="10" spans="1:3" x14ac:dyDescent="0.25">
      <c r="A10">
        <v>7221375</v>
      </c>
      <c r="B10" s="18" t="s">
        <v>156</v>
      </c>
      <c r="C10" s="18" t="s">
        <v>632</v>
      </c>
    </row>
    <row r="11" spans="1:3" x14ac:dyDescent="0.25">
      <c r="A11">
        <v>8341862</v>
      </c>
      <c r="B11" s="18" t="s">
        <v>161</v>
      </c>
      <c r="C11" s="18" t="s">
        <v>494</v>
      </c>
    </row>
    <row r="12" spans="1:3" x14ac:dyDescent="0.25">
      <c r="A12">
        <v>113189</v>
      </c>
      <c r="B12" s="18" t="s">
        <v>75</v>
      </c>
      <c r="C12" s="18" t="s">
        <v>1219</v>
      </c>
    </row>
    <row r="13" spans="1:3" x14ac:dyDescent="0.25">
      <c r="A13">
        <v>1318511</v>
      </c>
      <c r="B13" s="18" t="s">
        <v>109</v>
      </c>
      <c r="C13" s="18" t="s">
        <v>636</v>
      </c>
    </row>
    <row r="14" spans="1:3" x14ac:dyDescent="0.25">
      <c r="A14">
        <v>118540</v>
      </c>
      <c r="B14" s="18" t="s">
        <v>85</v>
      </c>
      <c r="C14" s="18" t="s">
        <v>642</v>
      </c>
    </row>
    <row r="15" spans="1:3" x14ac:dyDescent="0.25">
      <c r="A15">
        <v>102762</v>
      </c>
      <c r="B15" s="18" t="s">
        <v>50</v>
      </c>
      <c r="C15" s="18" t="s">
        <v>649</v>
      </c>
    </row>
    <row r="16" spans="1:3" x14ac:dyDescent="0.25">
      <c r="A16">
        <v>115325</v>
      </c>
      <c r="B16" s="18" t="s">
        <v>78</v>
      </c>
      <c r="C16" s="18" t="s">
        <v>980</v>
      </c>
    </row>
    <row r="17" spans="1:3" x14ac:dyDescent="0.25">
      <c r="A17">
        <v>6236370</v>
      </c>
      <c r="B17" s="18" t="s">
        <v>151</v>
      </c>
      <c r="C17" s="18" t="s">
        <v>394</v>
      </c>
    </row>
    <row r="18" spans="1:3" x14ac:dyDescent="0.25">
      <c r="A18">
        <v>4491967</v>
      </c>
      <c r="B18" s="18" t="s">
        <v>136</v>
      </c>
      <c r="C18" s="18" t="s">
        <v>659</v>
      </c>
    </row>
    <row r="19" spans="1:3" x14ac:dyDescent="0.25">
      <c r="A19">
        <v>91329</v>
      </c>
      <c r="B19" s="18" t="s">
        <v>23</v>
      </c>
      <c r="C19" s="18" t="s">
        <v>987</v>
      </c>
    </row>
    <row r="20" spans="1:3" x14ac:dyDescent="0.25">
      <c r="A20">
        <v>103783</v>
      </c>
      <c r="B20" s="18" t="s">
        <v>52</v>
      </c>
      <c r="C20" s="18" t="s">
        <v>664</v>
      </c>
    </row>
    <row r="21" spans="1:3" x14ac:dyDescent="0.25">
      <c r="A21">
        <v>105140</v>
      </c>
      <c r="B21" s="18" t="s">
        <v>56</v>
      </c>
      <c r="C21" s="18" t="s">
        <v>669</v>
      </c>
    </row>
    <row r="22" spans="1:3" x14ac:dyDescent="0.25">
      <c r="A22">
        <v>2730750</v>
      </c>
      <c r="B22" s="18" t="s">
        <v>119</v>
      </c>
      <c r="C22" s="18" t="s">
        <v>503</v>
      </c>
    </row>
    <row r="23" spans="1:3" x14ac:dyDescent="0.25">
      <c r="A23">
        <v>92349</v>
      </c>
      <c r="B23" s="18" t="s">
        <v>28</v>
      </c>
      <c r="C23" s="18" t="s">
        <v>1227</v>
      </c>
    </row>
    <row r="24" spans="1:3" x14ac:dyDescent="0.25">
      <c r="A24">
        <v>211466</v>
      </c>
      <c r="B24" s="18" t="s">
        <v>99</v>
      </c>
      <c r="C24" s="18" t="s">
        <v>674</v>
      </c>
    </row>
    <row r="25" spans="1:3" x14ac:dyDescent="0.25">
      <c r="A25">
        <v>89044</v>
      </c>
      <c r="B25" s="18" t="s">
        <v>19</v>
      </c>
      <c r="C25" s="18" t="s">
        <v>678</v>
      </c>
    </row>
    <row r="26" spans="1:3" x14ac:dyDescent="0.25">
      <c r="A26">
        <v>1536334</v>
      </c>
      <c r="B26" s="18" t="s">
        <v>112</v>
      </c>
      <c r="C26" s="18" t="s">
        <v>990</v>
      </c>
    </row>
    <row r="27" spans="1:3" x14ac:dyDescent="0.25">
      <c r="A27">
        <v>93324</v>
      </c>
      <c r="B27" s="18" t="s">
        <v>33</v>
      </c>
      <c r="C27" s="18" t="s">
        <v>684</v>
      </c>
    </row>
    <row r="28" spans="1:3" x14ac:dyDescent="0.25">
      <c r="A28">
        <v>8763088</v>
      </c>
      <c r="B28" s="18" t="s">
        <v>165</v>
      </c>
      <c r="C28" s="18" t="s">
        <v>509</v>
      </c>
    </row>
    <row r="29" spans="1:3" x14ac:dyDescent="0.25">
      <c r="A29">
        <v>86091</v>
      </c>
      <c r="B29" s="18" t="s">
        <v>13</v>
      </c>
      <c r="C29" s="18" t="s">
        <v>691</v>
      </c>
    </row>
    <row r="30" spans="1:3" x14ac:dyDescent="0.25">
      <c r="A30">
        <v>99666</v>
      </c>
      <c r="B30" s="18" t="s">
        <v>45</v>
      </c>
      <c r="C30" s="18" t="s">
        <v>401</v>
      </c>
    </row>
    <row r="31" spans="1:3" x14ac:dyDescent="0.25">
      <c r="A31">
        <v>83645</v>
      </c>
      <c r="B31" s="18" t="s">
        <v>6</v>
      </c>
      <c r="C31" s="18" t="s">
        <v>694</v>
      </c>
    </row>
    <row r="32" spans="1:3" x14ac:dyDescent="0.25">
      <c r="A32">
        <v>3479701</v>
      </c>
      <c r="B32" s="18" t="s">
        <v>131</v>
      </c>
      <c r="C32" s="18" t="s">
        <v>997</v>
      </c>
    </row>
    <row r="33" spans="1:3" x14ac:dyDescent="0.25">
      <c r="A33">
        <v>97310</v>
      </c>
      <c r="B33" s="18" t="s">
        <v>40</v>
      </c>
      <c r="C33" s="18" t="s">
        <v>1230</v>
      </c>
    </row>
    <row r="34" spans="1:3" x14ac:dyDescent="0.25">
      <c r="A34">
        <v>8225906</v>
      </c>
      <c r="B34" s="18" t="s">
        <v>160</v>
      </c>
      <c r="C34" s="18" t="s">
        <v>1002</v>
      </c>
    </row>
    <row r="35" spans="1:3" x14ac:dyDescent="0.25">
      <c r="A35">
        <v>626146</v>
      </c>
      <c r="B35" s="18" t="s">
        <v>102</v>
      </c>
      <c r="C35" s="18" t="s">
        <v>699</v>
      </c>
    </row>
    <row r="36" spans="1:3" x14ac:dyDescent="0.25">
      <c r="A36">
        <v>2470509</v>
      </c>
      <c r="B36" s="18" t="s">
        <v>117</v>
      </c>
      <c r="C36" s="18" t="s">
        <v>1007</v>
      </c>
    </row>
    <row r="37" spans="1:3" x14ac:dyDescent="0.25">
      <c r="A37">
        <v>110614</v>
      </c>
      <c r="B37" s="18" t="s">
        <v>68</v>
      </c>
      <c r="C37" s="18" t="s">
        <v>704</v>
      </c>
    </row>
    <row r="38" spans="1:3" x14ac:dyDescent="0.25">
      <c r="A38">
        <v>91697</v>
      </c>
      <c r="B38" s="18" t="s">
        <v>25</v>
      </c>
      <c r="C38" s="18" t="s">
        <v>710</v>
      </c>
    </row>
    <row r="39" spans="1:3" x14ac:dyDescent="0.25">
      <c r="A39">
        <v>111747</v>
      </c>
      <c r="B39" s="18" t="s">
        <v>71</v>
      </c>
      <c r="C39" s="18" t="s">
        <v>715</v>
      </c>
    </row>
    <row r="40" spans="1:3" x14ac:dyDescent="0.25">
      <c r="A40">
        <v>87404</v>
      </c>
      <c r="B40" s="18" t="s">
        <v>16</v>
      </c>
      <c r="C40" s="18" t="s">
        <v>1011</v>
      </c>
    </row>
    <row r="41" spans="1:3" x14ac:dyDescent="0.25">
      <c r="A41">
        <v>120981</v>
      </c>
      <c r="B41" s="18" t="s">
        <v>91</v>
      </c>
      <c r="C41" s="18" t="s">
        <v>411</v>
      </c>
    </row>
    <row r="42" spans="1:3" x14ac:dyDescent="0.25">
      <c r="A42">
        <v>106780</v>
      </c>
      <c r="B42" s="18" t="s">
        <v>60</v>
      </c>
      <c r="C42" s="18" t="s">
        <v>719</v>
      </c>
    </row>
    <row r="43" spans="1:3" x14ac:dyDescent="0.25">
      <c r="A43">
        <v>98776</v>
      </c>
      <c r="B43" s="18" t="s">
        <v>44</v>
      </c>
      <c r="C43" s="18" t="s">
        <v>723</v>
      </c>
    </row>
    <row r="44" spans="1:3" x14ac:dyDescent="0.25">
      <c r="A44">
        <v>6594143</v>
      </c>
      <c r="B44" s="18" t="s">
        <v>153</v>
      </c>
      <c r="C44" s="18" t="s">
        <v>515</v>
      </c>
    </row>
    <row r="45" spans="1:3" x14ac:dyDescent="0.25">
      <c r="A45">
        <v>104523</v>
      </c>
      <c r="B45" s="18" t="s">
        <v>54</v>
      </c>
      <c r="C45" s="18" t="s">
        <v>730</v>
      </c>
    </row>
    <row r="46" spans="1:3" x14ac:dyDescent="0.25">
      <c r="A46">
        <v>92839</v>
      </c>
      <c r="B46" s="18" t="s">
        <v>31</v>
      </c>
      <c r="C46" s="18" t="s">
        <v>1233</v>
      </c>
    </row>
    <row r="47" spans="1:3" x14ac:dyDescent="0.25">
      <c r="A47">
        <v>93246</v>
      </c>
      <c r="B47" s="18" t="s">
        <v>32</v>
      </c>
      <c r="C47" s="18" t="s">
        <v>736</v>
      </c>
    </row>
    <row r="48" spans="1:3" x14ac:dyDescent="0.25">
      <c r="A48">
        <v>124737</v>
      </c>
      <c r="B48" s="18" t="s">
        <v>97</v>
      </c>
      <c r="C48" s="18" t="s">
        <v>422</v>
      </c>
    </row>
    <row r="49" spans="1:3" x14ac:dyDescent="0.25">
      <c r="A49">
        <v>3309221</v>
      </c>
      <c r="B49" s="18" t="s">
        <v>130</v>
      </c>
      <c r="C49" s="18" t="s">
        <v>523</v>
      </c>
    </row>
    <row r="50" spans="1:3" x14ac:dyDescent="0.25">
      <c r="A50">
        <v>101082</v>
      </c>
      <c r="B50" s="18" t="s">
        <v>48</v>
      </c>
      <c r="C50" s="18" t="s">
        <v>428</v>
      </c>
    </row>
    <row r="51" spans="1:3" x14ac:dyDescent="0.25">
      <c r="A51">
        <v>96863</v>
      </c>
      <c r="B51" s="18" t="s">
        <v>37</v>
      </c>
      <c r="C51" s="18" t="s">
        <v>740</v>
      </c>
    </row>
    <row r="52" spans="1:3" x14ac:dyDescent="0.25">
      <c r="A52">
        <v>925557</v>
      </c>
      <c r="B52" s="18" t="s">
        <v>104</v>
      </c>
      <c r="C52" s="18" t="s">
        <v>743</v>
      </c>
    </row>
    <row r="53" spans="1:3" x14ac:dyDescent="0.25">
      <c r="A53">
        <v>9244498</v>
      </c>
      <c r="B53" s="18" t="s">
        <v>169</v>
      </c>
      <c r="C53" s="18" t="s">
        <v>530</v>
      </c>
    </row>
    <row r="54" spans="1:3" x14ac:dyDescent="0.25">
      <c r="A54">
        <v>92533</v>
      </c>
      <c r="B54" s="18" t="s">
        <v>30</v>
      </c>
      <c r="C54" s="18" t="s">
        <v>748</v>
      </c>
    </row>
    <row r="55" spans="1:3" x14ac:dyDescent="0.25">
      <c r="A55">
        <v>98712</v>
      </c>
      <c r="B55" s="18" t="s">
        <v>43</v>
      </c>
      <c r="C55" s="18" t="s">
        <v>1238</v>
      </c>
    </row>
    <row r="56" spans="1:3" x14ac:dyDescent="0.25">
      <c r="A56">
        <v>92168</v>
      </c>
      <c r="B56" s="18" t="s">
        <v>26</v>
      </c>
      <c r="C56" s="18" t="s">
        <v>754</v>
      </c>
    </row>
    <row r="57" spans="1:3" x14ac:dyDescent="0.25">
      <c r="A57">
        <v>118546</v>
      </c>
      <c r="B57" s="18" t="s">
        <v>86</v>
      </c>
      <c r="C57" s="18" t="s">
        <v>1243</v>
      </c>
    </row>
    <row r="58" spans="1:3" x14ac:dyDescent="0.25">
      <c r="A58">
        <v>115494</v>
      </c>
      <c r="B58" s="18" t="s">
        <v>79</v>
      </c>
      <c r="C58" s="18" t="s">
        <v>1016</v>
      </c>
    </row>
    <row r="59" spans="1:3" x14ac:dyDescent="0.25">
      <c r="A59">
        <v>83706</v>
      </c>
      <c r="B59" s="18" t="s">
        <v>7</v>
      </c>
      <c r="C59" s="18" t="s">
        <v>759</v>
      </c>
    </row>
    <row r="60" spans="1:3" x14ac:dyDescent="0.25">
      <c r="A60">
        <v>6744386</v>
      </c>
      <c r="B60" s="18" t="s">
        <v>154</v>
      </c>
      <c r="C60" s="18" t="s">
        <v>1021</v>
      </c>
    </row>
    <row r="61" spans="1:3" x14ac:dyDescent="0.25">
      <c r="A61">
        <v>108636</v>
      </c>
      <c r="B61" s="18" t="s">
        <v>1025</v>
      </c>
      <c r="C61" s="18" t="s">
        <v>1026</v>
      </c>
    </row>
    <row r="62" spans="1:3" x14ac:dyDescent="0.25">
      <c r="A62">
        <v>88284</v>
      </c>
      <c r="B62" s="18" t="s">
        <v>18</v>
      </c>
      <c r="C62" s="18" t="s">
        <v>761</v>
      </c>
    </row>
    <row r="63" spans="1:3" x14ac:dyDescent="0.25">
      <c r="A63">
        <v>124340</v>
      </c>
      <c r="B63" s="18" t="s">
        <v>96</v>
      </c>
      <c r="C63" s="18" t="s">
        <v>1246</v>
      </c>
    </row>
    <row r="64" spans="1:3" x14ac:dyDescent="0.25">
      <c r="A64">
        <v>100219</v>
      </c>
      <c r="B64" s="18" t="s">
        <v>47</v>
      </c>
      <c r="C64" s="18" t="s">
        <v>768</v>
      </c>
    </row>
    <row r="65" spans="1:3" x14ac:dyDescent="0.25">
      <c r="A65">
        <v>741455</v>
      </c>
      <c r="B65" s="18" t="s">
        <v>103</v>
      </c>
      <c r="C65" s="18" t="s">
        <v>1031</v>
      </c>
    </row>
    <row r="66" spans="1:3" x14ac:dyDescent="0.25">
      <c r="A66">
        <v>87545</v>
      </c>
      <c r="B66" s="18" t="s">
        <v>17</v>
      </c>
      <c r="C66" s="18" t="s">
        <v>1035</v>
      </c>
    </row>
    <row r="67" spans="1:3" x14ac:dyDescent="0.25">
      <c r="A67">
        <v>85007</v>
      </c>
      <c r="B67" s="18" t="s">
        <v>12</v>
      </c>
      <c r="C67" s="18" t="s">
        <v>774</v>
      </c>
    </row>
    <row r="68" spans="1:3" x14ac:dyDescent="0.25">
      <c r="A68">
        <v>7677157</v>
      </c>
      <c r="B68" s="18" t="s">
        <v>157</v>
      </c>
      <c r="C68" s="18" t="s">
        <v>536</v>
      </c>
    </row>
    <row r="69" spans="1:3" x14ac:dyDescent="0.25">
      <c r="A69">
        <v>8883936</v>
      </c>
      <c r="B69" s="18" t="s">
        <v>166</v>
      </c>
      <c r="C69" s="18" t="s">
        <v>435</v>
      </c>
    </row>
    <row r="70" spans="1:3" x14ac:dyDescent="0.25">
      <c r="A70">
        <v>81620</v>
      </c>
      <c r="B70" s="18" t="s">
        <v>4</v>
      </c>
      <c r="C70" s="18" t="s">
        <v>776</v>
      </c>
    </row>
    <row r="71" spans="1:3" x14ac:dyDescent="0.25">
      <c r="A71">
        <v>3052114</v>
      </c>
      <c r="B71" s="18" t="s">
        <v>124</v>
      </c>
      <c r="C71" s="18" t="s">
        <v>1038</v>
      </c>
    </row>
    <row r="72" spans="1:3" x14ac:dyDescent="0.25">
      <c r="A72">
        <v>1272505</v>
      </c>
      <c r="B72" s="18" t="s">
        <v>108</v>
      </c>
      <c r="C72" s="18" t="s">
        <v>1043</v>
      </c>
    </row>
    <row r="73" spans="1:3" x14ac:dyDescent="0.25">
      <c r="A73">
        <v>95058</v>
      </c>
      <c r="B73" s="18" t="s">
        <v>35</v>
      </c>
      <c r="C73" s="18" t="s">
        <v>781</v>
      </c>
    </row>
    <row r="74" spans="1:3" x14ac:dyDescent="0.25">
      <c r="A74">
        <v>97971</v>
      </c>
      <c r="B74" s="18" t="s">
        <v>41</v>
      </c>
      <c r="C74" s="18" t="s">
        <v>787</v>
      </c>
    </row>
    <row r="75" spans="1:3" x14ac:dyDescent="0.25">
      <c r="A75">
        <v>103891</v>
      </c>
      <c r="B75" s="18" t="s">
        <v>53</v>
      </c>
      <c r="C75" s="18" t="s">
        <v>789</v>
      </c>
    </row>
    <row r="76" spans="1:3" x14ac:dyDescent="0.25">
      <c r="A76">
        <v>86573</v>
      </c>
      <c r="B76" s="18" t="s">
        <v>14</v>
      </c>
      <c r="C76" s="18" t="s">
        <v>794</v>
      </c>
    </row>
    <row r="77" spans="1:3" x14ac:dyDescent="0.25">
      <c r="A77">
        <v>107603</v>
      </c>
      <c r="B77" s="18" t="s">
        <v>62</v>
      </c>
      <c r="C77" s="18" t="s">
        <v>445</v>
      </c>
    </row>
    <row r="78" spans="1:3" x14ac:dyDescent="0.25">
      <c r="A78">
        <v>91537</v>
      </c>
      <c r="B78" s="18" t="s">
        <v>24</v>
      </c>
      <c r="C78" s="18" t="s">
        <v>1251</v>
      </c>
    </row>
    <row r="79" spans="1:3" x14ac:dyDescent="0.25">
      <c r="A79">
        <v>925805</v>
      </c>
      <c r="B79" s="18" t="s">
        <v>105</v>
      </c>
      <c r="C79" s="18" t="s">
        <v>1049</v>
      </c>
    </row>
    <row r="80" spans="1:3" x14ac:dyDescent="0.25">
      <c r="A80">
        <v>82671</v>
      </c>
      <c r="B80" s="18" t="s">
        <v>5</v>
      </c>
      <c r="C80" s="18" t="s">
        <v>799</v>
      </c>
    </row>
    <row r="81" spans="1:3" x14ac:dyDescent="0.25">
      <c r="A81">
        <v>80307</v>
      </c>
      <c r="B81" s="18" t="s">
        <v>3</v>
      </c>
      <c r="C81" s="18" t="s">
        <v>804</v>
      </c>
    </row>
    <row r="82" spans="1:3" x14ac:dyDescent="0.25">
      <c r="A82">
        <v>87039</v>
      </c>
      <c r="B82" s="18" t="s">
        <v>15</v>
      </c>
      <c r="C82" s="18" t="s">
        <v>811</v>
      </c>
    </row>
    <row r="83" spans="1:3" x14ac:dyDescent="0.25">
      <c r="A83">
        <v>112716</v>
      </c>
      <c r="B83" s="18" t="s">
        <v>74</v>
      </c>
      <c r="C83" s="18" t="s">
        <v>1254</v>
      </c>
    </row>
    <row r="84" spans="1:3" x14ac:dyDescent="0.25">
      <c r="A84">
        <v>92273</v>
      </c>
      <c r="B84" s="18" t="s">
        <v>27</v>
      </c>
      <c r="C84" s="18" t="s">
        <v>1259</v>
      </c>
    </row>
    <row r="85" spans="1:3" x14ac:dyDescent="0.25">
      <c r="A85">
        <v>97292</v>
      </c>
      <c r="B85" s="18" t="s">
        <v>39</v>
      </c>
      <c r="C85" s="18" t="s">
        <v>1262</v>
      </c>
    </row>
    <row r="86" spans="1:3" x14ac:dyDescent="0.25">
      <c r="A86">
        <v>84346</v>
      </c>
      <c r="B86" s="18" t="s">
        <v>9</v>
      </c>
      <c r="C86" s="18" t="s">
        <v>817</v>
      </c>
    </row>
    <row r="87" spans="1:3" x14ac:dyDescent="0.25">
      <c r="A87">
        <v>96393</v>
      </c>
      <c r="B87" s="18" t="s">
        <v>36</v>
      </c>
      <c r="C87" s="18" t="s">
        <v>1053</v>
      </c>
    </row>
    <row r="88" spans="1:3" x14ac:dyDescent="0.25">
      <c r="A88">
        <v>110685</v>
      </c>
      <c r="B88" s="18" t="s">
        <v>69</v>
      </c>
      <c r="C88" s="18" t="s">
        <v>1266</v>
      </c>
    </row>
    <row r="89" spans="1:3" x14ac:dyDescent="0.25">
      <c r="A89">
        <v>8456346</v>
      </c>
      <c r="B89" s="18" t="s">
        <v>162</v>
      </c>
      <c r="C89" s="18" t="s">
        <v>822</v>
      </c>
    </row>
    <row r="90" spans="1:3" x14ac:dyDescent="0.25">
      <c r="A90">
        <v>6159662</v>
      </c>
      <c r="B90" s="18" t="s">
        <v>150</v>
      </c>
      <c r="C90" s="18" t="s">
        <v>1058</v>
      </c>
    </row>
    <row r="91" spans="1:3" x14ac:dyDescent="0.25">
      <c r="A91">
        <v>115972</v>
      </c>
      <c r="B91" s="18" t="s">
        <v>82</v>
      </c>
      <c r="C91" s="18" t="s">
        <v>828</v>
      </c>
    </row>
    <row r="92" spans="1:3" x14ac:dyDescent="0.25">
      <c r="A92">
        <v>84541</v>
      </c>
      <c r="B92" s="18" t="s">
        <v>11</v>
      </c>
      <c r="C92" s="18" t="s">
        <v>1064</v>
      </c>
    </row>
    <row r="93" spans="1:3" x14ac:dyDescent="0.25">
      <c r="A93">
        <v>101849</v>
      </c>
      <c r="B93" s="18" t="s">
        <v>49</v>
      </c>
      <c r="C93" s="18" t="s">
        <v>1271</v>
      </c>
    </row>
    <row r="94" spans="1:3" x14ac:dyDescent="0.25">
      <c r="A94">
        <v>5259203</v>
      </c>
      <c r="B94" s="18" t="s">
        <v>142</v>
      </c>
      <c r="C94" s="18" t="s">
        <v>834</v>
      </c>
    </row>
    <row r="95" spans="1:3" x14ac:dyDescent="0.25">
      <c r="A95">
        <v>108516</v>
      </c>
      <c r="B95" s="18" t="s">
        <v>64</v>
      </c>
      <c r="C95" s="18" t="s">
        <v>840</v>
      </c>
    </row>
    <row r="96" spans="1:3" x14ac:dyDescent="0.25">
      <c r="A96">
        <v>174925</v>
      </c>
      <c r="B96" s="18" t="s">
        <v>98</v>
      </c>
      <c r="C96" s="18" t="s">
        <v>542</v>
      </c>
    </row>
    <row r="97" spans="1:3" x14ac:dyDescent="0.25">
      <c r="A97">
        <v>92486</v>
      </c>
      <c r="B97" s="18" t="s">
        <v>29</v>
      </c>
      <c r="C97" s="18" t="s">
        <v>1067</v>
      </c>
    </row>
    <row r="98" spans="1:3" x14ac:dyDescent="0.25">
      <c r="A98">
        <v>1383405</v>
      </c>
      <c r="B98" s="18" t="s">
        <v>110</v>
      </c>
      <c r="C98" s="18" t="s">
        <v>848</v>
      </c>
    </row>
    <row r="99" spans="1:3" x14ac:dyDescent="0.25">
      <c r="A99">
        <v>2367625</v>
      </c>
      <c r="B99" s="18" t="s">
        <v>116</v>
      </c>
      <c r="C99" s="18" t="s">
        <v>1073</v>
      </c>
    </row>
    <row r="100" spans="1:3" x14ac:dyDescent="0.25">
      <c r="A100">
        <v>118960</v>
      </c>
      <c r="B100" s="18" t="s">
        <v>88</v>
      </c>
      <c r="C100" s="18" t="s">
        <v>855</v>
      </c>
    </row>
    <row r="101" spans="1:3" x14ac:dyDescent="0.25">
      <c r="A101">
        <v>106198</v>
      </c>
      <c r="B101" s="18" t="s">
        <v>59</v>
      </c>
      <c r="C101" s="18" t="s">
        <v>1080</v>
      </c>
    </row>
    <row r="102" spans="1:3" x14ac:dyDescent="0.25">
      <c r="A102">
        <v>5174063</v>
      </c>
      <c r="B102" s="18" t="s">
        <v>141</v>
      </c>
      <c r="C102" s="18" t="s">
        <v>863</v>
      </c>
    </row>
    <row r="103" spans="1:3" x14ac:dyDescent="0.25">
      <c r="A103">
        <v>290874</v>
      </c>
      <c r="B103" s="18" t="s">
        <v>100</v>
      </c>
      <c r="C103" s="18" t="s">
        <v>868</v>
      </c>
    </row>
    <row r="104" spans="1:3" x14ac:dyDescent="0.25">
      <c r="A104">
        <v>109160</v>
      </c>
      <c r="B104" s="18" t="s">
        <v>66</v>
      </c>
      <c r="C104" s="18" t="s">
        <v>876</v>
      </c>
    </row>
    <row r="105" spans="1:3" x14ac:dyDescent="0.25">
      <c r="A105">
        <v>2960869</v>
      </c>
      <c r="B105" s="18" t="s">
        <v>122</v>
      </c>
      <c r="C105" s="18" t="s">
        <v>1086</v>
      </c>
    </row>
    <row r="106" spans="1:3" x14ac:dyDescent="0.25">
      <c r="A106">
        <v>4268641</v>
      </c>
      <c r="B106" s="18" t="s">
        <v>134</v>
      </c>
      <c r="C106" s="18" t="s">
        <v>549</v>
      </c>
    </row>
    <row r="107" spans="1:3" x14ac:dyDescent="0.25">
      <c r="A107">
        <v>4283079</v>
      </c>
      <c r="B107" s="18" t="s">
        <v>135</v>
      </c>
      <c r="C107" s="18" t="s">
        <v>883</v>
      </c>
    </row>
    <row r="108" spans="1:3" x14ac:dyDescent="0.25">
      <c r="A108">
        <v>10176414</v>
      </c>
      <c r="B108" s="18" t="s">
        <v>179</v>
      </c>
      <c r="C108" s="18" t="s">
        <v>453</v>
      </c>
    </row>
    <row r="109" spans="1:3" x14ac:dyDescent="0.25">
      <c r="A109">
        <v>6007296</v>
      </c>
      <c r="B109" s="18" t="s">
        <v>146</v>
      </c>
      <c r="C109" s="18" t="s">
        <v>555</v>
      </c>
    </row>
    <row r="110" spans="1:3" x14ac:dyDescent="0.25">
      <c r="A110">
        <v>3219394</v>
      </c>
      <c r="B110" s="18" t="s">
        <v>128</v>
      </c>
      <c r="C110" s="18" t="s">
        <v>1091</v>
      </c>
    </row>
    <row r="111" spans="1:3" x14ac:dyDescent="0.25">
      <c r="A111">
        <v>5038544</v>
      </c>
      <c r="B111" s="18" t="s">
        <v>140</v>
      </c>
      <c r="C111" s="18" t="s">
        <v>1096</v>
      </c>
    </row>
    <row r="112" spans="1:3" x14ac:dyDescent="0.25">
      <c r="A112">
        <v>9149400</v>
      </c>
      <c r="B112" s="18" t="s">
        <v>168</v>
      </c>
      <c r="C112" s="18" t="s">
        <v>561</v>
      </c>
    </row>
    <row r="113" spans="1:3" x14ac:dyDescent="0.25">
      <c r="A113">
        <v>106899</v>
      </c>
      <c r="B113" s="18" t="s">
        <v>61</v>
      </c>
      <c r="C113" s="18" t="s">
        <v>1274</v>
      </c>
    </row>
    <row r="114" spans="1:3" x14ac:dyDescent="0.25">
      <c r="A114">
        <v>9687125</v>
      </c>
      <c r="B114" s="18" t="s">
        <v>176</v>
      </c>
      <c r="C114" s="18" t="s">
        <v>1101</v>
      </c>
    </row>
    <row r="115" spans="1:3" x14ac:dyDescent="0.25">
      <c r="A115">
        <v>6121713</v>
      </c>
      <c r="B115" s="18" t="s">
        <v>148</v>
      </c>
      <c r="C115" s="18" t="s">
        <v>568</v>
      </c>
    </row>
    <row r="116" spans="1:3" x14ac:dyDescent="0.25">
      <c r="A116">
        <v>2659015</v>
      </c>
      <c r="B116" s="18" t="s">
        <v>118</v>
      </c>
      <c r="C116" s="18" t="s">
        <v>1109</v>
      </c>
    </row>
    <row r="117" spans="1:3" x14ac:dyDescent="0.25">
      <c r="A117">
        <v>9271414</v>
      </c>
      <c r="B117" s="18" t="s">
        <v>171</v>
      </c>
      <c r="C117" s="18" t="s">
        <v>1113</v>
      </c>
    </row>
    <row r="118" spans="1:3" x14ac:dyDescent="0.25">
      <c r="A118">
        <v>1224247</v>
      </c>
      <c r="B118" s="18" t="s">
        <v>107</v>
      </c>
      <c r="C118" s="18" t="s">
        <v>1117</v>
      </c>
    </row>
    <row r="119" spans="1:3" x14ac:dyDescent="0.25">
      <c r="A119">
        <v>8563539</v>
      </c>
      <c r="B119" s="18" t="s">
        <v>164</v>
      </c>
      <c r="C119" s="18" t="s">
        <v>888</v>
      </c>
    </row>
    <row r="120" spans="1:3" x14ac:dyDescent="0.25">
      <c r="A120">
        <v>122539</v>
      </c>
      <c r="B120" s="18" t="s">
        <v>92</v>
      </c>
      <c r="C120" s="18" t="s">
        <v>460</v>
      </c>
    </row>
    <row r="121" spans="1:3" x14ac:dyDescent="0.25">
      <c r="A121">
        <v>4156574</v>
      </c>
      <c r="B121" s="18" t="s">
        <v>133</v>
      </c>
      <c r="C121" s="18" t="s">
        <v>893</v>
      </c>
    </row>
    <row r="122" spans="1:3" x14ac:dyDescent="0.25">
      <c r="A122">
        <v>109021</v>
      </c>
      <c r="B122" s="18" t="s">
        <v>65</v>
      </c>
      <c r="C122" s="18" t="s">
        <v>900</v>
      </c>
    </row>
    <row r="123" spans="1:3" x14ac:dyDescent="0.25">
      <c r="A123">
        <v>118106</v>
      </c>
      <c r="B123" s="18" t="s">
        <v>83</v>
      </c>
      <c r="C123" s="18" t="s">
        <v>903</v>
      </c>
    </row>
    <row r="124" spans="1:3" x14ac:dyDescent="0.25">
      <c r="A124">
        <v>1128143</v>
      </c>
      <c r="B124" s="18" t="s">
        <v>106</v>
      </c>
      <c r="C124" s="18" t="s">
        <v>1121</v>
      </c>
    </row>
    <row r="125" spans="1:3" x14ac:dyDescent="0.25">
      <c r="A125">
        <v>115899</v>
      </c>
      <c r="B125" s="18" t="s">
        <v>81</v>
      </c>
      <c r="C125" s="18" t="s">
        <v>467</v>
      </c>
    </row>
    <row r="126" spans="1:3" x14ac:dyDescent="0.25">
      <c r="A126">
        <v>110442</v>
      </c>
      <c r="B126" s="18" t="s">
        <v>67</v>
      </c>
      <c r="C126" s="18" t="s">
        <v>987</v>
      </c>
    </row>
    <row r="127" spans="1:3" x14ac:dyDescent="0.25">
      <c r="A127">
        <v>4756348</v>
      </c>
      <c r="B127" s="18" t="s">
        <v>138</v>
      </c>
      <c r="C127" s="18" t="s">
        <v>574</v>
      </c>
    </row>
    <row r="128" spans="1:3" x14ac:dyDescent="0.25">
      <c r="A128">
        <v>99933</v>
      </c>
      <c r="B128" s="18" t="s">
        <v>46</v>
      </c>
      <c r="C128" s="18" t="s">
        <v>907</v>
      </c>
    </row>
    <row r="129" spans="1:3" x14ac:dyDescent="0.25">
      <c r="A129">
        <v>6083008</v>
      </c>
      <c r="B129" s="18" t="s">
        <v>147</v>
      </c>
      <c r="C129" s="18" t="s">
        <v>474</v>
      </c>
    </row>
    <row r="130" spans="1:3" x14ac:dyDescent="0.25">
      <c r="A130">
        <v>3189326</v>
      </c>
      <c r="B130" s="18" t="s">
        <v>126</v>
      </c>
      <c r="C130" s="18" t="s">
        <v>1126</v>
      </c>
    </row>
    <row r="131" spans="1:3" x14ac:dyDescent="0.25">
      <c r="A131">
        <v>7880298</v>
      </c>
      <c r="B131" s="18" t="s">
        <v>158</v>
      </c>
      <c r="C131" s="18" t="s">
        <v>1131</v>
      </c>
    </row>
    <row r="132" spans="1:3" x14ac:dyDescent="0.25">
      <c r="A132">
        <v>10082737</v>
      </c>
      <c r="B132" s="18" t="s">
        <v>177</v>
      </c>
      <c r="C132" s="18" t="s">
        <v>912</v>
      </c>
    </row>
    <row r="133" spans="1:3" x14ac:dyDescent="0.25">
      <c r="A133">
        <v>6132734</v>
      </c>
      <c r="B133" s="18" t="s">
        <v>149</v>
      </c>
      <c r="C133" s="18" t="s">
        <v>1135</v>
      </c>
    </row>
    <row r="134" spans="1:3" x14ac:dyDescent="0.25">
      <c r="A134">
        <v>115081</v>
      </c>
      <c r="B134" s="18" t="s">
        <v>77</v>
      </c>
      <c r="C134" s="18" t="s">
        <v>1277</v>
      </c>
    </row>
    <row r="135" spans="1:3" x14ac:dyDescent="0.25">
      <c r="A135">
        <v>105882</v>
      </c>
      <c r="B135" s="18" t="s">
        <v>57</v>
      </c>
      <c r="C135" s="18" t="s">
        <v>1282</v>
      </c>
    </row>
    <row r="136" spans="1:3" x14ac:dyDescent="0.25">
      <c r="A136">
        <v>4728505</v>
      </c>
      <c r="B136" s="18" t="s">
        <v>137</v>
      </c>
      <c r="C136" s="18" t="s">
        <v>1290</v>
      </c>
    </row>
    <row r="137" spans="1:3" x14ac:dyDescent="0.25">
      <c r="A137">
        <v>3288130</v>
      </c>
      <c r="B137" s="18" t="s">
        <v>129</v>
      </c>
      <c r="C137" s="18" t="s">
        <v>1141</v>
      </c>
    </row>
    <row r="138" spans="1:3" x14ac:dyDescent="0.25">
      <c r="A138">
        <v>2989774</v>
      </c>
      <c r="B138" s="18" t="s">
        <v>123</v>
      </c>
      <c r="C138" s="18" t="s">
        <v>1293</v>
      </c>
    </row>
    <row r="139" spans="1:3" x14ac:dyDescent="0.25">
      <c r="A139">
        <v>118954</v>
      </c>
      <c r="B139" s="18" t="s">
        <v>87</v>
      </c>
      <c r="C139" s="18" t="s">
        <v>1300</v>
      </c>
    </row>
    <row r="140" spans="1:3" x14ac:dyDescent="0.25">
      <c r="A140">
        <v>115784</v>
      </c>
      <c r="B140" s="18" t="s">
        <v>80</v>
      </c>
      <c r="C140" s="18" t="s">
        <v>915</v>
      </c>
    </row>
    <row r="141" spans="1:3" x14ac:dyDescent="0.25">
      <c r="A141">
        <v>6847121</v>
      </c>
      <c r="B141" s="18" t="s">
        <v>155</v>
      </c>
      <c r="C141" s="18" t="s">
        <v>580</v>
      </c>
    </row>
    <row r="142" spans="1:3" x14ac:dyDescent="0.25">
      <c r="A142">
        <v>2015818</v>
      </c>
      <c r="B142" s="18" t="s">
        <v>114</v>
      </c>
      <c r="C142" s="18" t="s">
        <v>919</v>
      </c>
    </row>
    <row r="143" spans="1:3" x14ac:dyDescent="0.25">
      <c r="A143">
        <v>123025</v>
      </c>
      <c r="B143" s="18" t="s">
        <v>93</v>
      </c>
      <c r="C143" s="18" t="s">
        <v>924</v>
      </c>
    </row>
    <row r="144" spans="1:3" x14ac:dyDescent="0.25">
      <c r="A144">
        <v>9512243</v>
      </c>
      <c r="B144" s="18" t="s">
        <v>174</v>
      </c>
      <c r="C144" s="18" t="s">
        <v>586</v>
      </c>
    </row>
    <row r="145" spans="1:3" x14ac:dyDescent="0.25">
      <c r="A145">
        <v>9544760</v>
      </c>
      <c r="B145" s="18" t="s">
        <v>175</v>
      </c>
      <c r="C145" s="18" t="s">
        <v>927</v>
      </c>
    </row>
    <row r="146" spans="1:3" x14ac:dyDescent="0.25">
      <c r="A146">
        <v>9047698</v>
      </c>
      <c r="B146" s="18" t="s">
        <v>167</v>
      </c>
      <c r="C146" s="18" t="s">
        <v>1148</v>
      </c>
    </row>
    <row r="147" spans="1:3" x14ac:dyDescent="0.25">
      <c r="A147">
        <v>1780620</v>
      </c>
      <c r="B147" s="18" t="s">
        <v>113</v>
      </c>
      <c r="C147" s="18" t="s">
        <v>932</v>
      </c>
    </row>
    <row r="148" spans="1:3" x14ac:dyDescent="0.25">
      <c r="A148">
        <v>123375</v>
      </c>
      <c r="B148" s="18" t="s">
        <v>94</v>
      </c>
      <c r="C148" s="18" t="s">
        <v>1305</v>
      </c>
    </row>
    <row r="149" spans="1:3" x14ac:dyDescent="0.25">
      <c r="A149">
        <v>111490</v>
      </c>
      <c r="B149" s="18" t="s">
        <v>70</v>
      </c>
      <c r="C149" s="18" t="s">
        <v>1152</v>
      </c>
    </row>
    <row r="150" spans="1:3" x14ac:dyDescent="0.25">
      <c r="A150">
        <v>3744548</v>
      </c>
      <c r="B150" s="18" t="s">
        <v>132</v>
      </c>
      <c r="C150" s="18" t="s">
        <v>1158</v>
      </c>
    </row>
    <row r="151" spans="1:3" x14ac:dyDescent="0.25">
      <c r="A151">
        <v>84151</v>
      </c>
      <c r="B151" s="18" t="s">
        <v>8</v>
      </c>
      <c r="C151" s="18" t="s">
        <v>1309</v>
      </c>
    </row>
    <row r="152" spans="1:3" x14ac:dyDescent="0.25">
      <c r="A152">
        <v>9412233</v>
      </c>
      <c r="B152" s="18" t="s">
        <v>172</v>
      </c>
      <c r="C152" s="18" t="s">
        <v>1163</v>
      </c>
    </row>
    <row r="153" spans="1:3" x14ac:dyDescent="0.25">
      <c r="A153">
        <v>5551403</v>
      </c>
      <c r="B153" s="18" t="s">
        <v>144</v>
      </c>
      <c r="C153" s="18" t="s">
        <v>1312</v>
      </c>
    </row>
    <row r="154" spans="1:3" x14ac:dyDescent="0.25">
      <c r="A154">
        <v>89569</v>
      </c>
      <c r="B154" s="18" t="s">
        <v>21</v>
      </c>
      <c r="C154" s="18" t="s">
        <v>936</v>
      </c>
    </row>
    <row r="155" spans="1:3" x14ac:dyDescent="0.25">
      <c r="A155">
        <v>114178</v>
      </c>
      <c r="B155" s="18" t="s">
        <v>76</v>
      </c>
      <c r="C155" s="18" t="s">
        <v>939</v>
      </c>
    </row>
    <row r="156" spans="1:3" x14ac:dyDescent="0.25">
      <c r="A156">
        <v>571214</v>
      </c>
      <c r="B156" s="18" t="s">
        <v>101</v>
      </c>
      <c r="C156" s="18" t="s">
        <v>1167</v>
      </c>
    </row>
    <row r="157" spans="1:3" x14ac:dyDescent="0.25">
      <c r="A157">
        <v>5026568</v>
      </c>
      <c r="B157" s="18" t="s">
        <v>139</v>
      </c>
      <c r="C157" s="18" t="s">
        <v>1173</v>
      </c>
    </row>
    <row r="158" spans="1:3" x14ac:dyDescent="0.25">
      <c r="A158">
        <v>5284407</v>
      </c>
      <c r="B158" s="18" t="s">
        <v>143</v>
      </c>
      <c r="C158" s="18" t="s">
        <v>945</v>
      </c>
    </row>
    <row r="159" spans="1:3" x14ac:dyDescent="0.25">
      <c r="A159">
        <v>2740016</v>
      </c>
      <c r="B159" s="18" t="s">
        <v>120</v>
      </c>
      <c r="C159" s="18" t="s">
        <v>949</v>
      </c>
    </row>
    <row r="160" spans="1:3" x14ac:dyDescent="0.25">
      <c r="A160">
        <v>3082648</v>
      </c>
      <c r="B160" s="18" t="s">
        <v>125</v>
      </c>
      <c r="C160" s="18" t="s">
        <v>591</v>
      </c>
    </row>
    <row r="161" spans="1:3" x14ac:dyDescent="0.25">
      <c r="A161">
        <v>8006641</v>
      </c>
      <c r="B161" s="18" t="s">
        <v>159</v>
      </c>
      <c r="C161" s="18" t="s">
        <v>1315</v>
      </c>
    </row>
    <row r="162" spans="1:3" x14ac:dyDescent="0.25">
      <c r="A162">
        <v>96983</v>
      </c>
      <c r="B162" s="18" t="s">
        <v>38</v>
      </c>
      <c r="C162" s="18" t="s">
        <v>1320</v>
      </c>
    </row>
    <row r="163" spans="1:3" x14ac:dyDescent="0.25">
      <c r="A163">
        <v>98056</v>
      </c>
      <c r="B163" s="18" t="s">
        <v>42</v>
      </c>
      <c r="C163" s="18" t="s">
        <v>1324</v>
      </c>
    </row>
    <row r="164" spans="1:3" x14ac:dyDescent="0.25">
      <c r="A164">
        <v>105980</v>
      </c>
      <c r="B164" s="18" t="s">
        <v>58</v>
      </c>
      <c r="C164" s="18" t="s">
        <v>481</v>
      </c>
    </row>
    <row r="165" spans="1:3" x14ac:dyDescent="0.25">
      <c r="A165">
        <v>123555</v>
      </c>
      <c r="B165" s="18" t="s">
        <v>95</v>
      </c>
      <c r="C165" s="18" t="s">
        <v>1327</v>
      </c>
    </row>
    <row r="166" spans="1:3" x14ac:dyDescent="0.25">
      <c r="A166">
        <v>112674</v>
      </c>
      <c r="B166" s="18" t="s">
        <v>73</v>
      </c>
      <c r="C166" s="18" t="s">
        <v>956</v>
      </c>
    </row>
    <row r="167" spans="1:3" x14ac:dyDescent="0.25">
      <c r="A167">
        <v>103095</v>
      </c>
      <c r="B167" s="18" t="s">
        <v>51</v>
      </c>
      <c r="C167" s="18" t="s">
        <v>1182</v>
      </c>
    </row>
    <row r="168" spans="1:3" x14ac:dyDescent="0.25">
      <c r="A168">
        <v>3190052</v>
      </c>
      <c r="B168" s="18" t="s">
        <v>127</v>
      </c>
      <c r="C168" s="18" t="s">
        <v>596</v>
      </c>
    </row>
    <row r="169" spans="1:3" x14ac:dyDescent="0.25">
      <c r="A169">
        <v>84511</v>
      </c>
      <c r="B169" s="18" t="s">
        <v>10</v>
      </c>
      <c r="C169" s="18" t="s">
        <v>487</v>
      </c>
    </row>
    <row r="170" spans="1:3" x14ac:dyDescent="0.25">
      <c r="A170">
        <v>9498391</v>
      </c>
      <c r="B170" s="18" t="s">
        <v>173</v>
      </c>
      <c r="C170" s="18" t="s">
        <v>1189</v>
      </c>
    </row>
    <row r="171" spans="1:3" x14ac:dyDescent="0.25">
      <c r="A171">
        <v>10167518</v>
      </c>
      <c r="B171" s="18" t="s">
        <v>178</v>
      </c>
      <c r="C171" s="18" t="s">
        <v>1331</v>
      </c>
    </row>
    <row r="172" spans="1:3" x14ac:dyDescent="0.25">
      <c r="A172">
        <v>6493834</v>
      </c>
      <c r="B172" s="18" t="s">
        <v>152</v>
      </c>
      <c r="C172" s="18" t="s">
        <v>600</v>
      </c>
    </row>
    <row r="173" spans="1:3" x14ac:dyDescent="0.25">
      <c r="A173">
        <v>89567</v>
      </c>
      <c r="B173" s="18" t="s">
        <v>20</v>
      </c>
      <c r="C173" s="18" t="s">
        <v>1336</v>
      </c>
    </row>
    <row r="174" spans="1:3" x14ac:dyDescent="0.25">
      <c r="A174">
        <v>9266902</v>
      </c>
      <c r="B174" s="18" t="s">
        <v>170</v>
      </c>
      <c r="C174" s="18" t="s">
        <v>1194</v>
      </c>
    </row>
    <row r="175" spans="1:3" x14ac:dyDescent="0.25">
      <c r="A175">
        <v>2910603</v>
      </c>
      <c r="B175" s="18" t="s">
        <v>121</v>
      </c>
      <c r="C175" s="18" t="s">
        <v>1199</v>
      </c>
    </row>
    <row r="176" spans="1:3" x14ac:dyDescent="0.25">
      <c r="A176">
        <v>8456912</v>
      </c>
      <c r="B176" s="18" t="s">
        <v>163</v>
      </c>
      <c r="C176" s="18" t="s">
        <v>605</v>
      </c>
    </row>
    <row r="177" spans="1:3" x14ac:dyDescent="0.25">
      <c r="A177">
        <v>94971</v>
      </c>
      <c r="B177" s="18" t="s">
        <v>34</v>
      </c>
      <c r="C177" s="18" t="s">
        <v>1340</v>
      </c>
    </row>
    <row r="178" spans="1:3" x14ac:dyDescent="0.25">
      <c r="A178">
        <v>1459363</v>
      </c>
      <c r="B178" s="18" t="s">
        <v>111</v>
      </c>
      <c r="C178" s="18" t="s">
        <v>963</v>
      </c>
    </row>
    <row r="179" spans="1:3" x14ac:dyDescent="0.25">
      <c r="A179">
        <v>118337</v>
      </c>
      <c r="B179" s="18" t="s">
        <v>84</v>
      </c>
      <c r="C179" s="18" t="s"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Names, Addresses, IDs</vt:lpstr>
      <vt:lpstr>final 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Rojas</dc:creator>
  <cp:lastModifiedBy>Christian Rojas</cp:lastModifiedBy>
  <dcterms:created xsi:type="dcterms:W3CDTF">2017-01-28T23:40:33Z</dcterms:created>
  <dcterms:modified xsi:type="dcterms:W3CDTF">2017-02-02T22:33:23Z</dcterms:modified>
</cp:coreProperties>
</file>