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Names, Addresses, IDs" sheetId="1" state="visible" r:id="rId2"/>
    <sheet name="final match" sheetId="2" state="visible" r:id="rId3"/>
  </sheets>
  <definedNames>
    <definedName function="false" hidden="true" localSheetId="0" name="_xlnm._FilterDatabase" vbProcedure="false">'Names, Addresses, IDs'!$L$1:$V$179</definedName>
    <definedName function="false" hidden="false" localSheetId="0" name="_xlnm._FilterDatabase" vbProcedure="false">'Names, Addresses, IDs'!$L$1:$V$179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<sst xmlns="http://schemas.openxmlformats.org/spreadsheetml/2006/main" count="4874" uniqueCount="1370">
  <si>
    <t>Name</t>
  </si>
  <si>
    <t>Address</t>
  </si>
  <si>
    <t>Share ID</t>
  </si>
  <si>
    <t>Broadway Theatre</t>
  </si>
  <si>
    <t>Metropolitan Museum of Art</t>
  </si>
  <si>
    <t>Empire State Building</t>
  </si>
  <si>
    <t>One World Trade Center</t>
  </si>
  <si>
    <t>Chain</t>
  </si>
  <si>
    <t>Owner</t>
  </si>
  <si>
    <t>Mgmt</t>
  </si>
  <si>
    <t>ParentCompany</t>
  </si>
  <si>
    <t>Operation</t>
  </si>
  <si>
    <t>Scale</t>
  </si>
  <si>
    <t>Class</t>
  </si>
  <si>
    <t>Location</t>
  </si>
  <si>
    <t>OpenDate</t>
  </si>
  <si>
    <t>SizeCode</t>
  </si>
  <si>
    <t>Capacity</t>
  </si>
  <si>
    <t>City</t>
  </si>
  <si>
    <t>ST</t>
  </si>
  <si>
    <t>Zip</t>
  </si>
  <si>
    <t>Rooms</t>
  </si>
  <si>
    <t>Phone</t>
  </si>
  <si>
    <t>Market</t>
  </si>
  <si>
    <t>Tract</t>
  </si>
  <si>
    <t>County</t>
  </si>
  <si>
    <t>Country</t>
  </si>
  <si>
    <t>ParentName</t>
  </si>
  <si>
    <t>BrandName</t>
  </si>
  <si>
    <t>Affil Date</t>
  </si>
  <si>
    <t>Open Date</t>
  </si>
  <si>
    <t>MgtCo</t>
  </si>
  <si>
    <t>AssetMgr</t>
  </si>
  <si>
    <t>TotalMeetingSpace</t>
  </si>
  <si>
    <t>1 Hotel Central Park</t>
  </si>
  <si>
    <t>1414 Avenue Of The Americas New York NY  10019-2514</t>
  </si>
  <si>
    <t>3     </t>
  </si>
  <si>
    <t>1414 Avenue Of The Americas</t>
  </si>
  <si>
    <t>New York</t>
  </si>
  <si>
    <t>NY </t>
  </si>
  <si>
    <t>10019-2514</t>
  </si>
  <si>
    <t>(212) 703-2001</t>
  </si>
  <si>
    <t>New York, NY</t>
  </si>
  <si>
    <t>Midtown West/Times Square, NY</t>
  </si>
  <si>
    <t>New York County, NY</t>
  </si>
  <si>
    <t>United States</t>
  </si>
  <si>
    <t>Independent</t>
  </si>
  <si>
    <t>2015-08</t>
  </si>
  <si>
    <t>2015-08-01</t>
  </si>
  <si>
    <t>Starwood Capital Group</t>
  </si>
  <si>
    <t>Independents</t>
  </si>
  <si>
    <t>Luxury Class</t>
  </si>
  <si>
    <t>Urban</t>
  </si>
  <si>
    <t>11 Howard</t>
  </si>
  <si>
    <t>11 Howard St New York NY  10013-3111</t>
  </si>
  <si>
    <t>11 Howard St</t>
  </si>
  <si>
    <t>10013-3111</t>
  </si>
  <si>
    <t>(212) 235-1111</t>
  </si>
  <si>
    <t>Village/Soho/Tribeca, NY</t>
  </si>
  <si>
    <t>2016-04</t>
  </si>
  <si>
    <t>1992-02-01</t>
  </si>
  <si>
    <t>Upper Upscale Class</t>
  </si>
  <si>
    <t>Ace Hotel New York</t>
  </si>
  <si>
    <t>20 W 29th St New York NY  10001-4502</t>
  </si>
  <si>
    <t>1     </t>
  </si>
  <si>
    <t>20 W 29th St</t>
  </si>
  <si>
    <t>10001-4502</t>
  </si>
  <si>
    <t>(212) 679-2222</t>
  </si>
  <si>
    <t>Midtown South, NY</t>
  </si>
  <si>
    <t>Ace Hotel Group</t>
  </si>
  <si>
    <t>Chain Management</t>
  </si>
  <si>
    <t>2009-05</t>
  </si>
  <si>
    <t>2009-05-01</t>
  </si>
  <si>
    <t>Upper Upscale Chains</t>
  </si>
  <si>
    <t>Ameritania Hotel</t>
  </si>
  <si>
    <t>230 W 54th St New York NY  10019-5502</t>
  </si>
  <si>
    <t>230 W 54th St</t>
  </si>
  <si>
    <t>10019-5502</t>
  </si>
  <si>
    <t>(212) 247-5000</t>
  </si>
  <si>
    <t>1799-01</t>
  </si>
  <si>
    <t>    -  -  </t>
  </si>
  <si>
    <t>Impulsive Group</t>
  </si>
  <si>
    <t>Amsterdam Hospitality Group</t>
  </si>
  <si>
    <t>Upper Midscale Class</t>
  </si>
  <si>
    <t>Andaz Wall Street</t>
  </si>
  <si>
    <t>75 Wall St New York NY  10005-2833</t>
  </si>
  <si>
    <t>75 Wall St</t>
  </si>
  <si>
    <t>10005-2833</t>
  </si>
  <si>
    <t>(212) 590-1234</t>
  </si>
  <si>
    <t>Financial District, NY</t>
  </si>
  <si>
    <t>Hyatt</t>
  </si>
  <si>
    <t>Andaz</t>
  </si>
  <si>
    <t>2010-01</t>
  </si>
  <si>
    <t>2010-01-01</t>
  </si>
  <si>
    <t>Hotel Asset Value Enhancement</t>
  </si>
  <si>
    <t>Luxury Chains</t>
  </si>
  <si>
    <t>Archer Hotel New York</t>
  </si>
  <si>
    <t>45 W 38th St New York NY  10018-5501</t>
  </si>
  <si>
    <t>45 W 38th St</t>
  </si>
  <si>
    <t>10018-5501</t>
  </si>
  <si>
    <t>(212) 719-4100</t>
  </si>
  <si>
    <t>2014-05</t>
  </si>
  <si>
    <t>2014-05-01</t>
  </si>
  <si>
    <t>Lodgeworks</t>
  </si>
  <si>
    <t>Arlo Hudson Square</t>
  </si>
  <si>
    <t>231 Hudson St New York NY  10013-1412</t>
  </si>
  <si>
    <t>231 Hudson St</t>
  </si>
  <si>
    <t>10013-1412</t>
  </si>
  <si>
    <t>(212) 342-7000</t>
  </si>
  <si>
    <t>2016-09</t>
  </si>
  <si>
    <t>2016-09-01</t>
  </si>
  <si>
    <t>Helix Hospitality</t>
  </si>
  <si>
    <t>Ascend Collection Distrikt Hotel New York City</t>
  </si>
  <si>
    <t>342 W 40th St New York NY  10018-1404</t>
  </si>
  <si>
    <t>2     </t>
  </si>
  <si>
    <t>342 W 40th St</t>
  </si>
  <si>
    <t>10018-1404</t>
  </si>
  <si>
    <t>(212) 706-6100</t>
  </si>
  <si>
    <t>Choice Hotels International</t>
  </si>
  <si>
    <t>Ascend Collection</t>
  </si>
  <si>
    <t>Franchise</t>
  </si>
  <si>
    <t>2010-02</t>
  </si>
  <si>
    <t>2010-02-01</t>
  </si>
  <si>
    <t>Access Hotel Advisors</t>
  </si>
  <si>
    <t>Upscale Chains</t>
  </si>
  <si>
    <t>Upscale Class</t>
  </si>
  <si>
    <t>Autograph Collection Carlton Hotel</t>
  </si>
  <si>
    <t>88 Madison Ave New York NY  10016-7412</t>
  </si>
  <si>
    <t>88 Madison Ave</t>
  </si>
  <si>
    <t>10016-7412</t>
  </si>
  <si>
    <t>(212) 532-4100</t>
  </si>
  <si>
    <t>Marriott International</t>
  </si>
  <si>
    <t>Autograph Collection</t>
  </si>
  <si>
    <t>2012-01</t>
  </si>
  <si>
    <t>1904-06-01</t>
  </si>
  <si>
    <t>Denihan Hospitality Group</t>
  </si>
  <si>
    <t>Autograph Collection The Lexington New York City</t>
  </si>
  <si>
    <t>511 Lexington Ave New York NY  10017-2017</t>
  </si>
  <si>
    <t>511 Lexington Ave</t>
  </si>
  <si>
    <t>10017-2017</t>
  </si>
  <si>
    <t>(212) 755-4400</t>
  </si>
  <si>
    <t>Midtown East, NY</t>
  </si>
  <si>
    <t>2013-08</t>
  </si>
  <si>
    <t>1961-11-01</t>
  </si>
  <si>
    <t>Highgate Hotels</t>
  </si>
  <si>
    <t>DiamondRock Hospitality Comp</t>
  </si>
  <si>
    <t>Best Western Bowery Hanbee Hotel</t>
  </si>
  <si>
    <t>231 Grand St New York NY  10013-4246</t>
  </si>
  <si>
    <t>231 Grand St</t>
  </si>
  <si>
    <t>10013-4246</t>
  </si>
  <si>
    <t>(212) 925-1177</t>
  </si>
  <si>
    <t>Best Western Hotels &amp; Resorts                                                                       </t>
  </si>
  <si>
    <t>Best Western</t>
  </si>
  <si>
    <t>2008-04</t>
  </si>
  <si>
    <t>2008-04-01</t>
  </si>
  <si>
    <t>Crossroads</t>
  </si>
  <si>
    <t>Midscale Chains</t>
  </si>
  <si>
    <t>Midscale Class</t>
  </si>
  <si>
    <t>Bryant Park Hotel</t>
  </si>
  <si>
    <t>40 W 40th St New York NY  10018-2602</t>
  </si>
  <si>
    <t>40 W 40th St</t>
  </si>
  <si>
    <t>10018-2602</t>
  </si>
  <si>
    <t>(212) 869-0100</t>
  </si>
  <si>
    <t>2001-02</t>
  </si>
  <si>
    <t>2001-02-01</t>
  </si>
  <si>
    <t>Philips International</t>
  </si>
  <si>
    <t>Cambria hotel &amp; suites New York Chelsea</t>
  </si>
  <si>
    <t>123 W 28th St New York NY  10001-6120</t>
  </si>
  <si>
    <t>123 W 28th St</t>
  </si>
  <si>
    <t>10001-6120</t>
  </si>
  <si>
    <t>(212) 244-4477</t>
  </si>
  <si>
    <t>Cambria hotel &amp; suites</t>
  </si>
  <si>
    <t>2015-04</t>
  </si>
  <si>
    <t>2015-04-01</t>
  </si>
  <si>
    <t>Concord Hospitality</t>
  </si>
  <si>
    <t>Candlewood Suites New York City Times Square</t>
  </si>
  <si>
    <t>339 W 39th St New York NY  10018-1401</t>
  </si>
  <si>
    <t>339 W 39th St</t>
  </si>
  <si>
    <t>10018-1401</t>
  </si>
  <si>
    <t>(212) 967-2254</t>
  </si>
  <si>
    <t>Intercontinental Hotels Group</t>
  </si>
  <si>
    <t>Candlewood Suites</t>
  </si>
  <si>
    <t>2009-07</t>
  </si>
  <si>
    <t>2009-07-01</t>
  </si>
  <si>
    <t>Hersha Hospitality Management</t>
  </si>
  <si>
    <t>Hersha Hospitality Trust</t>
  </si>
  <si>
    <t>citizenM New York Times Square</t>
  </si>
  <si>
    <t>218 W 50th St New York NY  10019-6702</t>
  </si>
  <si>
    <t>218 W 50th St</t>
  </si>
  <si>
    <t>10019-6702</t>
  </si>
  <si>
    <t>(212) 461-3638</t>
  </si>
  <si>
    <t>citizenM Hotels                                                                                     </t>
  </si>
  <si>
    <t>citizenM Hotels</t>
  </si>
  <si>
    <t>2014-04</t>
  </si>
  <si>
    <t>2014-04-01</t>
  </si>
  <si>
    <t>Conrad New York</t>
  </si>
  <si>
    <t>102 North End Ave New York NY  10282-1238</t>
  </si>
  <si>
    <t>102 North End Ave</t>
  </si>
  <si>
    <t>10282-1238</t>
  </si>
  <si>
    <t>(212) 945-0100</t>
  </si>
  <si>
    <t>Hilton Worldwide</t>
  </si>
  <si>
    <t>Conrad</t>
  </si>
  <si>
    <t>2012-03</t>
  </si>
  <si>
    <t>2000-06-01</t>
  </si>
  <si>
    <t>Courtyard New York Manhattan 5th Avenue</t>
  </si>
  <si>
    <t>3 E 40th St New York NY  10016-0101</t>
  </si>
  <si>
    <t>3 E 40th St</t>
  </si>
  <si>
    <t>10016-0101</t>
  </si>
  <si>
    <t>(212) 447-1500</t>
  </si>
  <si>
    <t>Courtyard</t>
  </si>
  <si>
    <t>2005-01</t>
  </si>
  <si>
    <t>1990-06-01</t>
  </si>
  <si>
    <t>Courtyard New York Manhattan Central Park</t>
  </si>
  <si>
    <t>1717 Broadway New York NY  10019-5214</t>
  </si>
  <si>
    <t>1717 Broadway</t>
  </si>
  <si>
    <t>10019-5214</t>
  </si>
  <si>
    <t>(212) 324-3773</t>
  </si>
  <si>
    <t>2013-12</t>
  </si>
  <si>
    <t>2013-12-01</t>
  </si>
  <si>
    <t>Interstate Hotels</t>
  </si>
  <si>
    <t>G Holdings LLC</t>
  </si>
  <si>
    <t>Hilton Garden Inn New York Central Park South Midtown West</t>
  </si>
  <si>
    <t>237 W 54th St</t>
  </si>
  <si>
    <t>10019-5589</t>
  </si>
  <si>
    <t>(212) 253-6000</t>
  </si>
  <si>
    <t>Hilton Garden Inn</t>
  </si>
  <si>
    <t>2014-01</t>
  </si>
  <si>
    <t>2014-01-01</t>
  </si>
  <si>
    <t>237 W 54th St New York NY  10019-5589</t>
  </si>
  <si>
    <t>Courtyard New York Manhattan Chelsea</t>
  </si>
  <si>
    <t>135 W 30th St New York NY  10001-4012</t>
  </si>
  <si>
    <t>135 W 30th St</t>
  </si>
  <si>
    <t>10001-4012</t>
  </si>
  <si>
    <t>(212) 967-6000</t>
  </si>
  <si>
    <t>Courtyard New York Manhattan Herald Square</t>
  </si>
  <si>
    <t>71 W 35th St New York NY  10001-2112</t>
  </si>
  <si>
    <t>71 W 35th St @ 6th Ave</t>
  </si>
  <si>
    <t>10001-2112</t>
  </si>
  <si>
    <t>(212) 239-4569</t>
  </si>
  <si>
    <t>2013-06</t>
  </si>
  <si>
    <t>2013-06-01</t>
  </si>
  <si>
    <t>Courtyard New York Manhattan Midtown East</t>
  </si>
  <si>
    <t>866 3rd Ave New York NY  10022-6221</t>
  </si>
  <si>
    <t>866 3rd Ave</t>
  </si>
  <si>
    <t>10022-6221</t>
  </si>
  <si>
    <t>(212) 644-1300</t>
  </si>
  <si>
    <t>1998-11</t>
  </si>
  <si>
    <t>1998-11-01</t>
  </si>
  <si>
    <t>Courtyard New York Manhattan SoHo</t>
  </si>
  <si>
    <t>181 Varick St New York NY  10014-4602</t>
  </si>
  <si>
    <t>181 Varick St</t>
  </si>
  <si>
    <t>10014-4602</t>
  </si>
  <si>
    <t>(212) 414-8282</t>
  </si>
  <si>
    <t>2010-11</t>
  </si>
  <si>
    <t>2010-11-01</t>
  </si>
  <si>
    <t>Courtyard New York Manhattan Times Square South</t>
  </si>
  <si>
    <t>114 W 40th St New York NY  10018-3609</t>
  </si>
  <si>
    <t>114 W 40th St</t>
  </si>
  <si>
    <t>10018-3609</t>
  </si>
  <si>
    <t>(212) 391-0088</t>
  </si>
  <si>
    <t>Courtyard New York Manhattan Times Square West</t>
  </si>
  <si>
    <t>307 W 37th St New York NY  10018</t>
  </si>
  <si>
    <t>307 W 37th St</t>
  </si>
  <si>
    <t>10018</t>
  </si>
  <si>
    <t>(212) 912-0009</t>
  </si>
  <si>
    <t>2013-05</t>
  </si>
  <si>
    <t>2013-05-01</t>
  </si>
  <si>
    <t>Stonebridge Companies</t>
  </si>
  <si>
    <t>Carey Watermark Investors</t>
  </si>
  <si>
    <t>Crowne Plaza Times Square Manhattan</t>
  </si>
  <si>
    <t>1605 Broadway New York NY  10019-7406</t>
  </si>
  <si>
    <t>1605 Broadway</t>
  </si>
  <si>
    <t>10019-7406</t>
  </si>
  <si>
    <t>(212) 977-4000</t>
  </si>
  <si>
    <t>Crowne Plaza</t>
  </si>
  <si>
    <t>1989-12</t>
  </si>
  <si>
    <t>1989-12-01</t>
  </si>
  <si>
    <t>Morgan Stanley Real Estate</t>
  </si>
  <si>
    <t>Curio Collection The Renwick Hotel New York City </t>
  </si>
  <si>
    <t>118 E 40th St New York NY  10016-1741</t>
  </si>
  <si>
    <t>118 E 40th St</t>
  </si>
  <si>
    <t>10016-1741</t>
  </si>
  <si>
    <t>(212) 687-4875</t>
  </si>
  <si>
    <t>Curio Collection</t>
  </si>
  <si>
    <t>2016-11</t>
  </si>
  <si>
    <t>2015-10-01</t>
  </si>
  <si>
    <t>StepStone Hospitality</t>
  </si>
  <si>
    <t>Curio Collection The Renwick Hotel New York City</t>
  </si>
  <si>
    <t>DoubleTree Hotel Metropolitan New York City</t>
  </si>
  <si>
    <t>569 Lexington Ave New York NY  10022-7501</t>
  </si>
  <si>
    <t>569 Lexington Ave</t>
  </si>
  <si>
    <t>10022-7501</t>
  </si>
  <si>
    <t>(212) 752-7000</t>
  </si>
  <si>
    <t>DoubleTree</t>
  </si>
  <si>
    <t>2004-12</t>
  </si>
  <si>
    <t>1962-06-01</t>
  </si>
  <si>
    <t>R L J Lodging Trust</t>
  </si>
  <si>
    <t>Doubletree New York City Chelsea</t>
  </si>
  <si>
    <t>128 W 29th St New York NY  10001-5301</t>
  </si>
  <si>
    <t>128 W 29th St</t>
  </si>
  <si>
    <t>10001-5301</t>
  </si>
  <si>
    <t>(212) 564-0994</t>
  </si>
  <si>
    <t>Magna Hospitality</t>
  </si>
  <si>
    <t>Doubletree New York City Financial District</t>
  </si>
  <si>
    <t>8 Stone St New York NY  10004-2202</t>
  </si>
  <si>
    <t>8 Stone St</t>
  </si>
  <si>
    <t>10004-2202</t>
  </si>
  <si>
    <t>(212) 480-9100</t>
  </si>
  <si>
    <t>2010-12</t>
  </si>
  <si>
    <t>2010-12-01</t>
  </si>
  <si>
    <t>Doubletree New York Times Square South</t>
  </si>
  <si>
    <t>341 W 36th St New York NY  10018-6401</t>
  </si>
  <si>
    <t>341 W 36th St</t>
  </si>
  <si>
    <t>10018-6401</t>
  </si>
  <si>
    <t>(212) 542-8990</t>
  </si>
  <si>
    <t>2008-11-01</t>
  </si>
  <si>
    <t>Rockbridge Capital, LLC</t>
  </si>
  <si>
    <t>DoubleTree Suites New York City Times Square</t>
  </si>
  <si>
    <t>1568 Broadway New York NY  10036-8201</t>
  </si>
  <si>
    <t>1568 Broadway</t>
  </si>
  <si>
    <t>10036-8201</t>
  </si>
  <si>
    <t>(212) 719-1600</t>
  </si>
  <si>
    <t>1995-01</t>
  </si>
  <si>
    <t>1990-10-01</t>
  </si>
  <si>
    <t>Dream Hotel Downtown </t>
  </si>
  <si>
    <t>355 W 17th St  New York NY  10011</t>
  </si>
  <si>
    <t>355 W 17th St </t>
  </si>
  <si>
    <t>10011</t>
  </si>
  <si>
    <t>(212) 229-2559</t>
  </si>
  <si>
    <t>2011-06</t>
  </si>
  <si>
    <t>2011-06-01</t>
  </si>
  <si>
    <t>Dream Hotel Group </t>
  </si>
  <si>
    <t>Dream Hotel Downtown</t>
  </si>
  <si>
    <t>Dream Hotel Midtown</t>
  </si>
  <si>
    <t>210 W 55th St New York NY  10019-5218</t>
  </si>
  <si>
    <t>210 W 55th St</t>
  </si>
  <si>
    <t>10019-5218</t>
  </si>
  <si>
    <t>(212) 247-2000</t>
  </si>
  <si>
    <t>2003-01</t>
  </si>
  <si>
    <t>Dumont NYC an Affinia Hotel</t>
  </si>
  <si>
    <t>150 E 34th St New York NY  10016-4750</t>
  </si>
  <si>
    <t>150 E 34th St</t>
  </si>
  <si>
    <t>10016-4750</t>
  </si>
  <si>
    <t>(212) 481-7600</t>
  </si>
  <si>
    <t>Affinia</t>
  </si>
  <si>
    <t>1986-09</t>
  </si>
  <si>
    <t>1986-09-01</t>
  </si>
  <si>
    <t>DP Fee Holding Co. LLC</t>
  </si>
  <si>
    <t>Edison Hotel</t>
  </si>
  <si>
    <t>228 W 47th St New York NY  10036-1401</t>
  </si>
  <si>
    <t>228 W 47th St</t>
  </si>
  <si>
    <t>10036-1401</t>
  </si>
  <si>
    <t>(212) 840-5000</t>
  </si>
  <si>
    <t>1931-06</t>
  </si>
  <si>
    <t>1931-06-01</t>
  </si>
  <si>
    <t>Triumph Hospitality</t>
  </si>
  <si>
    <t>Edition The New York </t>
  </si>
  <si>
    <t>5 Madison Ave New York NY  10010-3678</t>
  </si>
  <si>
    <t>5 Madison Ave</t>
  </si>
  <si>
    <t>10010-3678</t>
  </si>
  <si>
    <t>(212) 413-4200</t>
  </si>
  <si>
    <t>Edition</t>
  </si>
  <si>
    <t>2015-05</t>
  </si>
  <si>
    <t>2015-05-01</t>
  </si>
  <si>
    <t>Marriott</t>
  </si>
  <si>
    <t>Edition The New York</t>
  </si>
  <si>
    <t>element New York Times Square West</t>
  </si>
  <si>
    <t>311 W 39th St New York NY  10018-1401</t>
  </si>
  <si>
    <t>311 W 39th St</t>
  </si>
  <si>
    <t>(212) 643-0770</t>
  </si>
  <si>
    <t>element</t>
  </si>
  <si>
    <t>EVEN Hotels Times Square South</t>
  </si>
  <si>
    <t>321 W 35th St New York NY  10001-1739</t>
  </si>
  <si>
    <t>321 W 35th St</t>
  </si>
  <si>
    <t>10001-1739</t>
  </si>
  <si>
    <t>(212) 356-0034</t>
  </si>
  <si>
    <t>EVEN Hotels</t>
  </si>
  <si>
    <t>2015-11</t>
  </si>
  <si>
    <t>2015-11-01</t>
  </si>
  <si>
    <t>InterContinental Hotels</t>
  </si>
  <si>
    <t>Fairfield Inn &amp; Suites New York Manhattan Central Park</t>
  </si>
  <si>
    <t>538 W 58th St New York NY  10019-1004</t>
  </si>
  <si>
    <t>538 W 58th St</t>
  </si>
  <si>
    <t>10019-1004</t>
  </si>
  <si>
    <t>(212) 757-8550</t>
  </si>
  <si>
    <t>Fairfield Inn</t>
  </si>
  <si>
    <t>2016-10</t>
  </si>
  <si>
    <t>2016-10-01</t>
  </si>
  <si>
    <t>M&amp;R Hospitality Management</t>
  </si>
  <si>
    <t>Upper Midscale Chains</t>
  </si>
  <si>
    <t>Fairfield Inn &amp; Suites New York Manhattan Financial District</t>
  </si>
  <si>
    <t>161 Front St New York NY  10038-4909</t>
  </si>
  <si>
    <t>161 Front St</t>
  </si>
  <si>
    <t>10038-4909</t>
  </si>
  <si>
    <t>(212) 826-0001</t>
  </si>
  <si>
    <t>2015-03</t>
  </si>
  <si>
    <t>2015-03-01</t>
  </si>
  <si>
    <t>Real Hospitality Group</t>
  </si>
  <si>
    <t>Lam Generation</t>
  </si>
  <si>
    <t>Fairfield Inn &amp; Suites New York Manhattan Times Square</t>
  </si>
  <si>
    <t>330 W 40th St New York NY  10018-1404</t>
  </si>
  <si>
    <t>330 W 40th St</t>
  </si>
  <si>
    <t>(212) 967-9494</t>
  </si>
  <si>
    <t>2009-02</t>
  </si>
  <si>
    <t>2009-02-01</t>
  </si>
  <si>
    <t>Fairfield Inn &amp; Suites New York Midtown Manhattan Penn Station</t>
  </si>
  <si>
    <t>325 W 33rd St New York NY  10001-2702</t>
  </si>
  <si>
    <t>325 W 33rd St</t>
  </si>
  <si>
    <t>10001-2702</t>
  </si>
  <si>
    <t>(212) 563-0900</t>
  </si>
  <si>
    <t>2013-04</t>
  </si>
  <si>
    <t>2013-04-01</t>
  </si>
  <si>
    <t>OTO Development</t>
  </si>
  <si>
    <t>IStar Financial</t>
  </si>
  <si>
    <t>Fifty NYC an Affinia Hotel</t>
  </si>
  <si>
    <t>155 E 50th St New York NY  10022-9503</t>
  </si>
  <si>
    <t>155 E 50th St</t>
  </si>
  <si>
    <t>10022-9503</t>
  </si>
  <si>
    <t>(212) 751-5710</t>
  </si>
  <si>
    <t>1964-06</t>
  </si>
  <si>
    <t>1964-06-01</t>
  </si>
  <si>
    <t>Four Points by Sheraton Manhattan Chelsea</t>
  </si>
  <si>
    <t>160 W 25th St New York NY  10001-7461</t>
  </si>
  <si>
    <t>160 W 25th St</t>
  </si>
  <si>
    <t>10001-7461</t>
  </si>
  <si>
    <t>(212) 627-1888</t>
  </si>
  <si>
    <t>Four Points by Sheraton</t>
  </si>
  <si>
    <t>2003-12</t>
  </si>
  <si>
    <t>2003-12-01</t>
  </si>
  <si>
    <t>The Lam Group</t>
  </si>
  <si>
    <t>Four Points by Sheraton Manhattan SoHo Village</t>
  </si>
  <si>
    <t>66 Charlton St New York NY  10014-4601</t>
  </si>
  <si>
    <t>66 Charlton St</t>
  </si>
  <si>
    <t>10014-4601</t>
  </si>
  <si>
    <t>(212) 229-9988</t>
  </si>
  <si>
    <t>2008-09</t>
  </si>
  <si>
    <t>2008-09-01</t>
  </si>
  <si>
    <t>Four Points by Sheraton Midtown Times Square</t>
  </si>
  <si>
    <t>326 W 40th St New York NY  10018-1404</t>
  </si>
  <si>
    <t>326 W 40th St</t>
  </si>
  <si>
    <t>(212) 967-8585</t>
  </si>
  <si>
    <t>2009-06</t>
  </si>
  <si>
    <t>2009-06-01</t>
  </si>
  <si>
    <t>Four Points by Sheraton New York Downtown</t>
  </si>
  <si>
    <t>6 Platt St New York NY  10038-4807</t>
  </si>
  <si>
    <t>6 Platt St</t>
  </si>
  <si>
    <t>10038-4807</t>
  </si>
  <si>
    <t>(212) 273-9388</t>
  </si>
  <si>
    <t>2016-01</t>
  </si>
  <si>
    <t>2016-01-01</t>
  </si>
  <si>
    <t>Four Seasons Hotel New York</t>
  </si>
  <si>
    <t>57 E 57th St New York NY  10022-1908</t>
  </si>
  <si>
    <t>57 E 57th St</t>
  </si>
  <si>
    <t>10022-1908</t>
  </si>
  <si>
    <t>(212) 758-5700</t>
  </si>
  <si>
    <t>Four Seasons Hotels &amp; Resorts</t>
  </si>
  <si>
    <t>Four Seasons</t>
  </si>
  <si>
    <t>1993-06</t>
  </si>
  <si>
    <t>1993-06-01</t>
  </si>
  <si>
    <t>Ty Warner Hotels &amp; Resorts</t>
  </si>
  <si>
    <t>Mankarios Partners AssetMgt</t>
  </si>
  <si>
    <t>Four Seasons Hotel New York Downtown</t>
  </si>
  <si>
    <t>27 Barclay St New York NY  10007-2706</t>
  </si>
  <si>
    <t>27 Barclay St</t>
  </si>
  <si>
    <t>10007-2706</t>
  </si>
  <si>
    <t>(646) 880-1999</t>
  </si>
  <si>
    <t>Gansevoort Park Hotel</t>
  </si>
  <si>
    <t>420 Park Ave S New York NY  10016-8403</t>
  </si>
  <si>
    <t>420 Park Ave S</t>
  </si>
  <si>
    <t>10016-8403</t>
  </si>
  <si>
    <t>(212) 317-2900</t>
  </si>
  <si>
    <t>2010-08</t>
  </si>
  <si>
    <t>2010-08-01</t>
  </si>
  <si>
    <t>Gramercy Park Hotel</t>
  </si>
  <si>
    <t>2 Lexington Ave New York NY  10010-5405</t>
  </si>
  <si>
    <t>2 Lexington Ave</t>
  </si>
  <si>
    <t>10010-5405</t>
  </si>
  <si>
    <t>(212) 475-4320</t>
  </si>
  <si>
    <t>2006-08</t>
  </si>
  <si>
    <t>1924-06-01</t>
  </si>
  <si>
    <t>Grand Hyatt New York</t>
  </si>
  <si>
    <t>109 E 42nd St New York NY  10017-5698</t>
  </si>
  <si>
    <t>109 E 42nd St</t>
  </si>
  <si>
    <t>10017-5698</t>
  </si>
  <si>
    <t>(212) 883-1234</t>
  </si>
  <si>
    <t>Grand Hyatt</t>
  </si>
  <si>
    <t>1980-09</t>
  </si>
  <si>
    <t>1930-06-01</t>
  </si>
  <si>
    <t>Hampton Inn Manhattan 35th Street Empire State Building</t>
  </si>
  <si>
    <t>59 W 35th St New York NY  10001-2202</t>
  </si>
  <si>
    <t>59 W 35th St</t>
  </si>
  <si>
    <t>10001-2202</t>
  </si>
  <si>
    <t>(212) 564-3688</t>
  </si>
  <si>
    <t>Hampton</t>
  </si>
  <si>
    <t>2008-10</t>
  </si>
  <si>
    <t>2008-10-01</t>
  </si>
  <si>
    <t>Hampton Inn Manhattan Chelsea</t>
  </si>
  <si>
    <t>108 W 24th St New York NY  10011-1902</t>
  </si>
  <si>
    <t>108 W 24th St</t>
  </si>
  <si>
    <t>10011-1902</t>
  </si>
  <si>
    <t>(212) 414-1000</t>
  </si>
  <si>
    <t>2003-08</t>
  </si>
  <si>
    <t>2003-08-01</t>
  </si>
  <si>
    <t>Hampton Inn Manhattan Madison Square Garden Area</t>
  </si>
  <si>
    <t>116 W 31st St New York NY  10001-3401</t>
  </si>
  <si>
    <t>116 W 31st St</t>
  </si>
  <si>
    <t>10001-3401</t>
  </si>
  <si>
    <t>(212) 947-9700</t>
  </si>
  <si>
    <t>2005-02</t>
  </si>
  <si>
    <t>2005-02-01</t>
  </si>
  <si>
    <t>Hampton Inn Manhattan SoHo</t>
  </si>
  <si>
    <t>54 Watts St New York NY  10013-1912</t>
  </si>
  <si>
    <t>54 Watts St</t>
  </si>
  <si>
    <t>10013-1912</t>
  </si>
  <si>
    <t>(212) 226-6288</t>
  </si>
  <si>
    <t>Hampton Inn Manhattan Times Square Central</t>
  </si>
  <si>
    <t>220 W 41st St New York NY  10036-7203</t>
  </si>
  <si>
    <t>220 W 41st St</t>
  </si>
  <si>
    <t>10036-7203</t>
  </si>
  <si>
    <t>(212) 221-1188</t>
  </si>
  <si>
    <t>2015-06</t>
  </si>
  <si>
    <t>2015-06-01</t>
  </si>
  <si>
    <t>Hampton Inn ManhattanTimes Square South</t>
  </si>
  <si>
    <t>337 W 39th St New York NY  10018-1401</t>
  </si>
  <si>
    <t>337 W 39th St</t>
  </si>
  <si>
    <t>(212) 967-2344</t>
  </si>
  <si>
    <t>Hampton Inn New York Manhattan Times Square North</t>
  </si>
  <si>
    <t>851 8th Ave New York NY  10019-6237</t>
  </si>
  <si>
    <t>851 8th Ave</t>
  </si>
  <si>
    <t>10019-6237</t>
  </si>
  <si>
    <t>(212) 581-4100</t>
  </si>
  <si>
    <t>2005-08</t>
  </si>
  <si>
    <t>Hilton Garden Inn New York Chelsea</t>
  </si>
  <si>
    <t>121 W 28th St New York NY  10001-6102</t>
  </si>
  <si>
    <t>121 W 28th St</t>
  </si>
  <si>
    <t>10001-6102</t>
  </si>
  <si>
    <t>(212) 564-2181</t>
  </si>
  <si>
    <t>2007-10</t>
  </si>
  <si>
    <t>2007-10-01</t>
  </si>
  <si>
    <t>HEI Hotels and Resorts</t>
  </si>
  <si>
    <t>Hilton Garden Inn New York City Tribeca</t>
  </si>
  <si>
    <t>39 Ave Of The Americas New York NY  10013-2201</t>
  </si>
  <si>
    <t>39 Ave Of The Americas</t>
  </si>
  <si>
    <t>10013-2201</t>
  </si>
  <si>
    <t>(212) 966-4091</t>
  </si>
  <si>
    <t>2008-12</t>
  </si>
  <si>
    <t>2008-12-01</t>
  </si>
  <si>
    <t>Hilton Garden Inn New York Midtown Park Avenue</t>
  </si>
  <si>
    <t>45 E 33rd St New York NY  10016-5336</t>
  </si>
  <si>
    <t>45 E 33rd St</t>
  </si>
  <si>
    <t>10016-5336</t>
  </si>
  <si>
    <t>(212) 755-1108</t>
  </si>
  <si>
    <t>2014-09</t>
  </si>
  <si>
    <t>2014-09-01</t>
  </si>
  <si>
    <t>Marshall Hotels &amp; Resorts</t>
  </si>
  <si>
    <t>Hilton Garden Inn New York Times Square</t>
  </si>
  <si>
    <t>790 8th Ave New York NY  10019-7402</t>
  </si>
  <si>
    <t>790 8th Ave</t>
  </si>
  <si>
    <t>10019-7402</t>
  </si>
  <si>
    <t>(212) 581-7000</t>
  </si>
  <si>
    <t>2005-10</t>
  </si>
  <si>
    <t>Hilton Garden Inn New York Times Square Central</t>
  </si>
  <si>
    <t>136 W 42nd St New York NY  10036-7803</t>
  </si>
  <si>
    <t>136 W 42nd St</t>
  </si>
  <si>
    <t>10036-7803</t>
  </si>
  <si>
    <t>(212) 840-9600</t>
  </si>
  <si>
    <t>Hilton Garden Inn New York West 35th Street</t>
  </si>
  <si>
    <t>63 W 35th St New York NY  10001-2202</t>
  </si>
  <si>
    <t>63 W 35th St</t>
  </si>
  <si>
    <t>(212) 594-3310</t>
  </si>
  <si>
    <t>Hilton Manhattan East</t>
  </si>
  <si>
    <t>304 E 42nd St New York NY  10017-5905</t>
  </si>
  <si>
    <t>304 E 42nd St</t>
  </si>
  <si>
    <t>10017-5905</t>
  </si>
  <si>
    <t>(212) 986-8800</t>
  </si>
  <si>
    <t>Hilton</t>
  </si>
  <si>
    <t>2010-04</t>
  </si>
  <si>
    <t>The Procaccianti Group</t>
  </si>
  <si>
    <t>Hilton Millenium Hotel</t>
  </si>
  <si>
    <t>55 Church St New York NY  10007-2910</t>
  </si>
  <si>
    <t>55 Church St</t>
  </si>
  <si>
    <t>10007-2910</t>
  </si>
  <si>
    <t>(212) 693-2001</t>
  </si>
  <si>
    <t>2003-05</t>
  </si>
  <si>
    <t>1992-07-01</t>
  </si>
  <si>
    <t>Millennium &amp; Copthorne</t>
  </si>
  <si>
    <t>Sceptre</t>
  </si>
  <si>
    <t>Hilton New York Fashion District</t>
  </si>
  <si>
    <t>152 W 26th St New York NY  10001-6801</t>
  </si>
  <si>
    <t>152 W 26th St</t>
  </si>
  <si>
    <t>10001-6801</t>
  </si>
  <si>
    <t>(212) 858-5888</t>
  </si>
  <si>
    <t>2011-02</t>
  </si>
  <si>
    <t>2010-04-01</t>
  </si>
  <si>
    <t>Hilton New York Midtown</t>
  </si>
  <si>
    <t>1335 Ave Of The Americas New York NY  10019-6012</t>
  </si>
  <si>
    <t>1335 Ave Of The Americas</t>
  </si>
  <si>
    <t>10019-6012</t>
  </si>
  <si>
    <t>(212) 586-7000</t>
  </si>
  <si>
    <t>1963-06</t>
  </si>
  <si>
    <t>1963-06-01</t>
  </si>
  <si>
    <t>Hilton Times Square</t>
  </si>
  <si>
    <t>234 W 42nd St New York NY  10036-7215</t>
  </si>
  <si>
    <t>234 W 42nd St</t>
  </si>
  <si>
    <t>10036-7215</t>
  </si>
  <si>
    <t>(212) 840-8222</t>
  </si>
  <si>
    <t>2000-04</t>
  </si>
  <si>
    <t>2000-04-01</t>
  </si>
  <si>
    <t>Sunstone Hotel Investors</t>
  </si>
  <si>
    <t>Holiday Inn Express Manhattan Times Square South</t>
  </si>
  <si>
    <t>60 W 36th St New York NY  10018-8029</t>
  </si>
  <si>
    <t>60 W 36th St</t>
  </si>
  <si>
    <t>10018-8029</t>
  </si>
  <si>
    <t>(212) 897-3388</t>
  </si>
  <si>
    <t>Holiday Inn Express Hotel</t>
  </si>
  <si>
    <t>2013-01</t>
  </si>
  <si>
    <t>2013-01-01</t>
  </si>
  <si>
    <t>Holiday Inn Express New York City Times Square</t>
  </si>
  <si>
    <t>343 W 39th St New York NY  10018-1401</t>
  </si>
  <si>
    <t>343 W 39th St</t>
  </si>
  <si>
    <t>(212) 239-1222</t>
  </si>
  <si>
    <t>Holiday Inn Express NYC Madison Square Garden</t>
  </si>
  <si>
    <t>232 W 29th St New York NY  10001-2501</t>
  </si>
  <si>
    <t>232 W 29th St</t>
  </si>
  <si>
    <t>10001-2501</t>
  </si>
  <si>
    <t>(212) 695-7200</t>
  </si>
  <si>
    <t>2006-11</t>
  </si>
  <si>
    <t>2006-11-01</t>
  </si>
  <si>
    <t>Holiday Inn Manhattan 6th Avenue Chelsea</t>
  </si>
  <si>
    <t>125 W 26th St New York NY  10001-6802</t>
  </si>
  <si>
    <t>125 W 26th St</t>
  </si>
  <si>
    <t>10001-6802</t>
  </si>
  <si>
    <t>(212) 430-8500</t>
  </si>
  <si>
    <t>Holiday Inn</t>
  </si>
  <si>
    <t>2008-06</t>
  </si>
  <si>
    <t>2008-06-01</t>
  </si>
  <si>
    <t>Holiday Inn Manhattan Financial District</t>
  </si>
  <si>
    <t>99 Washington St New York NY  10006-1805</t>
  </si>
  <si>
    <t>99 Washington St</t>
  </si>
  <si>
    <t>10006-1805</t>
  </si>
  <si>
    <t>(212) 791-2900</t>
  </si>
  <si>
    <t>2014-10</t>
  </si>
  <si>
    <t>2014-10-01</t>
  </si>
  <si>
    <t>Crescent Hotels &amp; Resorts</t>
  </si>
  <si>
    <t>Holiday Inn New York City Lower East Side</t>
  </si>
  <si>
    <t>150 Delancey St New York NY  10002-3308</t>
  </si>
  <si>
    <t>150 Delancey St</t>
  </si>
  <si>
    <t>10002-3308</t>
  </si>
  <si>
    <t>(212) 475-2500</t>
  </si>
  <si>
    <t>2013-03</t>
  </si>
  <si>
    <t>2013-03-01</t>
  </si>
  <si>
    <t>Holiday Inn New York City Midtown 57th St</t>
  </si>
  <si>
    <t>440 W 57th St New York NY  10019-3051</t>
  </si>
  <si>
    <t>440 W 57th St</t>
  </si>
  <si>
    <t>10019-3051</t>
  </si>
  <si>
    <t>(212) 581-8100</t>
  </si>
  <si>
    <t>1997-02</t>
  </si>
  <si>
    <t>Holiday Inn New York City Times Square  </t>
  </si>
  <si>
    <t>585 8th Ave New York NY  10018-3003</t>
  </si>
  <si>
    <t>585 8th Ave</t>
  </si>
  <si>
    <t>10018-3003</t>
  </si>
  <si>
    <t>(212) 473-6200</t>
  </si>
  <si>
    <t>2015-10</t>
  </si>
  <si>
    <t>Holiday Inn New York City Times Square</t>
  </si>
  <si>
    <t>Homewood Suites New York Midtown Manhattan Times Square South</t>
  </si>
  <si>
    <t>312 W 37th St New York NY  10018-4208</t>
  </si>
  <si>
    <t>312 W 37th St</t>
  </si>
  <si>
    <t>10018-4208</t>
  </si>
  <si>
    <t>(212) 244-0644</t>
  </si>
  <si>
    <t>Homewood Suites</t>
  </si>
  <si>
    <t>2014-06</t>
  </si>
  <si>
    <t>2014-06-01</t>
  </si>
  <si>
    <t>PM Hotel Group</t>
  </si>
  <si>
    <t>Hotel Chandler</t>
  </si>
  <si>
    <t>12 E 31st St New York NY  10016-6702</t>
  </si>
  <si>
    <t>12 E 31st St</t>
  </si>
  <si>
    <t>10016-6702</t>
  </si>
  <si>
    <t>(212) 889-6363</t>
  </si>
  <si>
    <t>2007-05</t>
  </si>
  <si>
    <t>2001-09-01</t>
  </si>
  <si>
    <t>Hotel Gansevoort</t>
  </si>
  <si>
    <t>18 9th Ave New York NY  10014-1202</t>
  </si>
  <si>
    <t>18 9th Ave</t>
  </si>
  <si>
    <t>10014-1202</t>
  </si>
  <si>
    <t>(212) 206-6700</t>
  </si>
  <si>
    <t>2004-03</t>
  </si>
  <si>
    <t>2004-03-01</t>
  </si>
  <si>
    <t>Hotel Hugo Soho</t>
  </si>
  <si>
    <t>525 Greenwich St New York NY  10013</t>
  </si>
  <si>
    <t>525 Greenwich St</t>
  </si>
  <si>
    <t>10013</t>
  </si>
  <si>
    <t>(212) 608-4848</t>
  </si>
  <si>
    <t>Hotel Indigo Lower East Side New York</t>
  </si>
  <si>
    <t>171 Ludlow St New York NY  10002-1501</t>
  </si>
  <si>
    <t>171 Ludlow St</t>
  </si>
  <si>
    <t>10002-1501</t>
  </si>
  <si>
    <t>(212) 237-1776</t>
  </si>
  <si>
    <t>Hotel Indigo</t>
  </si>
  <si>
    <t>Hotel Le Soleil</t>
  </si>
  <si>
    <t>38 W 36th St New York NY  10018-8078</t>
  </si>
  <si>
    <t>38 W 36th St</t>
  </si>
  <si>
    <t>10018-8078</t>
  </si>
  <si>
    <t>(212) 685-2181</t>
  </si>
  <si>
    <t>Executive Hotels &amp; Resorts</t>
  </si>
  <si>
    <t>Hotel Mela</t>
  </si>
  <si>
    <t>120 W 44th St New York NY  10036-4011</t>
  </si>
  <si>
    <t>120 W 44th St</t>
  </si>
  <si>
    <t>10036-4011</t>
  </si>
  <si>
    <t>(212) 710-7000</t>
  </si>
  <si>
    <t>2007-01</t>
  </si>
  <si>
    <t>2007-01-01</t>
  </si>
  <si>
    <t>Economy Class</t>
  </si>
  <si>
    <t>Hotel On Rivington</t>
  </si>
  <si>
    <t>107 Rivington St New York NY  10002-2203</t>
  </si>
  <si>
    <t>107 Rivington St</t>
  </si>
  <si>
    <t>10002-2203</t>
  </si>
  <si>
    <t>(212) 475-2600</t>
  </si>
  <si>
    <t>2004-10</t>
  </si>
  <si>
    <t>2004-10-01</t>
  </si>
  <si>
    <t>Hotel Pennsylvania</t>
  </si>
  <si>
    <t>401 7th Ave New York NY  10001-3412</t>
  </si>
  <si>
    <t>401 7th Ave</t>
  </si>
  <si>
    <t>10001-3412</t>
  </si>
  <si>
    <t>(212) 736-5000</t>
  </si>
  <si>
    <t>1995-05</t>
  </si>
  <si>
    <t>1919-06-01</t>
  </si>
  <si>
    <t>Hudson Hotel</t>
  </si>
  <si>
    <t>358 W 58th St New York NY  10019-1804</t>
  </si>
  <si>
    <t>358 W 58th St</t>
  </si>
  <si>
    <t>10019-1804</t>
  </si>
  <si>
    <t>(212) 554-6000</t>
  </si>
  <si>
    <t>2000-10</t>
  </si>
  <si>
    <t>2000-10-01</t>
  </si>
  <si>
    <t>Morgans Hotel Group</t>
  </si>
  <si>
    <t>Hyatt Place New York Midtown South </t>
  </si>
  <si>
    <t>52 W 36th St New York NY  10018-8029</t>
  </si>
  <si>
    <t>52 W 36th St</t>
  </si>
  <si>
    <t>(212) 239-9100</t>
  </si>
  <si>
    <t>Hyatt Place</t>
  </si>
  <si>
    <t>Chesapeake Lodging Trust (CLT)</t>
  </si>
  <si>
    <t>Hyatt Place New York Midtown South</t>
  </si>
  <si>
    <t>Hyatt Times Square</t>
  </si>
  <si>
    <t>135 W 45th St New York NY  10036-4004</t>
  </si>
  <si>
    <t>135 W 45th St</t>
  </si>
  <si>
    <t>10036-4004</t>
  </si>
  <si>
    <t>(646) 364-1234</t>
  </si>
  <si>
    <t>Hyatt Union Square</t>
  </si>
  <si>
    <t>134 4th Ave New York NY  10003-4903</t>
  </si>
  <si>
    <t>134 4th Ave</t>
  </si>
  <si>
    <t>10003-4903</t>
  </si>
  <si>
    <t>(212) 253-1234</t>
  </si>
  <si>
    <t>Iberostar Hotels &amp; Resorts 70 Park Avenue</t>
  </si>
  <si>
    <t>70 Park Ave New York NY  10016-2504</t>
  </si>
  <si>
    <t>70 Park Ave</t>
  </si>
  <si>
    <t>10016-2504</t>
  </si>
  <si>
    <t>(212) 973-2400</t>
  </si>
  <si>
    <t>Iberostar Hotels &amp; Resorts</t>
  </si>
  <si>
    <t>2016-06</t>
  </si>
  <si>
    <t>1929-06-01</t>
  </si>
  <si>
    <t>Innside by Melia NoMad</t>
  </si>
  <si>
    <t>132-142 W 27th St New York NY  10001-6202</t>
  </si>
  <si>
    <t>132-142 W 27th St</t>
  </si>
  <si>
    <t>10001-6202</t>
  </si>
  <si>
    <t>(212) 951-1000</t>
  </si>
  <si>
    <t>Grupo Sol Melia</t>
  </si>
  <si>
    <t>Innside by Melia</t>
  </si>
  <si>
    <t>2016-03</t>
  </si>
  <si>
    <t>2016-03-01</t>
  </si>
  <si>
    <t>Sol Melia Management</t>
  </si>
  <si>
    <t>InterContinental New York Barclay</t>
  </si>
  <si>
    <t>111 E 48th St New York NY  10017-1222</t>
  </si>
  <si>
    <t>111 E 48th St</t>
  </si>
  <si>
    <t>10017-1222</t>
  </si>
  <si>
    <t>(212) 755-5900</t>
  </si>
  <si>
    <t>InterContinental</t>
  </si>
  <si>
    <t>1926-06-01</t>
  </si>
  <si>
    <t>InterContinental New York Times Square</t>
  </si>
  <si>
    <t>300 W 44th St New York NY  10036-5419</t>
  </si>
  <si>
    <t>300 W 44th St</t>
  </si>
  <si>
    <t>10036-5419</t>
  </si>
  <si>
    <t>(212) 803-4500</t>
  </si>
  <si>
    <t>2010-07</t>
  </si>
  <si>
    <t>2010-07-01</t>
  </si>
  <si>
    <t>Tishman Hotel Corporation</t>
  </si>
  <si>
    <t>Jolly Madison Towers</t>
  </si>
  <si>
    <t>22 E 38th St New York NY  10016-2502</t>
  </si>
  <si>
    <t>22 E 38th St</t>
  </si>
  <si>
    <t>10016-2502</t>
  </si>
  <si>
    <t>(212) 802-0600</t>
  </si>
  <si>
    <t>Jolly Hotels</t>
  </si>
  <si>
    <t>1991-01</t>
  </si>
  <si>
    <t>1928-06-01</t>
  </si>
  <si>
    <t>NH Hotels</t>
  </si>
  <si>
    <t>JW Marriott Essex House New York</t>
  </si>
  <si>
    <t>160 Central Park S New York NY  10019-1502</t>
  </si>
  <si>
    <t>160 Central Park S</t>
  </si>
  <si>
    <t>10019-1502</t>
  </si>
  <si>
    <t>(212) 247-0300</t>
  </si>
  <si>
    <t>JW Marriott</t>
  </si>
  <si>
    <t>2012-09</t>
  </si>
  <si>
    <t>1985-06-01</t>
  </si>
  <si>
    <t>Strategic Hotels &amp; Resorts</t>
  </si>
  <si>
    <t>Kimpton Hotel Eventi</t>
  </si>
  <si>
    <t>851 Ave Of The Americas New York NY  10001-4101</t>
  </si>
  <si>
    <t>851 Ave Of The Americas</t>
  </si>
  <si>
    <t>10001-4101</t>
  </si>
  <si>
    <t>(212) 564-4567</t>
  </si>
  <si>
    <t>Kimpton</t>
  </si>
  <si>
    <t>2010-05</t>
  </si>
  <si>
    <t>2010-05-01</t>
  </si>
  <si>
    <t>Kimpton Hotel Group</t>
  </si>
  <si>
    <t>BetaWest</t>
  </si>
  <si>
    <t>Kimpton Ink 48 Hotel</t>
  </si>
  <si>
    <t>653 11th Ave New York NY  10036-2004</t>
  </si>
  <si>
    <t>653 11th Ave</t>
  </si>
  <si>
    <t>10036-2004</t>
  </si>
  <si>
    <t>(212) 757-0088</t>
  </si>
  <si>
    <t>2009-09</t>
  </si>
  <si>
    <t>2009-09-01</t>
  </si>
  <si>
    <t>Prudential R E Investors</t>
  </si>
  <si>
    <t>Kitano Hotel</t>
  </si>
  <si>
    <t>66 Park Ave New York NY  10016-3007</t>
  </si>
  <si>
    <t>66 Park Ave</t>
  </si>
  <si>
    <t>10016-3007</t>
  </si>
  <si>
    <t>(212) 885-7000</t>
  </si>
  <si>
    <t>1992-06</t>
  </si>
  <si>
    <t>1972-05-01</t>
  </si>
  <si>
    <t>La Quinta Inns &amp; Suites Manhattan</t>
  </si>
  <si>
    <t>17 W 32nd St New York NY  10001-3820</t>
  </si>
  <si>
    <t>17 W 32nd St</t>
  </si>
  <si>
    <t>10001-3820</t>
  </si>
  <si>
    <t>(212) 736-1600</t>
  </si>
  <si>
    <t>LQ Management LLC</t>
  </si>
  <si>
    <t>La Quinta Inns &amp; Suites</t>
  </si>
  <si>
    <t>2002-12</t>
  </si>
  <si>
    <t>1958-06-01</t>
  </si>
  <si>
    <t>Apple Core Hotels</t>
  </si>
  <si>
    <t>Langham Place Fifth Avenue</t>
  </si>
  <si>
    <t>400 5th Ave New York NY  10018-2700</t>
  </si>
  <si>
    <t>400 5th Ave</t>
  </si>
  <si>
    <t>10018-2700</t>
  </si>
  <si>
    <t>(212) 695-4005</t>
  </si>
  <si>
    <t>Langham Group</t>
  </si>
  <si>
    <t>Langham</t>
  </si>
  <si>
    <t>Langham Hospitality Group</t>
  </si>
  <si>
    <t>Great Eagle Hospitality</t>
  </si>
  <si>
    <t>Le Meridien Parker New York</t>
  </si>
  <si>
    <t>119 W 56th St New York NY  10019-3802</t>
  </si>
  <si>
    <t>119 W 56th St</t>
  </si>
  <si>
    <t>10019-3802</t>
  </si>
  <si>
    <t>(212) 245-5000</t>
  </si>
  <si>
    <t>Le Meridien</t>
  </si>
  <si>
    <t>1981-06</t>
  </si>
  <si>
    <t>1981-06-01</t>
  </si>
  <si>
    <t>Lotte New York Palace</t>
  </si>
  <si>
    <t>455 Madison Ave New York NY  10022-6829</t>
  </si>
  <si>
    <t>455 Madison Ave</t>
  </si>
  <si>
    <t>10022-6829</t>
  </si>
  <si>
    <t>(212) 888-7000</t>
  </si>
  <si>
    <t>Lotte Hotels &amp; Resorts</t>
  </si>
  <si>
    <t>1979-06-01</t>
  </si>
  <si>
    <t>Manhattan NYC an Affinia Hotel</t>
  </si>
  <si>
    <t>371 7th Ave New York NY  10001-3984</t>
  </si>
  <si>
    <t>371 7th Ave</t>
  </si>
  <si>
    <t>10001-3984</t>
  </si>
  <si>
    <t>(212) 563-1800</t>
  </si>
  <si>
    <t>1974-06</t>
  </si>
  <si>
    <t>1974-06-01</t>
  </si>
  <si>
    <t>Marriott New York Downtown</t>
  </si>
  <si>
    <t>85 West St New York NY  10006-1532</t>
  </si>
  <si>
    <t>85 West St</t>
  </si>
  <si>
    <t>10006-1532</t>
  </si>
  <si>
    <t>(212) 385-4900</t>
  </si>
  <si>
    <t>2002-01</t>
  </si>
  <si>
    <t>1991-01-01</t>
  </si>
  <si>
    <t>Host Hotels &amp; Resorts</t>
  </si>
  <si>
    <t>Marriott New York East Side</t>
  </si>
  <si>
    <t>525 Lexington Ave New York NY  10017-1204</t>
  </si>
  <si>
    <t>525 Lexington Ave</t>
  </si>
  <si>
    <t>10017-1204</t>
  </si>
  <si>
    <t>(212) 755-4000</t>
  </si>
  <si>
    <t>1990-11</t>
  </si>
  <si>
    <t>1923-06-01</t>
  </si>
  <si>
    <t>Pyramid Advisors, LLC</t>
  </si>
  <si>
    <t>Marriott New York Marquis</t>
  </si>
  <si>
    <t>1535 Broadway New York NY  10036-4077</t>
  </si>
  <si>
    <t>1535 Broadway</t>
  </si>
  <si>
    <t>10036-4077</t>
  </si>
  <si>
    <t>(212) 398-1900</t>
  </si>
  <si>
    <t>1985-09</t>
  </si>
  <si>
    <t>1985-09-01</t>
  </si>
  <si>
    <t>Millennium Broadway</t>
  </si>
  <si>
    <t>145 W 44th St New York NY  10036-4012</t>
  </si>
  <si>
    <t>145 W 44th St</t>
  </si>
  <si>
    <t>10036-4012</t>
  </si>
  <si>
    <t>(212) 768-4400</t>
  </si>
  <si>
    <t>Millennium &amp; Copthorne Global</t>
  </si>
  <si>
    <t>Millennium Hotels</t>
  </si>
  <si>
    <t>1995-06</t>
  </si>
  <si>
    <t>1990-04-01</t>
  </si>
  <si>
    <t>Millennium One UN</t>
  </si>
  <si>
    <t>1 United Nations Plz New York NY  10017-3573</t>
  </si>
  <si>
    <t>1 United Nations Plz</t>
  </si>
  <si>
    <t>10017-3573</t>
  </si>
  <si>
    <t>(212) 758-1234</t>
  </si>
  <si>
    <t>2001-04</t>
  </si>
  <si>
    <t>1976-04-01</t>
  </si>
  <si>
    <t>NoMO SoHo</t>
  </si>
  <si>
    <t>9 Crosby St New York NY  10013</t>
  </si>
  <si>
    <t>9 Crosby St</t>
  </si>
  <si>
    <t>(212) 389-1000</t>
  </si>
  <si>
    <t>2011-02-01</t>
  </si>
  <si>
    <t>Novotel New York</t>
  </si>
  <si>
    <t>226 W 52nd St New York NY  10019-5804</t>
  </si>
  <si>
    <t>226 W 52nd St</t>
  </si>
  <si>
    <t>10019-5804</t>
  </si>
  <si>
    <t>(212) 315-0100</t>
  </si>
  <si>
    <t>Accor Company</t>
  </si>
  <si>
    <t>Novotel Hotels</t>
  </si>
  <si>
    <t>1984-06</t>
  </si>
  <si>
    <t>1984-06-01</t>
  </si>
  <si>
    <t>Accor</t>
  </si>
  <si>
    <t>Omni Berkshire Place</t>
  </si>
  <si>
    <t>21 E 52nd St New York NY  10022-5301</t>
  </si>
  <si>
    <t>21 E 52nd St</t>
  </si>
  <si>
    <t>10022-5301</t>
  </si>
  <si>
    <t>(212) 753-5800</t>
  </si>
  <si>
    <t>Omni Hotels &amp; Resorts</t>
  </si>
  <si>
    <t>Omni</t>
  </si>
  <si>
    <t>1995-10</t>
  </si>
  <si>
    <t>Paramount Hotel</t>
  </si>
  <si>
    <t>235 W 46th St New York NY  10036-1493</t>
  </si>
  <si>
    <t>235 W 46th St</t>
  </si>
  <si>
    <t>10036-1493</t>
  </si>
  <si>
    <t>(212) 764-5500</t>
  </si>
  <si>
    <t>1928-06</t>
  </si>
  <si>
    <t>Park Central Hotel</t>
  </si>
  <si>
    <t>870 7th Ave New York NY  10019-4308</t>
  </si>
  <si>
    <t>870 7th Ave</t>
  </si>
  <si>
    <t>10019-4308</t>
  </si>
  <si>
    <t>(212) 247-8000</t>
  </si>
  <si>
    <t>1992-09</t>
  </si>
  <si>
    <t>LaSalle Hotel Properties</t>
  </si>
  <si>
    <t>Park Lane Hotel</t>
  </si>
  <si>
    <t>36 Central Park S New York NY  10019-1600</t>
  </si>
  <si>
    <t>36 Central Park S</t>
  </si>
  <si>
    <t>10019-1600</t>
  </si>
  <si>
    <t>(212) 371-4000</t>
  </si>
  <si>
    <t>2011-04</t>
  </si>
  <si>
    <t>1972-06-01</t>
  </si>
  <si>
    <t>Park South Hotel</t>
  </si>
  <si>
    <t>122 E 28th St New York NY  10016-8402</t>
  </si>
  <si>
    <t>122 E 28th St</t>
  </si>
  <si>
    <t>10016-8402</t>
  </si>
  <si>
    <t>(212) 448-0888</t>
  </si>
  <si>
    <t>2001-01</t>
  </si>
  <si>
    <t>2001-01-01</t>
  </si>
  <si>
    <t>Q &amp; A Hotel</t>
  </si>
  <si>
    <t>70 Pine St New York NY  10270-0001</t>
  </si>
  <si>
    <t>70 Pine St</t>
  </si>
  <si>
    <t>10270-0001</t>
  </si>
  <si>
    <t>(646) 598-0100</t>
  </si>
  <si>
    <t>Radisson Martinique On Broadway</t>
  </si>
  <si>
    <t>49 W 32nd St New York NY  10001-3835</t>
  </si>
  <si>
    <t>49 W 32nd St</t>
  </si>
  <si>
    <t>10001-3835</t>
  </si>
  <si>
    <t>(212) 736-3800</t>
  </si>
  <si>
    <t>Carlson Hospitality Company</t>
  </si>
  <si>
    <t>Radisson</t>
  </si>
  <si>
    <t>2006-07</t>
  </si>
  <si>
    <t>1899-06-01</t>
  </si>
  <si>
    <t>Refinery Hotel</t>
  </si>
  <si>
    <t>63 W 38th ST New York NY  10018-3818</t>
  </si>
  <si>
    <t>63 W 38th ST</t>
  </si>
  <si>
    <t>10018-3818</t>
  </si>
  <si>
    <t>(646) 664-0310</t>
  </si>
  <si>
    <t>Renaissance New York Midtown Hotel</t>
  </si>
  <si>
    <t>218 W 35th St New York NY  10001-2562</t>
  </si>
  <si>
    <t>218 W 35th St</t>
  </si>
  <si>
    <t>10001-2562</t>
  </si>
  <si>
    <t>(212) 239-0014</t>
  </si>
  <si>
    <t>Renaissance</t>
  </si>
  <si>
    <t>Renaissance New York Times Square Hotel</t>
  </si>
  <si>
    <t>714 7th Ave New York NY  10036-1520</t>
  </si>
  <si>
    <t>714 7th Ave</t>
  </si>
  <si>
    <t>10036-1520</t>
  </si>
  <si>
    <t>(212) 765-7676</t>
  </si>
  <si>
    <t>Residence Inn New York Downtown Manhattan World Trade Center Area</t>
  </si>
  <si>
    <t>170 Broadway New York NY  10038-4154</t>
  </si>
  <si>
    <t>170 Broadway</t>
  </si>
  <si>
    <t>10038-4154</t>
  </si>
  <si>
    <t>(212) 600-8900</t>
  </si>
  <si>
    <t>Residence Inn</t>
  </si>
  <si>
    <t>2014-12</t>
  </si>
  <si>
    <t>2014-12-01</t>
  </si>
  <si>
    <t>Sage Hospitality</t>
  </si>
  <si>
    <t>Residence Inn New York Manhattan Central Park</t>
  </si>
  <si>
    <t>(212) 324-3774</t>
  </si>
  <si>
    <t>Residence Inn New York Manhattan Midtown East</t>
  </si>
  <si>
    <t>148 E 48th St New York NY  10017-1224</t>
  </si>
  <si>
    <t>148 E 48th St</t>
  </si>
  <si>
    <t>10017-1224</t>
  </si>
  <si>
    <t>(212) 980-1003</t>
  </si>
  <si>
    <t>2013-02</t>
  </si>
  <si>
    <t>Residence Inn New York Manhattan Times Square</t>
  </si>
  <si>
    <t>1033 Ave Of The Americas New York NY  10018-5408</t>
  </si>
  <si>
    <t>1033 Ave Of The Americas</t>
  </si>
  <si>
    <t>10018-5408</t>
  </si>
  <si>
    <t>(212) 768-0007</t>
  </si>
  <si>
    <t>2005-12</t>
  </si>
  <si>
    <t>2005-12-01</t>
  </si>
  <si>
    <t>Ritz-Carlton New York Battery Park</t>
  </si>
  <si>
    <t>2 West St New York NY  10004-1001</t>
  </si>
  <si>
    <t>2 West St</t>
  </si>
  <si>
    <t>10004-1001</t>
  </si>
  <si>
    <t>(212) 344-0800</t>
  </si>
  <si>
    <t>Ritz-Carlton</t>
  </si>
  <si>
    <t>2002-01-01</t>
  </si>
  <si>
    <t>Westbrook Partners</t>
  </si>
  <si>
    <t>Millennium Partners</t>
  </si>
  <si>
    <t>Ritz-Carlton New York Central Park</t>
  </si>
  <si>
    <t>50 Central Park S New York NY  10019-1613</t>
  </si>
  <si>
    <t>50 Central Park S</t>
  </si>
  <si>
    <t>10019-1613</t>
  </si>
  <si>
    <t>(212) 308-9100</t>
  </si>
  <si>
    <t>2002-05</t>
  </si>
  <si>
    <t>2002-05-01</t>
  </si>
  <si>
    <t>Row NYC</t>
  </si>
  <si>
    <t>700 8th Ave New York NY  10036-3901</t>
  </si>
  <si>
    <t>700 8th Ave</t>
  </si>
  <si>
    <t>10036-3901</t>
  </si>
  <si>
    <t>(212) 869-3600</t>
  </si>
  <si>
    <t>1987-01-01</t>
  </si>
  <si>
    <t>Shelburne NYC an Affinia Hotel</t>
  </si>
  <si>
    <t>303 Lexington Ave New York NY  10016-3165</t>
  </si>
  <si>
    <t>303 Lexington Ave</t>
  </si>
  <si>
    <t>10016-3165</t>
  </si>
  <si>
    <t>(212) 689-5200</t>
  </si>
  <si>
    <t>1927-06-01</t>
  </si>
  <si>
    <t>Sheraton Hotel New York Times Square</t>
  </si>
  <si>
    <t>811 7th Ave New York NY  10019-6002</t>
  </si>
  <si>
    <t>811 7th Ave</t>
  </si>
  <si>
    <t>10019-6002</t>
  </si>
  <si>
    <t>(212) 581-1000</t>
  </si>
  <si>
    <t>Sheraton Hotel</t>
  </si>
  <si>
    <t>1978-06</t>
  </si>
  <si>
    <t>1978-06-01</t>
  </si>
  <si>
    <t>Marriott (Starwood Portfolio)</t>
  </si>
  <si>
    <t>Sheraton Hotel Tribeca New York</t>
  </si>
  <si>
    <t>370 Canal St New York NY  10013-2206</t>
  </si>
  <si>
    <t>370 Canal St</t>
  </si>
  <si>
    <t>10013-2206</t>
  </si>
  <si>
    <t>(212) 966-3400</t>
  </si>
  <si>
    <t>2010-10</t>
  </si>
  <si>
    <t>2010-10-01</t>
  </si>
  <si>
    <t>Sixty LES</t>
  </si>
  <si>
    <t>190 Allen St New York NY  10002-1418</t>
  </si>
  <si>
    <t>190 Allen St</t>
  </si>
  <si>
    <t>10002-1418</t>
  </si>
  <si>
    <t>(212) 460-5300</t>
  </si>
  <si>
    <t>Sixty Collective</t>
  </si>
  <si>
    <t>Sixty Hotels</t>
  </si>
  <si>
    <t>2013-11</t>
  </si>
  <si>
    <t>2008-07-01</t>
  </si>
  <si>
    <t>Sixty Collective </t>
  </si>
  <si>
    <t>Sixty SOHO</t>
  </si>
  <si>
    <t>60 Thompson St New York NY  10012-4308</t>
  </si>
  <si>
    <t>60 Thompson St</t>
  </si>
  <si>
    <t>10012-4308</t>
  </si>
  <si>
    <t>(212) 431-0400</t>
  </si>
  <si>
    <t>Sofitel New York</t>
  </si>
  <si>
    <t>45 W 44th St New York NY  10036-6613</t>
  </si>
  <si>
    <t>45 W 44th St</t>
  </si>
  <si>
    <t>10036-6613</t>
  </si>
  <si>
    <t>(212) 354-8844</t>
  </si>
  <si>
    <t>Sofitel Luxury Hotels</t>
  </si>
  <si>
    <t>2000-07</t>
  </si>
  <si>
    <t>2000-07-01</t>
  </si>
  <si>
    <t>Sofitel</t>
  </si>
  <si>
    <t>Soho Grand Hotel</t>
  </si>
  <si>
    <t>310 W Broadway New York NY  10013-2225</t>
  </si>
  <si>
    <t>310 W Broadway</t>
  </si>
  <si>
    <t>10013-2225</t>
  </si>
  <si>
    <t>(212) 965-3000</t>
  </si>
  <si>
    <t>1996-08</t>
  </si>
  <si>
    <t>1996-08-01</t>
  </si>
  <si>
    <t>Hartz Mountain Industries, Inc</t>
  </si>
  <si>
    <t>Grand Hospitality</t>
  </si>
  <si>
    <t>Sohotel</t>
  </si>
  <si>
    <t>341 Broome St New York NY  10013-4236</t>
  </si>
  <si>
    <t>341 Broome St</t>
  </si>
  <si>
    <t>10013-4236</t>
  </si>
  <si>
    <t>(212) 226-1482</t>
  </si>
  <si>
    <t>1822-06</t>
  </si>
  <si>
    <t>1822-06-01</t>
  </si>
  <si>
    <t>Springhill Suites New York Manhattan Midtown Fifth Avenue</t>
  </si>
  <si>
    <t>25 W 37th St New York NY  10018-6224</t>
  </si>
  <si>
    <t>25 W 37th St</t>
  </si>
  <si>
    <t>10018-6224</t>
  </si>
  <si>
    <t>(212) 391-2255</t>
  </si>
  <si>
    <t>Springhill Suites</t>
  </si>
  <si>
    <t>St Regis New York</t>
  </si>
  <si>
    <t>2 E 55th St New York NY  10022-3103</t>
  </si>
  <si>
    <t>2 E 55th St</t>
  </si>
  <si>
    <t>10022-3103</t>
  </si>
  <si>
    <t>(212) 753-4500</t>
  </si>
  <si>
    <t>St Regis</t>
  </si>
  <si>
    <t>1904-06</t>
  </si>
  <si>
    <t>St. Giles Hotel New York The Court</t>
  </si>
  <si>
    <t>130 E 39th St New York NY  10016-0906</t>
  </si>
  <si>
    <t>130 E 39th St</t>
  </si>
  <si>
    <t>10016-0906</t>
  </si>
  <si>
    <t>(212) 685-1100</t>
  </si>
  <si>
    <t>St. Giles Hotels</t>
  </si>
  <si>
    <t>1940-06-01</t>
  </si>
  <si>
    <t>Staybridge Suites Times Square New York City</t>
  </si>
  <si>
    <t>340 W 40th St New York NY  10018-1404</t>
  </si>
  <si>
    <t>340 W 40th St</t>
  </si>
  <si>
    <t>(212) 757-9000</t>
  </si>
  <si>
    <t>Staybridge Suites</t>
  </si>
  <si>
    <t>The Benjamin</t>
  </si>
  <si>
    <t>125 E 50th St New York NY  10022-9501</t>
  </si>
  <si>
    <t>125 E 50th St</t>
  </si>
  <si>
    <t>10022-9501</t>
  </si>
  <si>
    <t>(212) 715-2500</t>
  </si>
  <si>
    <t>1927-06</t>
  </si>
  <si>
    <t>The Evelyn</t>
  </si>
  <si>
    <t>7 E 27th St New York NY  10016-8700</t>
  </si>
  <si>
    <t>7 E 27th St</t>
  </si>
  <si>
    <t>10016-8700</t>
  </si>
  <si>
    <t>(212) 545-8000</t>
  </si>
  <si>
    <t>1903-06</t>
  </si>
  <si>
    <t>1903-06-01</t>
  </si>
  <si>
    <t>The Gallivant Times Square</t>
  </si>
  <si>
    <t>234 W 48th St New York NY  10036-1424</t>
  </si>
  <si>
    <t>234 W 48th St</t>
  </si>
  <si>
    <t>10036-1424</t>
  </si>
  <si>
    <t>(212) 246-8800</t>
  </si>
  <si>
    <t>2016-05</t>
  </si>
  <si>
    <t>The Gregory</t>
  </si>
  <si>
    <t>42 W 35th St New York NY  10001-2296</t>
  </si>
  <si>
    <t>42 W 35th St</t>
  </si>
  <si>
    <t>10001-2296</t>
  </si>
  <si>
    <t>(212) 947-0200</t>
  </si>
  <si>
    <t>1986-07-01</t>
  </si>
  <si>
    <t>The James New York Soho</t>
  </si>
  <si>
    <t>27 Grand St New York NY  10013</t>
  </si>
  <si>
    <t>27 Grand St</t>
  </si>
  <si>
    <t>(212) 465-2000</t>
  </si>
  <si>
    <t>2010-09</t>
  </si>
  <si>
    <t>2010-09-01</t>
  </si>
  <si>
    <t>The Knickerbocker</t>
  </si>
  <si>
    <t>1466 Broadway New York NY  10036-7309</t>
  </si>
  <si>
    <t>1466 Broadway</t>
  </si>
  <si>
    <t>10036-7309</t>
  </si>
  <si>
    <t>(212) 204-4930</t>
  </si>
  <si>
    <t>2015-02</t>
  </si>
  <si>
    <t>2015-02-01</t>
  </si>
  <si>
    <t>FelCor Lodging Trust</t>
  </si>
  <si>
    <t>The London NYC</t>
  </si>
  <si>
    <t>151 W 54th St New York NY  10019-5302</t>
  </si>
  <si>
    <t>151 W 54th St</t>
  </si>
  <si>
    <t>10019-5302</t>
  </si>
  <si>
    <t>(212) 307-5000</t>
  </si>
  <si>
    <t>2005-06</t>
  </si>
  <si>
    <t>1990-05-01</t>
  </si>
  <si>
    <t>The Ludlow Hotel</t>
  </si>
  <si>
    <t>180 Ludlow St New York NY  10002-1514</t>
  </si>
  <si>
    <t>180 Ludlow St</t>
  </si>
  <si>
    <t>10002-1514</t>
  </si>
  <si>
    <t>(212) 432-1818</t>
  </si>
  <si>
    <t>The Manhattan @ Times Square Hotel</t>
  </si>
  <si>
    <t>790 7th Ave New York NY  10019-6204</t>
  </si>
  <si>
    <t>790 7th Ave</t>
  </si>
  <si>
    <t>10019-6204</t>
  </si>
  <si>
    <t>(212) 581-3300</t>
  </si>
  <si>
    <t>1963-09-01</t>
  </si>
  <si>
    <t>The Marcel @ Gramercy</t>
  </si>
  <si>
    <t>201 E 24th St New York NY  10011-1701</t>
  </si>
  <si>
    <t>201 E 24th St</t>
  </si>
  <si>
    <t>10011-1701</t>
  </si>
  <si>
    <t>(212) 696-3800</t>
  </si>
  <si>
    <t>The Marmara Park Avenue</t>
  </si>
  <si>
    <t>114 E 32nd St New York NY  10016-5506</t>
  </si>
  <si>
    <t>114 E 32nd St</t>
  </si>
  <si>
    <t>10016-5506</t>
  </si>
  <si>
    <t>(212) 603-9000</t>
  </si>
  <si>
    <t>The NoMad Hotel</t>
  </si>
  <si>
    <t>1170 Broadway New York NY  10001-7507</t>
  </si>
  <si>
    <t>1170 Broadway</t>
  </si>
  <si>
    <t>10001-7507</t>
  </si>
  <si>
    <t>(212) 796-1500</t>
  </si>
  <si>
    <t>2012-04</t>
  </si>
  <si>
    <t>2012-04-01</t>
  </si>
  <si>
    <t>Sydell Group Ltd.</t>
  </si>
  <si>
    <t>The Peninsula New York</t>
  </si>
  <si>
    <t>700 5th Ave New York NY  10019-4100</t>
  </si>
  <si>
    <t>700 5th Ave</t>
  </si>
  <si>
    <t>10019-4100</t>
  </si>
  <si>
    <t>(212) 956-2888</t>
  </si>
  <si>
    <t>The Peninsula Hotel</t>
  </si>
  <si>
    <t>1905-06-01</t>
  </si>
  <si>
    <t>The Peninsula Hotels</t>
  </si>
  <si>
    <t>The Plaza A Fairmont Managed Hotel</t>
  </si>
  <si>
    <t>768 5th Ave New York NY  10019-1685</t>
  </si>
  <si>
    <t>768 5th Ave</t>
  </si>
  <si>
    <t>10019-1685</t>
  </si>
  <si>
    <t>(212) 759-3000</t>
  </si>
  <si>
    <t>FRHI Hotels &amp; Resorts                                                                               </t>
  </si>
  <si>
    <t>Fairmont</t>
  </si>
  <si>
    <t>2008-03</t>
  </si>
  <si>
    <t>1907-10-01</t>
  </si>
  <si>
    <t>FRHI Hotels &amp; Resorts</t>
  </si>
  <si>
    <t>Kingdom Hotel Investments</t>
  </si>
  <si>
    <t>The Redbury New York</t>
  </si>
  <si>
    <t>29 E 29th St New York NY  10016-7902</t>
  </si>
  <si>
    <t>29 E 29th St</t>
  </si>
  <si>
    <t>10016-7902</t>
  </si>
  <si>
    <t>(212) 689-1900</t>
  </si>
  <si>
    <t>SBE Entertainment Group</t>
  </si>
  <si>
    <t>The Roger Williams</t>
  </si>
  <si>
    <t>131 Madison Ave New York NY  10016-7057</t>
  </si>
  <si>
    <t>131 Madison Ave</t>
  </si>
  <si>
    <t>10016-7057</t>
  </si>
  <si>
    <t>(212) 448-7000</t>
  </si>
  <si>
    <t>1920-06</t>
  </si>
  <si>
    <t>1920-06-01</t>
  </si>
  <si>
    <t>JRK Hotel Group</t>
  </si>
  <si>
    <t>The Roosevelt Hotel</t>
  </si>
  <si>
    <t>45 E 45th St New York NY  10017-3139</t>
  </si>
  <si>
    <t>45 E 45th St</t>
  </si>
  <si>
    <t>10017-3139</t>
  </si>
  <si>
    <t>(212) 661-9600</t>
  </si>
  <si>
    <t>1997-04</t>
  </si>
  <si>
    <t>The Roxy Hotel Tribeca</t>
  </si>
  <si>
    <t>2 Ave Of The Americas New York NY  10013-2401</t>
  </si>
  <si>
    <t>2 Ave Of The Americas</t>
  </si>
  <si>
    <t>10013-2401</t>
  </si>
  <si>
    <t>(212) 519-6600</t>
  </si>
  <si>
    <t>2000-05</t>
  </si>
  <si>
    <t>2000-05-01</t>
  </si>
  <si>
    <t>The Standard East Village</t>
  </si>
  <si>
    <t>25 Cooper Sq New York NY  10003-7107</t>
  </si>
  <si>
    <t>25 Cooper Sq</t>
  </si>
  <si>
    <t>10003-7107</t>
  </si>
  <si>
    <t>(212) 475-5700</t>
  </si>
  <si>
    <t>Standard International Management LLC</t>
  </si>
  <si>
    <t>The Standard High Line</t>
  </si>
  <si>
    <t>848 Washington St New York NY  10014-1308</t>
  </si>
  <si>
    <t>848 Washington St</t>
  </si>
  <si>
    <t>10014-1308</t>
  </si>
  <si>
    <t>(212) 645-4646</t>
  </si>
  <si>
    <t>Thompson Hotels The Beekman Hotel</t>
  </si>
  <si>
    <t>5 Beekman St New York NY  10038-2206</t>
  </si>
  <si>
    <t>5 Beekman St</t>
  </si>
  <si>
    <t>10038-2206</t>
  </si>
  <si>
    <t>(212) 233-2300</t>
  </si>
  <si>
    <t>Two Roads Hospitality                                                                               </t>
  </si>
  <si>
    <t>Thompson Hotel</t>
  </si>
  <si>
    <t>Two Roads Hospitality</t>
  </si>
  <si>
    <t>Trump Hotel Collection SoHo New York</t>
  </si>
  <si>
    <t>246 Spring St New York NY  10013-1521</t>
  </si>
  <si>
    <t>246 Spring St</t>
  </si>
  <si>
    <t>10013-1521</t>
  </si>
  <si>
    <t>(212) 842-5500</t>
  </si>
  <si>
    <t>Trump Hotel Collection</t>
  </si>
  <si>
    <t>Tryp by Wyndham New York City Times Square South </t>
  </si>
  <si>
    <t>345 W 35th St  New York NY  10001-1706</t>
  </si>
  <si>
    <t>345 W 35th St </t>
  </si>
  <si>
    <t>10001-1706</t>
  </si>
  <si>
    <t>(212) 600-2440</t>
  </si>
  <si>
    <t>Wyndham Worldwide</t>
  </si>
  <si>
    <t>Tryp by Wyndham</t>
  </si>
  <si>
    <t>2012-02</t>
  </si>
  <si>
    <t>2012-02-01</t>
  </si>
  <si>
    <t>Tryp by Wyndham New York City Times Square South</t>
  </si>
  <si>
    <t>Viceroy New York</t>
  </si>
  <si>
    <t>120 W 57th St New York NY  10019-3320</t>
  </si>
  <si>
    <t>120 W 57th St</t>
  </si>
  <si>
    <t>10019-3320</t>
  </si>
  <si>
    <t>(212) 830-8000</t>
  </si>
  <si>
    <t>Viceroy</t>
  </si>
  <si>
    <t>2013-10</t>
  </si>
  <si>
    <t>2013-10-01</t>
  </si>
  <si>
    <t>Viceroy Hotel Group</t>
  </si>
  <si>
    <t>W Hotel New York</t>
  </si>
  <si>
    <t>541 Lexington Ave New York NY  10022-7503</t>
  </si>
  <si>
    <t>541 Lexington Ave</t>
  </si>
  <si>
    <t>10022-7503</t>
  </si>
  <si>
    <t>(212) 755-1200</t>
  </si>
  <si>
    <t>W Hotel</t>
  </si>
  <si>
    <t>1999-02</t>
  </si>
  <si>
    <t>W Hotel New York Downtown</t>
  </si>
  <si>
    <t>8 Albany St New York NY  10006-1001</t>
  </si>
  <si>
    <t>8 Albany St</t>
  </si>
  <si>
    <t>10006-1001</t>
  </si>
  <si>
    <t>(646) 826-8600</t>
  </si>
  <si>
    <t>W Hotel New York Times Square</t>
  </si>
  <si>
    <t>1567 Broadway New York NY  10036-1517</t>
  </si>
  <si>
    <t>1567 Broadway</t>
  </si>
  <si>
    <t>10036-1517</t>
  </si>
  <si>
    <t>(212) 930-7400</t>
  </si>
  <si>
    <t>2001-12</t>
  </si>
  <si>
    <t>2001-12-01</t>
  </si>
  <si>
    <t>W Hotel Union Square</t>
  </si>
  <si>
    <t>201 Park Ave S New York NY  10003-1601</t>
  </si>
  <si>
    <t>201 Park Ave S</t>
  </si>
  <si>
    <t>10003-1601</t>
  </si>
  <si>
    <t>(212) 253-9119</t>
  </si>
  <si>
    <t>2000-11</t>
  </si>
  <si>
    <t>2000-11-01</t>
  </si>
  <si>
    <t>Waldorf Astoria New York</t>
  </si>
  <si>
    <t>301 Park Ave New York NY  10022-6897</t>
  </si>
  <si>
    <t>301 Park Ave</t>
  </si>
  <si>
    <t>10022-6897</t>
  </si>
  <si>
    <t>(212) 355-3000</t>
  </si>
  <si>
    <t>Waldorf Astoria</t>
  </si>
  <si>
    <t>2006-02</t>
  </si>
  <si>
    <t>Walker Hotel Greenwich Village</t>
  </si>
  <si>
    <t>52 W 13th St New York NY  10011-7902</t>
  </si>
  <si>
    <t>52 W 13th St</t>
  </si>
  <si>
    <t>10011-7902</t>
  </si>
  <si>
    <t>(212) 375-1300</t>
  </si>
  <si>
    <t>Bridgeton Holdings</t>
  </si>
  <si>
    <t>Warwick New York Hotel</t>
  </si>
  <si>
    <t>65 W 54th St New York NY  10019-5404</t>
  </si>
  <si>
    <t>65 W 54th St</t>
  </si>
  <si>
    <t>10019-5404</t>
  </si>
  <si>
    <t>(212) 247-2700</t>
  </si>
  <si>
    <t>Warwick Hotels</t>
  </si>
  <si>
    <t>Warwick Int`l Hotels</t>
  </si>
  <si>
    <t>Westin New York @ Times Square</t>
  </si>
  <si>
    <t>270 W 43rd St New York NY  10036-3912</t>
  </si>
  <si>
    <t>270 W 43rd St</t>
  </si>
  <si>
    <t>10036-3912</t>
  </si>
  <si>
    <t>(212) 201-2700</t>
  </si>
  <si>
    <t>Westin</t>
  </si>
  <si>
    <t>2002-10</t>
  </si>
  <si>
    <t>2002-10-01</t>
  </si>
  <si>
    <t>Westin New York Grand Central</t>
  </si>
  <si>
    <t>212 E 42nd St New York NY  10017-5803</t>
  </si>
  <si>
    <t>212 E 42nd St</t>
  </si>
  <si>
    <t>10017-5803</t>
  </si>
  <si>
    <t>(212) 490-8900</t>
  </si>
  <si>
    <t>2012-10</t>
  </si>
  <si>
    <t>Wyndham Garden Hotel Chinatown New York </t>
  </si>
  <si>
    <t>93 Bowery St  New York NY  10002-4915</t>
  </si>
  <si>
    <t>93 Bowery St </t>
  </si>
  <si>
    <t>10002-4915</t>
  </si>
  <si>
    <t>(646) 329-3400</t>
  </si>
  <si>
    <t>Wyndham Garden Hotel</t>
  </si>
  <si>
    <t>2012-11</t>
  </si>
  <si>
    <t>2012-11-01</t>
  </si>
  <si>
    <t>Wyndham</t>
  </si>
  <si>
    <t>Wyndham Garden Hotel Chinatown New York</t>
  </si>
  <si>
    <t>Wyndham New Yorker Hotel</t>
  </si>
  <si>
    <t>481 8th Ave New York NY  10001-1820</t>
  </si>
  <si>
    <t>481 8th Ave</t>
  </si>
  <si>
    <t>10001-1820</t>
  </si>
  <si>
    <t>(212) 971-0101</t>
  </si>
  <si>
    <t>Wyndham Hotels</t>
  </si>
  <si>
    <t>2014-03</t>
  </si>
  <si>
    <t>Yotel New York @ Times Square</t>
  </si>
  <si>
    <t>570 10th Ave New York NY  10036-3001</t>
  </si>
  <si>
    <t>570 10th Ave</t>
  </si>
  <si>
    <t>10036-3001</t>
  </si>
  <si>
    <t>(646) 449-7700</t>
  </si>
  <si>
    <t>Yotel</t>
  </si>
  <si>
    <t>IFA Hotels &amp; Resorts</t>
  </si>
  <si>
    <t>New York NY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</si>
</sst>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0.0000"/>
    <numFmt numFmtId="167" formatCode="#"/>
    <numFmt numFmtId="168" formatCode="0"/>
    <numFmt numFmtId="169" formatCode="_(* #,##0.00_);_(* \(#,##0.00\);_(* \-??_);_(@_)"/>
    <numFmt numFmtId="170" formatCode="_(* #,##0_);_(* \(#,##0\);_(* \-??_);_(@_)"/>
    <numFmt numFmtId="171" formatCode="0%"/>
    <numFmt numFmtId="172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FFFFFF"/>
      <name val="Arial"/>
      <family val="2"/>
      <charset val="1"/>
    </font>
    <font>
      <sz val="8"/>
      <name val="Microsoft Sans Serif"/>
      <family val="2"/>
      <charset val="1"/>
    </font>
    <font>
      <sz val="9"/>
      <color rgb="FF333333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3877A6"/>
      </patternFill>
    </fill>
    <fill>
      <patternFill patternType="solid">
        <fgColor rgb="FFBFBFBF"/>
        <bgColor rgb="FFCCCCFF"/>
      </patternFill>
    </fill>
    <fill>
      <patternFill patternType="solid">
        <fgColor rgb="FFFFFFFF"/>
        <bgColor rgb="FFF8FBFC"/>
      </patternFill>
    </fill>
    <fill>
      <patternFill patternType="solid">
        <fgColor rgb="FFF8FBFC"/>
        <bgColor rgb="FFFFFFFF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3877A6"/>
      </right>
      <top style="thin">
        <color rgb="FF3877A6"/>
      </top>
      <bottom style="thin">
        <color rgb="FFA5A5B1"/>
      </bottom>
      <diagonal/>
    </border>
    <border diagonalUp="false" diagonalDown="false"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 diagonalUp="false" diagonalDown="false">
      <left style="thin">
        <color rgb="FF3877A6"/>
      </left>
      <right style="thin">
        <color rgb="FF3877A6"/>
      </right>
      <top/>
      <bottom/>
      <diagonal/>
    </border>
    <border diagonalUp="false" diagonalDown="false">
      <left/>
      <right style="thin">
        <color rgb="FFEBEBEB"/>
      </right>
      <top style="thin">
        <color rgb="FFEBEBEB"/>
      </top>
      <bottom style="thin">
        <color rgb="FFEBEBEB"/>
      </bottom>
      <diagonal/>
    </border>
    <border diagonalUp="false" diagonalDown="false"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6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6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8FBFC"/>
      <rgbColor rgb="FFEBEBEB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877A6"/>
      <rgbColor rgb="FF33CCCC"/>
      <rgbColor rgb="FF99CC00"/>
      <rgbColor rgb="FFFFCC00"/>
      <rgbColor rgb="FFFF9900"/>
      <rgbColor rgb="FFFF6600"/>
      <rgbColor rgb="FF4F81BD"/>
      <rgbColor rgb="FFA5A5B1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8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66" zoomScaleNormal="166" zoomScalePageLayoutView="100" workbookViewId="0">
      <pane xSplit="2" ySplit="1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C10" activeCellId="0" sqref="C10"/>
    </sheetView>
  </sheetViews>
  <sheetFormatPr defaultRowHeight="15"/>
  <cols>
    <col collapsed="false" hidden="false" max="1" min="1" style="0" width="8.5748987854251"/>
    <col collapsed="false" hidden="false" max="2" min="2" style="0" width="65.7125506072875"/>
    <col collapsed="false" hidden="false" max="3" min="3" style="0" width="55.7165991902834"/>
    <col collapsed="false" hidden="false" max="4" min="4" style="0" width="10.7125506072875"/>
    <col collapsed="false" hidden="false" max="23" min="5" style="0" width="8.5748987854251"/>
    <col collapsed="false" hidden="false" max="24" min="24" style="0" width="52.1376518218623"/>
    <col collapsed="false" hidden="false" max="47" min="25" style="0" width="8.5748987854251"/>
    <col collapsed="false" hidden="false" max="48" min="48" style="0" width="66.5708502024292"/>
    <col collapsed="false" hidden="false" max="1025" min="49" style="0" width="8.5748987854251"/>
  </cols>
  <sheetData>
    <row r="1" customFormat="false" ht="48.75" hidden="false" customHeight="false" outlineLevel="0" collapsed="false">
      <c r="B1" s="1" t="s">
        <v>0</v>
      </c>
      <c r="C1" s="1" t="s">
        <v>1</v>
      </c>
      <c r="D1" s="1" t="s">
        <v>2</v>
      </c>
      <c r="F1" s="2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/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5" t="s">
        <v>17</v>
      </c>
      <c r="W1" s="6"/>
      <c r="X1" s="7" t="s">
        <v>0</v>
      </c>
      <c r="Y1" s="7" t="s">
        <v>1</v>
      </c>
      <c r="Z1" s="7" t="s">
        <v>18</v>
      </c>
      <c r="AA1" s="7" t="s">
        <v>19</v>
      </c>
      <c r="AB1" s="7" t="s">
        <v>20</v>
      </c>
      <c r="AC1" s="7" t="s">
        <v>21</v>
      </c>
      <c r="AD1" s="7" t="s">
        <v>22</v>
      </c>
      <c r="AE1" s="7" t="s">
        <v>23</v>
      </c>
      <c r="AF1" s="7" t="s">
        <v>24</v>
      </c>
      <c r="AG1" s="7" t="s">
        <v>25</v>
      </c>
      <c r="AH1" s="7" t="s">
        <v>26</v>
      </c>
      <c r="AI1" s="7" t="s">
        <v>27</v>
      </c>
      <c r="AJ1" s="7" t="s">
        <v>28</v>
      </c>
      <c r="AK1" s="7" t="s">
        <v>11</v>
      </c>
      <c r="AL1" s="7" t="s">
        <v>29</v>
      </c>
      <c r="AM1" s="7" t="s">
        <v>30</v>
      </c>
      <c r="AN1" s="7" t="s">
        <v>31</v>
      </c>
      <c r="AO1" s="7" t="s">
        <v>8</v>
      </c>
      <c r="AP1" s="7" t="s">
        <v>32</v>
      </c>
      <c r="AQ1" s="7" t="s">
        <v>12</v>
      </c>
      <c r="AR1" s="7" t="s">
        <v>13</v>
      </c>
      <c r="AS1" s="7" t="s">
        <v>14</v>
      </c>
      <c r="AT1" s="7" t="s">
        <v>33</v>
      </c>
    </row>
    <row r="2" customFormat="false" ht="15" hidden="false" customHeight="false" outlineLevel="0" collapsed="false">
      <c r="A2" s="1" t="n">
        <v>60</v>
      </c>
      <c r="B2" s="0" t="s">
        <v>34</v>
      </c>
      <c r="C2" s="0" t="s">
        <v>35</v>
      </c>
      <c r="D2" s="0" t="n">
        <v>107972</v>
      </c>
      <c r="F2" s="8" t="n">
        <v>107972</v>
      </c>
      <c r="G2" s="9" t="n">
        <v>0.36129966378212</v>
      </c>
      <c r="H2" s="10" t="n">
        <v>1.24832332134247</v>
      </c>
      <c r="I2" s="9" t="n">
        <v>1.20552945137024</v>
      </c>
      <c r="J2" s="9" t="n">
        <v>4.04073095321655</v>
      </c>
      <c r="K2" s="9"/>
      <c r="L2" s="11" t="n">
        <v>1031</v>
      </c>
      <c r="M2" s="11" t="n">
        <v>2379</v>
      </c>
      <c r="N2" s="11"/>
      <c r="O2" s="11"/>
      <c r="P2" s="12" t="s">
        <v>36</v>
      </c>
      <c r="Q2" s="13" t="n">
        <v>7</v>
      </c>
      <c r="R2" s="13" t="n">
        <v>1</v>
      </c>
      <c r="S2" s="13" t="n">
        <v>1</v>
      </c>
      <c r="T2" s="14" t="n">
        <v>2015</v>
      </c>
      <c r="U2" s="13" t="n">
        <v>3</v>
      </c>
      <c r="V2" s="15" t="n">
        <v>229.000226412653</v>
      </c>
      <c r="W2" s="15"/>
      <c r="X2" s="16" t="s">
        <v>34</v>
      </c>
      <c r="Y2" s="16" t="s">
        <v>37</v>
      </c>
      <c r="Z2" s="16" t="s">
        <v>38</v>
      </c>
      <c r="AA2" s="16" t="s">
        <v>39</v>
      </c>
      <c r="AB2" s="16" t="s">
        <v>40</v>
      </c>
      <c r="AC2" s="16" t="n">
        <v>229</v>
      </c>
      <c r="AD2" s="16" t="s">
        <v>41</v>
      </c>
      <c r="AE2" s="16" t="s">
        <v>42</v>
      </c>
      <c r="AF2" s="16" t="s">
        <v>43</v>
      </c>
      <c r="AG2" s="16" t="s">
        <v>44</v>
      </c>
      <c r="AH2" s="16" t="s">
        <v>45</v>
      </c>
      <c r="AI2" s="16"/>
      <c r="AJ2" s="16" t="s">
        <v>46</v>
      </c>
      <c r="AK2" s="16" t="s">
        <v>46</v>
      </c>
      <c r="AL2" s="16" t="s">
        <v>47</v>
      </c>
      <c r="AM2" s="16" t="s">
        <v>48</v>
      </c>
      <c r="AN2" s="16"/>
      <c r="AO2" s="16" t="s">
        <v>49</v>
      </c>
      <c r="AP2" s="16"/>
      <c r="AQ2" s="16" t="s">
        <v>50</v>
      </c>
      <c r="AR2" s="16" t="s">
        <v>51</v>
      </c>
      <c r="AS2" s="16" t="s">
        <v>52</v>
      </c>
      <c r="AT2" s="16" t="n">
        <v>1000</v>
      </c>
      <c r="AV2" s="0" t="s">
        <v>34</v>
      </c>
      <c r="AW2" s="0" t="s">
        <v>35</v>
      </c>
      <c r="AX2" s="0" t="n">
        <v>0.369630914373307</v>
      </c>
      <c r="AY2" s="0" t="n">
        <v>1.22250824378729</v>
      </c>
      <c r="AZ2" s="0" t="n">
        <v>1.22412241014531</v>
      </c>
      <c r="BA2" s="0" t="n">
        <v>4.05711236870856</v>
      </c>
      <c r="BC2" s="17" t="n">
        <f aca="false">+ABS(AX2/G2-1)</f>
        <v>0.0230591152617605</v>
      </c>
      <c r="BD2" s="17" t="n">
        <f aca="false">+ABS(AY2/H2-1)</f>
        <v>0.0206798007485883</v>
      </c>
      <c r="BE2" s="17" t="n">
        <f aca="false">+ABS(AZ2/I2-1)</f>
        <v>0.0154230647405067</v>
      </c>
      <c r="BF2" s="17" t="n">
        <f aca="false">+ABS(BA2/J2-1)</f>
        <v>0.00405407231554644</v>
      </c>
      <c r="BG2" s="18" t="n">
        <f aca="false">+V2/AC2-1</f>
        <v>9.88701542414816E-007</v>
      </c>
    </row>
    <row r="3" customFormat="false" ht="15" hidden="false" customHeight="false" outlineLevel="0" collapsed="false">
      <c r="A3" s="1" t="n">
        <v>143</v>
      </c>
      <c r="B3" s="0" t="s">
        <v>53</v>
      </c>
      <c r="C3" s="0" t="s">
        <v>54</v>
      </c>
      <c r="D3" s="0" t="n">
        <v>5639782</v>
      </c>
      <c r="F3" s="19" t="n">
        <v>5639782</v>
      </c>
      <c r="G3" s="9" t="n">
        <v>3.16868925094604</v>
      </c>
      <c r="H3" s="10" t="n">
        <v>4.58268451690674</v>
      </c>
      <c r="I3" s="9" t="n">
        <v>2.15449666976929</v>
      </c>
      <c r="J3" s="9" t="n">
        <v>0.81650447845459</v>
      </c>
      <c r="K3" s="9"/>
      <c r="L3" s="20" t="n">
        <v>1031</v>
      </c>
      <c r="M3" s="20"/>
      <c r="N3" s="20"/>
      <c r="O3" s="20"/>
      <c r="P3" s="21" t="s">
        <v>36</v>
      </c>
      <c r="Q3" s="22" t="n">
        <v>7</v>
      </c>
      <c r="R3" s="22" t="n">
        <v>2</v>
      </c>
      <c r="S3" s="22" t="n">
        <v>1</v>
      </c>
      <c r="T3" s="23" t="n">
        <v>1992</v>
      </c>
      <c r="U3" s="22" t="n">
        <v>3</v>
      </c>
      <c r="V3" s="15" t="n">
        <v>219.000071438526</v>
      </c>
      <c r="W3" s="15"/>
      <c r="X3" s="16" t="s">
        <v>53</v>
      </c>
      <c r="Y3" s="16" t="s">
        <v>55</v>
      </c>
      <c r="Z3" s="16" t="s">
        <v>38</v>
      </c>
      <c r="AA3" s="16" t="s">
        <v>39</v>
      </c>
      <c r="AB3" s="16" t="s">
        <v>56</v>
      </c>
      <c r="AC3" s="16" t="n">
        <v>219</v>
      </c>
      <c r="AD3" s="16" t="s">
        <v>57</v>
      </c>
      <c r="AE3" s="16" t="s">
        <v>42</v>
      </c>
      <c r="AF3" s="16" t="s">
        <v>58</v>
      </c>
      <c r="AG3" s="16" t="s">
        <v>44</v>
      </c>
      <c r="AH3" s="16" t="s">
        <v>45</v>
      </c>
      <c r="AI3" s="16"/>
      <c r="AJ3" s="16" t="s">
        <v>46</v>
      </c>
      <c r="AK3" s="16" t="s">
        <v>46</v>
      </c>
      <c r="AL3" s="16" t="s">
        <v>59</v>
      </c>
      <c r="AM3" s="16" t="s">
        <v>60</v>
      </c>
      <c r="AN3" s="16"/>
      <c r="AO3" s="16"/>
      <c r="AP3" s="16"/>
      <c r="AQ3" s="16" t="s">
        <v>50</v>
      </c>
      <c r="AR3" s="16" t="s">
        <v>61</v>
      </c>
      <c r="AS3" s="16" t="s">
        <v>52</v>
      </c>
      <c r="AT3" s="16" t="n">
        <v>606</v>
      </c>
      <c r="AV3" s="0" t="s">
        <v>53</v>
      </c>
      <c r="AW3" s="0" t="s">
        <v>54</v>
      </c>
      <c r="AX3" s="0" t="n">
        <v>3.16247672225125</v>
      </c>
      <c r="AY3" s="0" t="n">
        <v>4.57214761629291</v>
      </c>
      <c r="AZ3" s="0" t="n">
        <v>2.15375792282693</v>
      </c>
      <c r="BA3" s="0" t="n">
        <v>0.812438847821744</v>
      </c>
      <c r="BC3" s="17" t="n">
        <f aca="false">+ABS(AX3/G3-1)</f>
        <v>0.00196059891102918</v>
      </c>
      <c r="BD3" s="17" t="n">
        <f aca="false">+ABS(AY3/H3-1)</f>
        <v>0.00229928562067816</v>
      </c>
      <c r="BE3" s="17" t="n">
        <f aca="false">+ABS(AZ3/I3-1)</f>
        <v>0.000342886091551087</v>
      </c>
      <c r="BF3" s="17" t="n">
        <f aca="false">+ABS(BA3/J3-1)</f>
        <v>0.00497931210437563</v>
      </c>
      <c r="BG3" s="18" t="n">
        <f aca="false">+V3/AC3-1</f>
        <v>3.26203315026419E-007</v>
      </c>
    </row>
    <row r="4" customFormat="false" ht="15" hidden="false" customHeight="false" outlineLevel="0" collapsed="false">
      <c r="A4" s="1" t="n">
        <v>88</v>
      </c>
      <c r="B4" s="0" t="s">
        <v>62</v>
      </c>
      <c r="C4" s="0" t="s">
        <v>63</v>
      </c>
      <c r="D4" s="0" t="n">
        <v>120886</v>
      </c>
      <c r="F4" s="8" t="n">
        <v>120886</v>
      </c>
      <c r="G4" s="9" t="n">
        <v>1.24317753314972</v>
      </c>
      <c r="H4" s="10" t="n">
        <v>2.66938948631287</v>
      </c>
      <c r="I4" s="9" t="n">
        <v>0.227140694856644</v>
      </c>
      <c r="J4" s="9" t="n">
        <v>2.61415433883667</v>
      </c>
      <c r="K4" s="9"/>
      <c r="L4" s="11" t="n">
        <v>2227</v>
      </c>
      <c r="M4" s="11"/>
      <c r="N4" s="11"/>
      <c r="O4" s="11" t="n">
        <v>9908</v>
      </c>
      <c r="P4" s="12" t="s">
        <v>64</v>
      </c>
      <c r="Q4" s="13" t="n">
        <v>2</v>
      </c>
      <c r="R4" s="13" t="n">
        <v>2</v>
      </c>
      <c r="S4" s="13" t="n">
        <v>1</v>
      </c>
      <c r="T4" s="14" t="n">
        <v>2009</v>
      </c>
      <c r="U4" s="13" t="n">
        <v>3</v>
      </c>
      <c r="V4" s="15" t="n">
        <v>283.000169595769</v>
      </c>
      <c r="W4" s="15"/>
      <c r="X4" s="16" t="s">
        <v>62</v>
      </c>
      <c r="Y4" s="16" t="s">
        <v>65</v>
      </c>
      <c r="Z4" s="16" t="s">
        <v>38</v>
      </c>
      <c r="AA4" s="16" t="s">
        <v>39</v>
      </c>
      <c r="AB4" s="16" t="s">
        <v>66</v>
      </c>
      <c r="AC4" s="16" t="n">
        <v>283</v>
      </c>
      <c r="AD4" s="16" t="s">
        <v>67</v>
      </c>
      <c r="AE4" s="16" t="s">
        <v>42</v>
      </c>
      <c r="AF4" s="16" t="s">
        <v>68</v>
      </c>
      <c r="AG4" s="16" t="s">
        <v>44</v>
      </c>
      <c r="AH4" s="16" t="s">
        <v>45</v>
      </c>
      <c r="AI4" s="16" t="s">
        <v>69</v>
      </c>
      <c r="AJ4" s="16" t="s">
        <v>69</v>
      </c>
      <c r="AK4" s="16" t="s">
        <v>70</v>
      </c>
      <c r="AL4" s="16" t="s">
        <v>71</v>
      </c>
      <c r="AM4" s="16" t="s">
        <v>72</v>
      </c>
      <c r="AN4" s="16"/>
      <c r="AO4" s="16"/>
      <c r="AP4" s="16"/>
      <c r="AQ4" s="16" t="s">
        <v>73</v>
      </c>
      <c r="AR4" s="16" t="s">
        <v>61</v>
      </c>
      <c r="AS4" s="16" t="s">
        <v>52</v>
      </c>
      <c r="AT4" s="16" t="n">
        <v>3500</v>
      </c>
      <c r="AV4" s="0" t="s">
        <v>62</v>
      </c>
      <c r="AW4" s="0" t="s">
        <v>63</v>
      </c>
      <c r="AX4" s="0" t="n">
        <v>1.23399939939532</v>
      </c>
      <c r="AY4" s="0" t="n">
        <v>2.66181073239133</v>
      </c>
      <c r="AZ4" s="0" t="n">
        <v>0.230923463531974</v>
      </c>
      <c r="BA4" s="0" t="n">
        <v>2.61026537957952</v>
      </c>
      <c r="BC4" s="17" t="n">
        <f aca="false">+ABS(AX4/G4-1)</f>
        <v>0.00738280214181919</v>
      </c>
      <c r="BD4" s="17" t="n">
        <f aca="false">+ABS(AY4/H4-1)</f>
        <v>0.00283913380209067</v>
      </c>
      <c r="BE4" s="17" t="n">
        <f aca="false">+ABS(AZ4/I4-1)</f>
        <v>0.0166538571070136</v>
      </c>
      <c r="BF4" s="17" t="n">
        <f aca="false">+ABS(BA4/J4-1)</f>
        <v>0.00148765480269264</v>
      </c>
      <c r="BG4" s="18" t="n">
        <f aca="false">+V4/AC4-1</f>
        <v>5.99278337398701E-007</v>
      </c>
    </row>
    <row r="5" customFormat="false" ht="15" hidden="false" customHeight="false" outlineLevel="0" collapsed="false">
      <c r="A5" s="1" t="n">
        <v>113</v>
      </c>
      <c r="B5" s="0" t="s">
        <v>74</v>
      </c>
      <c r="C5" s="0" t="s">
        <v>75</v>
      </c>
      <c r="D5" s="0" t="n">
        <v>2252008</v>
      </c>
      <c r="F5" s="8" t="n">
        <v>2252008</v>
      </c>
      <c r="G5" s="9" t="n">
        <v>0.0710352808237076</v>
      </c>
      <c r="H5" s="10" t="n">
        <v>1.47171020507813</v>
      </c>
      <c r="I5" s="9" t="n">
        <v>1.10210204124451</v>
      </c>
      <c r="J5" s="9" t="n">
        <v>3.88204383850098</v>
      </c>
      <c r="K5" s="9"/>
      <c r="L5" s="11" t="n">
        <v>1031</v>
      </c>
      <c r="M5" s="11" t="n">
        <v>6446</v>
      </c>
      <c r="N5" s="11" t="n">
        <v>4298</v>
      </c>
      <c r="O5" s="11"/>
      <c r="P5" s="12" t="s">
        <v>36</v>
      </c>
      <c r="Q5" s="13" t="n">
        <v>7</v>
      </c>
      <c r="R5" s="13" t="n">
        <v>4</v>
      </c>
      <c r="S5" s="13" t="n">
        <v>1</v>
      </c>
      <c r="T5" s="14"/>
      <c r="U5" s="13" t="n">
        <v>3</v>
      </c>
      <c r="V5" s="15" t="n">
        <v>223.000008495238</v>
      </c>
      <c r="W5" s="15"/>
      <c r="X5" s="16" t="s">
        <v>74</v>
      </c>
      <c r="Y5" s="16" t="s">
        <v>76</v>
      </c>
      <c r="Z5" s="16" t="s">
        <v>38</v>
      </c>
      <c r="AA5" s="16" t="s">
        <v>39</v>
      </c>
      <c r="AB5" s="16" t="s">
        <v>77</v>
      </c>
      <c r="AC5" s="16" t="n">
        <v>223</v>
      </c>
      <c r="AD5" s="16" t="s">
        <v>78</v>
      </c>
      <c r="AE5" s="16" t="s">
        <v>42</v>
      </c>
      <c r="AF5" s="16" t="s">
        <v>43</v>
      </c>
      <c r="AG5" s="16" t="s">
        <v>44</v>
      </c>
      <c r="AH5" s="16" t="s">
        <v>45</v>
      </c>
      <c r="AI5" s="16"/>
      <c r="AJ5" s="16" t="s">
        <v>46</v>
      </c>
      <c r="AK5" s="16" t="s">
        <v>46</v>
      </c>
      <c r="AL5" s="16" t="s">
        <v>79</v>
      </c>
      <c r="AM5" s="16" t="s">
        <v>80</v>
      </c>
      <c r="AN5" s="16" t="s">
        <v>81</v>
      </c>
      <c r="AO5" s="16" t="s">
        <v>82</v>
      </c>
      <c r="AP5" s="16"/>
      <c r="AQ5" s="16" t="s">
        <v>50</v>
      </c>
      <c r="AR5" s="16" t="s">
        <v>83</v>
      </c>
      <c r="AS5" s="16" t="s">
        <v>52</v>
      </c>
      <c r="AT5" s="16" t="n">
        <v>0</v>
      </c>
      <c r="AV5" s="0" t="s">
        <v>74</v>
      </c>
      <c r="AW5" s="0" t="s">
        <v>75</v>
      </c>
      <c r="AX5" s="0" t="n">
        <v>0.0571637108109991</v>
      </c>
      <c r="AY5" s="0" t="n">
        <v>1.48087582119312</v>
      </c>
      <c r="AZ5" s="0" t="n">
        <v>1.08360171893417</v>
      </c>
      <c r="BA5" s="0" t="n">
        <v>3.86168007485098</v>
      </c>
      <c r="BC5" s="17" t="n">
        <f aca="false">+ABS(AX5/G5-1)</f>
        <v>0.195277189754966</v>
      </c>
      <c r="BD5" s="17" t="n">
        <f aca="false">+ABS(AY5/H5-1)</f>
        <v>0.00622786747239301</v>
      </c>
      <c r="BE5" s="17" t="n">
        <f aca="false">+ABS(AZ5/I5-1)</f>
        <v>0.0167863969196954</v>
      </c>
      <c r="BF5" s="17" t="n">
        <f aca="false">+ABS(BA5/J5-1)</f>
        <v>0.00524562949239127</v>
      </c>
      <c r="BG5" s="18" t="n">
        <f aca="false">+V5/AC5-1</f>
        <v>3.80952396294987E-008</v>
      </c>
    </row>
    <row r="6" customFormat="false" ht="15" hidden="false" customHeight="false" outlineLevel="0" collapsed="false">
      <c r="A6" s="1" t="n">
        <v>52</v>
      </c>
      <c r="B6" s="0" t="s">
        <v>84</v>
      </c>
      <c r="C6" s="0" t="s">
        <v>85</v>
      </c>
      <c r="D6" s="0" t="n">
        <v>105038</v>
      </c>
      <c r="F6" s="19" t="n">
        <v>105038</v>
      </c>
      <c r="G6" s="9" t="n">
        <v>4.21512699127197</v>
      </c>
      <c r="H6" s="10" t="n">
        <v>5.63342523574829</v>
      </c>
      <c r="I6" s="9" t="n">
        <v>3.20545101165771</v>
      </c>
      <c r="J6" s="9" t="n">
        <v>0.617486536502838</v>
      </c>
      <c r="K6" s="9"/>
      <c r="L6" s="20" t="n">
        <v>3811</v>
      </c>
      <c r="M6" s="20"/>
      <c r="N6" s="20"/>
      <c r="O6" s="20" t="n">
        <v>579</v>
      </c>
      <c r="P6" s="21" t="s">
        <v>64</v>
      </c>
      <c r="Q6" s="22" t="n">
        <v>1</v>
      </c>
      <c r="R6" s="22" t="n">
        <v>1</v>
      </c>
      <c r="S6" s="22" t="n">
        <v>1</v>
      </c>
      <c r="T6" s="23" t="n">
        <v>2010</v>
      </c>
      <c r="U6" s="22" t="n">
        <v>3</v>
      </c>
      <c r="V6" s="15" t="n">
        <v>253.00008790681</v>
      </c>
      <c r="W6" s="15"/>
      <c r="X6" s="16" t="s">
        <v>84</v>
      </c>
      <c r="Y6" s="16" t="s">
        <v>86</v>
      </c>
      <c r="Z6" s="16" t="s">
        <v>38</v>
      </c>
      <c r="AA6" s="16" t="s">
        <v>39</v>
      </c>
      <c r="AB6" s="16" t="s">
        <v>87</v>
      </c>
      <c r="AC6" s="16" t="n">
        <v>253</v>
      </c>
      <c r="AD6" s="16" t="s">
        <v>88</v>
      </c>
      <c r="AE6" s="16" t="s">
        <v>42</v>
      </c>
      <c r="AF6" s="16" t="s">
        <v>89</v>
      </c>
      <c r="AG6" s="16" t="s">
        <v>44</v>
      </c>
      <c r="AH6" s="16" t="s">
        <v>45</v>
      </c>
      <c r="AI6" s="16" t="s">
        <v>90</v>
      </c>
      <c r="AJ6" s="16" t="s">
        <v>91</v>
      </c>
      <c r="AK6" s="16" t="s">
        <v>70</v>
      </c>
      <c r="AL6" s="16" t="s">
        <v>92</v>
      </c>
      <c r="AM6" s="16" t="s">
        <v>93</v>
      </c>
      <c r="AN6" s="16"/>
      <c r="AO6" s="16"/>
      <c r="AP6" s="16" t="s">
        <v>94</v>
      </c>
      <c r="AQ6" s="16" t="s">
        <v>95</v>
      </c>
      <c r="AR6" s="16" t="s">
        <v>51</v>
      </c>
      <c r="AS6" s="16" t="s">
        <v>52</v>
      </c>
      <c r="AT6" s="16" t="n">
        <v>5920</v>
      </c>
      <c r="AV6" s="0" t="s">
        <v>84</v>
      </c>
      <c r="AW6" s="0" t="s">
        <v>85</v>
      </c>
      <c r="AX6" s="0" t="n">
        <v>4.21274449684891</v>
      </c>
      <c r="AY6" s="0" t="n">
        <v>5.62897178781132</v>
      </c>
      <c r="AZ6" s="0" t="n">
        <v>3.20971398474268</v>
      </c>
      <c r="BA6" s="0" t="n">
        <v>0.601601583994595</v>
      </c>
      <c r="BC6" s="17" t="n">
        <f aca="false">+ABS(AX6/G6-1)</f>
        <v>0.000565224826676758</v>
      </c>
      <c r="BD6" s="17" t="n">
        <f aca="false">+ABS(AY6/H6-1)</f>
        <v>0.000790539991320061</v>
      </c>
      <c r="BE6" s="17" t="n">
        <f aca="false">+ABS(AZ6/I6-1)</f>
        <v>0.0013299136594076</v>
      </c>
      <c r="BF6" s="17" t="n">
        <f aca="false">+ABS(BA6/J6-1)</f>
        <v>0.0257251803386812</v>
      </c>
      <c r="BG6" s="18" t="n">
        <f aca="false">+V6/AC6-1</f>
        <v>3.47457747684743E-007</v>
      </c>
    </row>
    <row r="7" customFormat="false" ht="15" hidden="false" customHeight="false" outlineLevel="0" collapsed="false">
      <c r="A7" s="1" t="n">
        <v>87</v>
      </c>
      <c r="B7" s="0" t="s">
        <v>96</v>
      </c>
      <c r="C7" s="0" t="s">
        <v>97</v>
      </c>
      <c r="D7" s="0" t="n">
        <v>119324</v>
      </c>
      <c r="F7" s="19" t="n">
        <v>119324</v>
      </c>
      <c r="G7" s="9" t="n">
        <v>0.774710476398468</v>
      </c>
      <c r="H7" s="10" t="n">
        <v>2.19825029373169</v>
      </c>
      <c r="I7" s="9" t="n">
        <v>0.258153170347214</v>
      </c>
      <c r="J7" s="9" t="n">
        <v>3.08624410629272</v>
      </c>
      <c r="K7" s="9"/>
      <c r="L7" s="20" t="n">
        <v>1031</v>
      </c>
      <c r="M7" s="20"/>
      <c r="N7" s="20" t="n">
        <v>5380</v>
      </c>
      <c r="O7" s="20"/>
      <c r="P7" s="21" t="s">
        <v>36</v>
      </c>
      <c r="Q7" s="22" t="n">
        <v>7</v>
      </c>
      <c r="R7" s="22" t="n">
        <v>2</v>
      </c>
      <c r="S7" s="22" t="n">
        <v>1</v>
      </c>
      <c r="T7" s="23" t="n">
        <v>2014</v>
      </c>
      <c r="U7" s="22" t="n">
        <v>3</v>
      </c>
      <c r="V7" s="15" t="n">
        <v>180.000143181932</v>
      </c>
      <c r="W7" s="15"/>
      <c r="X7" s="16" t="s">
        <v>96</v>
      </c>
      <c r="Y7" s="16" t="s">
        <v>98</v>
      </c>
      <c r="Z7" s="16" t="s">
        <v>38</v>
      </c>
      <c r="AA7" s="16" t="s">
        <v>39</v>
      </c>
      <c r="AB7" s="16" t="s">
        <v>99</v>
      </c>
      <c r="AC7" s="16" t="n">
        <v>180</v>
      </c>
      <c r="AD7" s="16" t="s">
        <v>100</v>
      </c>
      <c r="AE7" s="16" t="s">
        <v>42</v>
      </c>
      <c r="AF7" s="16" t="s">
        <v>68</v>
      </c>
      <c r="AG7" s="16" t="s">
        <v>44</v>
      </c>
      <c r="AH7" s="16" t="s">
        <v>45</v>
      </c>
      <c r="AI7" s="16"/>
      <c r="AJ7" s="16" t="s">
        <v>46</v>
      </c>
      <c r="AK7" s="16" t="s">
        <v>46</v>
      </c>
      <c r="AL7" s="16" t="s">
        <v>101</v>
      </c>
      <c r="AM7" s="16" t="s">
        <v>102</v>
      </c>
      <c r="AN7" s="16" t="s">
        <v>103</v>
      </c>
      <c r="AO7" s="16"/>
      <c r="AP7" s="16"/>
      <c r="AQ7" s="16" t="s">
        <v>50</v>
      </c>
      <c r="AR7" s="16" t="s">
        <v>61</v>
      </c>
      <c r="AS7" s="16" t="s">
        <v>52</v>
      </c>
      <c r="AT7" s="16" t="n">
        <v>0</v>
      </c>
      <c r="AV7" s="0" t="s">
        <v>96</v>
      </c>
      <c r="AW7" s="0" t="s">
        <v>97</v>
      </c>
      <c r="AX7" s="0" t="n">
        <v>0.775749293187939</v>
      </c>
      <c r="AY7" s="0" t="n">
        <v>2.19412742254551</v>
      </c>
      <c r="AZ7" s="0" t="n">
        <v>0.25228151712216</v>
      </c>
      <c r="BA7" s="0" t="n">
        <v>3.07916593912408</v>
      </c>
      <c r="BC7" s="17" t="n">
        <f aca="false">+ABS(AX7/G7-1)</f>
        <v>0.00134090969609746</v>
      </c>
      <c r="BD7" s="17" t="n">
        <f aca="false">+ABS(AY7/H7-1)</f>
        <v>0.00187552400103652</v>
      </c>
      <c r="BE7" s="17" t="n">
        <f aca="false">+ABS(AZ7/I7-1)</f>
        <v>0.0227448425954111</v>
      </c>
      <c r="BF7" s="17" t="n">
        <f aca="false">+ABS(BA7/J7-1)</f>
        <v>0.00229345668225422</v>
      </c>
      <c r="BG7" s="18" t="n">
        <f aca="false">+V7/AC7-1</f>
        <v>7.95455178170812E-007</v>
      </c>
    </row>
    <row r="8" customFormat="false" ht="15" hidden="false" customHeight="false" outlineLevel="0" collapsed="false">
      <c r="A8" s="1" t="n">
        <v>19</v>
      </c>
      <c r="B8" s="0" t="s">
        <v>104</v>
      </c>
      <c r="C8" s="0" t="s">
        <v>105</v>
      </c>
      <c r="D8" s="0" t="n">
        <v>91126</v>
      </c>
      <c r="F8" s="8" t="n">
        <v>91126</v>
      </c>
      <c r="G8" s="9" t="n">
        <v>2.98220229148865</v>
      </c>
      <c r="H8" s="10" t="n">
        <v>4.46842336654663</v>
      </c>
      <c r="I8" s="9" t="n">
        <v>2.03263926506042</v>
      </c>
      <c r="J8" s="9" t="n">
        <v>0.835546374320984</v>
      </c>
      <c r="K8" s="9"/>
      <c r="L8" s="11" t="n">
        <v>1031</v>
      </c>
      <c r="M8" s="11"/>
      <c r="N8" s="11" t="n">
        <v>10330</v>
      </c>
      <c r="O8" s="11"/>
      <c r="P8" s="12" t="s">
        <v>36</v>
      </c>
      <c r="Q8" s="13" t="n">
        <v>7</v>
      </c>
      <c r="R8" s="13" t="n">
        <v>2</v>
      </c>
      <c r="S8" s="13" t="n">
        <v>1</v>
      </c>
      <c r="T8" s="14" t="n">
        <v>2016</v>
      </c>
      <c r="U8" s="13" t="n">
        <v>3</v>
      </c>
      <c r="V8" s="15" t="n">
        <v>297.000297000297</v>
      </c>
      <c r="W8" s="15"/>
      <c r="X8" s="16" t="s">
        <v>104</v>
      </c>
      <c r="Y8" s="16" t="s">
        <v>106</v>
      </c>
      <c r="Z8" s="16" t="s">
        <v>38</v>
      </c>
      <c r="AA8" s="16" t="s">
        <v>39</v>
      </c>
      <c r="AB8" s="16" t="s">
        <v>107</v>
      </c>
      <c r="AC8" s="16" t="n">
        <v>297</v>
      </c>
      <c r="AD8" s="16" t="s">
        <v>108</v>
      </c>
      <c r="AE8" s="16" t="s">
        <v>42</v>
      </c>
      <c r="AF8" s="16" t="s">
        <v>58</v>
      </c>
      <c r="AG8" s="16" t="s">
        <v>44</v>
      </c>
      <c r="AH8" s="16" t="s">
        <v>45</v>
      </c>
      <c r="AI8" s="16"/>
      <c r="AJ8" s="16" t="s">
        <v>46</v>
      </c>
      <c r="AK8" s="16" t="s">
        <v>46</v>
      </c>
      <c r="AL8" s="16" t="s">
        <v>109</v>
      </c>
      <c r="AM8" s="16" t="s">
        <v>110</v>
      </c>
      <c r="AN8" s="16" t="s">
        <v>111</v>
      </c>
      <c r="AO8" s="16"/>
      <c r="AP8" s="16"/>
      <c r="AQ8" s="16" t="s">
        <v>50</v>
      </c>
      <c r="AR8" s="16" t="s">
        <v>61</v>
      </c>
      <c r="AS8" s="16" t="s">
        <v>52</v>
      </c>
      <c r="AT8" s="16" t="n">
        <v>600</v>
      </c>
      <c r="AV8" s="0" t="s">
        <v>104</v>
      </c>
      <c r="AW8" s="0" t="s">
        <v>105</v>
      </c>
      <c r="AX8" s="0" t="n">
        <v>2.98014630653256</v>
      </c>
      <c r="AY8" s="0" t="n">
        <v>4.462429979258</v>
      </c>
      <c r="AZ8" s="0" t="n">
        <v>2.03658659153678</v>
      </c>
      <c r="BA8" s="0" t="n">
        <v>0.831810039699954</v>
      </c>
      <c r="BC8" s="17" t="n">
        <f aca="false">+ABS(AX8/G8-1)</f>
        <v>0.0006894183409204</v>
      </c>
      <c r="BD8" s="17" t="n">
        <f aca="false">+ABS(AY8/H8-1)</f>
        <v>0.00134127561266928</v>
      </c>
      <c r="BE8" s="17" t="n">
        <f aca="false">+ABS(AZ8/I8-1)</f>
        <v>0.00194197098531279</v>
      </c>
      <c r="BF8" s="17" t="n">
        <f aca="false">+ABS(BA8/J8-1)</f>
        <v>0.00447172620917247</v>
      </c>
      <c r="BG8" s="18" t="n">
        <f aca="false">+V8/AC8-1</f>
        <v>1.00000100000663E-006</v>
      </c>
    </row>
    <row r="9" customFormat="false" ht="15" hidden="false" customHeight="false" outlineLevel="0" collapsed="false">
      <c r="A9" s="1" t="n">
        <v>70</v>
      </c>
      <c r="B9" s="0" t="s">
        <v>112</v>
      </c>
      <c r="C9" s="0" t="s">
        <v>113</v>
      </c>
      <c r="D9" s="0" t="n">
        <v>112473</v>
      </c>
      <c r="F9" s="19" t="n">
        <v>112473</v>
      </c>
      <c r="G9" s="9" t="n">
        <v>0.689213395118713</v>
      </c>
      <c r="H9" s="10" t="n">
        <v>2.22287154197693</v>
      </c>
      <c r="I9" s="9" t="n">
        <v>0.676344573497772</v>
      </c>
      <c r="J9" s="9" t="n">
        <v>3.19061160087585</v>
      </c>
      <c r="K9" s="9"/>
      <c r="L9" s="20" t="n">
        <v>3514</v>
      </c>
      <c r="M9" s="20"/>
      <c r="N9" s="20" t="n">
        <v>4179</v>
      </c>
      <c r="O9" s="20" t="n">
        <v>4687</v>
      </c>
      <c r="P9" s="21" t="s">
        <v>114</v>
      </c>
      <c r="Q9" s="22" t="n">
        <v>3</v>
      </c>
      <c r="R9" s="22" t="n">
        <v>3</v>
      </c>
      <c r="S9" s="22" t="n">
        <v>1</v>
      </c>
      <c r="T9" s="23" t="n">
        <v>2010</v>
      </c>
      <c r="U9" s="22" t="n">
        <v>3</v>
      </c>
      <c r="V9" s="15" t="n">
        <v>155.000005457747</v>
      </c>
      <c r="W9" s="15"/>
      <c r="X9" s="16" t="s">
        <v>112</v>
      </c>
      <c r="Y9" s="16" t="s">
        <v>115</v>
      </c>
      <c r="Z9" s="16" t="s">
        <v>38</v>
      </c>
      <c r="AA9" s="16" t="s">
        <v>39</v>
      </c>
      <c r="AB9" s="16" t="s">
        <v>116</v>
      </c>
      <c r="AC9" s="16" t="n">
        <v>155</v>
      </c>
      <c r="AD9" s="16" t="s">
        <v>117</v>
      </c>
      <c r="AE9" s="16" t="s">
        <v>42</v>
      </c>
      <c r="AF9" s="16" t="s">
        <v>68</v>
      </c>
      <c r="AG9" s="16" t="s">
        <v>44</v>
      </c>
      <c r="AH9" s="16" t="s">
        <v>45</v>
      </c>
      <c r="AI9" s="16" t="s">
        <v>118</v>
      </c>
      <c r="AJ9" s="16" t="s">
        <v>119</v>
      </c>
      <c r="AK9" s="16" t="s">
        <v>120</v>
      </c>
      <c r="AL9" s="16" t="s">
        <v>121</v>
      </c>
      <c r="AM9" s="16" t="s">
        <v>122</v>
      </c>
      <c r="AN9" s="16" t="s">
        <v>123</v>
      </c>
      <c r="AO9" s="16"/>
      <c r="AP9" s="16"/>
      <c r="AQ9" s="16" t="s">
        <v>124</v>
      </c>
      <c r="AR9" s="16" t="s">
        <v>125</v>
      </c>
      <c r="AS9" s="16" t="s">
        <v>52</v>
      </c>
      <c r="AT9" s="16" t="n">
        <v>0</v>
      </c>
      <c r="AV9" s="0" t="s">
        <v>112</v>
      </c>
      <c r="AW9" s="0" t="s">
        <v>113</v>
      </c>
      <c r="AX9" s="0" t="n">
        <v>0.679416493736407</v>
      </c>
      <c r="AY9" s="0" t="n">
        <v>2.20969386442589</v>
      </c>
      <c r="AZ9" s="0" t="n">
        <v>0.679826862705022</v>
      </c>
      <c r="BA9" s="0" t="n">
        <v>3.19486759679037</v>
      </c>
      <c r="BC9" s="17" t="n">
        <f aca="false">+ABS(AX9/G9-1)</f>
        <v>0.0142146125593204</v>
      </c>
      <c r="BD9" s="17" t="n">
        <f aca="false">+ABS(AY9/H9-1)</f>
        <v>0.00592822270751592</v>
      </c>
      <c r="BE9" s="17" t="n">
        <f aca="false">+ABS(AZ9/I9-1)</f>
        <v>0.00514869098341531</v>
      </c>
      <c r="BF9" s="17" t="n">
        <f aca="false">+ABS(BA9/J9-1)</f>
        <v>0.00133391225473734</v>
      </c>
      <c r="BG9" s="18" t="n">
        <f aca="false">+V9/AC9-1</f>
        <v>3.52112690116257E-008</v>
      </c>
    </row>
    <row r="10" customFormat="false" ht="15" hidden="false" customHeight="false" outlineLevel="0" collapsed="false">
      <c r="A10" s="1" t="n">
        <v>154</v>
      </c>
      <c r="B10" s="0" t="s">
        <v>126</v>
      </c>
      <c r="C10" s="0" t="s">
        <v>127</v>
      </c>
      <c r="D10" s="0" t="n">
        <v>7221375</v>
      </c>
      <c r="F10" s="19" t="n">
        <v>7221375</v>
      </c>
      <c r="G10" s="9" t="n">
        <v>1.30697011947632</v>
      </c>
      <c r="H10" s="10" t="n">
        <v>2.68729543685913</v>
      </c>
      <c r="I10" s="9" t="n">
        <v>0.276669919490814</v>
      </c>
      <c r="J10" s="9" t="n">
        <v>2.60642790794373</v>
      </c>
      <c r="K10" s="9"/>
      <c r="L10" s="20" t="n">
        <v>3098</v>
      </c>
      <c r="M10" s="20"/>
      <c r="N10" s="20" t="n">
        <v>5371</v>
      </c>
      <c r="O10" s="20" t="n">
        <v>4690</v>
      </c>
      <c r="P10" s="21" t="s">
        <v>114</v>
      </c>
      <c r="Q10" s="22" t="n">
        <v>2</v>
      </c>
      <c r="R10" s="22" t="n">
        <v>2</v>
      </c>
      <c r="S10" s="22" t="n">
        <v>1</v>
      </c>
      <c r="T10" s="23" t="n">
        <v>1904</v>
      </c>
      <c r="U10" s="22" t="n">
        <v>4</v>
      </c>
      <c r="V10" s="15" t="n">
        <v>316.000345151668</v>
      </c>
      <c r="W10" s="15"/>
      <c r="X10" s="16" t="s">
        <v>126</v>
      </c>
      <c r="Y10" s="16" t="s">
        <v>128</v>
      </c>
      <c r="Z10" s="16" t="s">
        <v>38</v>
      </c>
      <c r="AA10" s="16" t="s">
        <v>39</v>
      </c>
      <c r="AB10" s="16" t="s">
        <v>129</v>
      </c>
      <c r="AC10" s="16" t="n">
        <v>317</v>
      </c>
      <c r="AD10" s="16" t="s">
        <v>130</v>
      </c>
      <c r="AE10" s="16" t="s">
        <v>42</v>
      </c>
      <c r="AF10" s="16" t="s">
        <v>68</v>
      </c>
      <c r="AG10" s="16" t="s">
        <v>44</v>
      </c>
      <c r="AH10" s="16" t="s">
        <v>45</v>
      </c>
      <c r="AI10" s="16" t="s">
        <v>131</v>
      </c>
      <c r="AJ10" s="16" t="s">
        <v>132</v>
      </c>
      <c r="AK10" s="16" t="s">
        <v>120</v>
      </c>
      <c r="AL10" s="16" t="s">
        <v>133</v>
      </c>
      <c r="AM10" s="16" t="s">
        <v>134</v>
      </c>
      <c r="AN10" s="16" t="s">
        <v>135</v>
      </c>
      <c r="AO10" s="16"/>
      <c r="AP10" s="16"/>
      <c r="AQ10" s="16" t="s">
        <v>73</v>
      </c>
      <c r="AR10" s="16" t="s">
        <v>61</v>
      </c>
      <c r="AS10" s="16" t="s">
        <v>52</v>
      </c>
      <c r="AT10" s="16" t="n">
        <v>5000</v>
      </c>
      <c r="AV10" s="0" t="s">
        <v>126</v>
      </c>
      <c r="AW10" s="0" t="s">
        <v>127</v>
      </c>
      <c r="AX10" s="0" t="n">
        <v>1.30304309430112</v>
      </c>
      <c r="AY10" s="0" t="n">
        <v>2.68045855334974</v>
      </c>
      <c r="AZ10" s="0" t="n">
        <v>0.276889803348448</v>
      </c>
      <c r="BA10" s="0" t="n">
        <v>2.60095953766012</v>
      </c>
      <c r="BC10" s="17" t="n">
        <f aca="false">+ABS(AX10/G10-1)</f>
        <v>0.00300467862017528</v>
      </c>
      <c r="BD10" s="17" t="n">
        <f aca="false">+ABS(AY10/H10-1)</f>
        <v>0.00254415030651844</v>
      </c>
      <c r="BE10" s="17" t="n">
        <f aca="false">+ABS(AZ10/I10-1)</f>
        <v>0.000794751587156695</v>
      </c>
      <c r="BF10" s="17" t="n">
        <f aca="false">+ABS(BA10/J10-1)</f>
        <v>0.00209803243241047</v>
      </c>
      <c r="BG10" s="18" t="n">
        <f aca="false">+V10/AC10-1</f>
        <v>-0.00315348532596682</v>
      </c>
    </row>
    <row r="11" customFormat="false" ht="15" hidden="false" customHeight="false" outlineLevel="0" collapsed="false">
      <c r="A11" s="1" t="n">
        <v>159</v>
      </c>
      <c r="B11" s="0" t="s">
        <v>136</v>
      </c>
      <c r="C11" s="0" t="s">
        <v>137</v>
      </c>
      <c r="D11" s="0" t="n">
        <v>8341862</v>
      </c>
      <c r="F11" s="8" t="n">
        <v>8341862</v>
      </c>
      <c r="G11" s="9" t="n">
        <v>0.770617544651032</v>
      </c>
      <c r="H11" s="10" t="n">
        <v>1.75988399982452</v>
      </c>
      <c r="I11" s="9" t="n">
        <v>0.795932173728943</v>
      </c>
      <c r="J11" s="9" t="n">
        <v>3.58060336112976</v>
      </c>
      <c r="K11" s="9"/>
      <c r="L11" s="11" t="n">
        <v>3098</v>
      </c>
      <c r="M11" s="11" t="n">
        <v>551</v>
      </c>
      <c r="N11" s="11" t="n">
        <v>568</v>
      </c>
      <c r="O11" s="11" t="n">
        <v>4690</v>
      </c>
      <c r="P11" s="12" t="s">
        <v>114</v>
      </c>
      <c r="Q11" s="13" t="n">
        <v>2</v>
      </c>
      <c r="R11" s="13" t="n">
        <v>2</v>
      </c>
      <c r="S11" s="13" t="n">
        <v>1</v>
      </c>
      <c r="T11" s="14" t="n">
        <v>1961</v>
      </c>
      <c r="U11" s="13" t="n">
        <v>5</v>
      </c>
      <c r="V11" s="15" t="n">
        <v>725.000484353348</v>
      </c>
      <c r="W11" s="15"/>
      <c r="X11" s="16" t="s">
        <v>136</v>
      </c>
      <c r="Y11" s="16" t="s">
        <v>138</v>
      </c>
      <c r="Z11" s="16" t="s">
        <v>38</v>
      </c>
      <c r="AA11" s="16" t="s">
        <v>39</v>
      </c>
      <c r="AB11" s="16" t="s">
        <v>139</v>
      </c>
      <c r="AC11" s="16" t="n">
        <v>725</v>
      </c>
      <c r="AD11" s="16" t="s">
        <v>140</v>
      </c>
      <c r="AE11" s="16" t="s">
        <v>42</v>
      </c>
      <c r="AF11" s="16" t="s">
        <v>141</v>
      </c>
      <c r="AG11" s="16" t="s">
        <v>44</v>
      </c>
      <c r="AH11" s="16" t="s">
        <v>45</v>
      </c>
      <c r="AI11" s="16" t="s">
        <v>131</v>
      </c>
      <c r="AJ11" s="16" t="s">
        <v>132</v>
      </c>
      <c r="AK11" s="16" t="s">
        <v>120</v>
      </c>
      <c r="AL11" s="16" t="s">
        <v>142</v>
      </c>
      <c r="AM11" s="16" t="s">
        <v>143</v>
      </c>
      <c r="AN11" s="16" t="s">
        <v>144</v>
      </c>
      <c r="AO11" s="16" t="s">
        <v>145</v>
      </c>
      <c r="AP11" s="16"/>
      <c r="AQ11" s="16" t="s">
        <v>73</v>
      </c>
      <c r="AR11" s="16" t="s">
        <v>61</v>
      </c>
      <c r="AS11" s="16" t="s">
        <v>52</v>
      </c>
      <c r="AT11" s="16" t="n">
        <v>1028</v>
      </c>
      <c r="AV11" s="0" t="s">
        <v>136</v>
      </c>
      <c r="AW11" s="0" t="s">
        <v>137</v>
      </c>
      <c r="AX11" s="0" t="n">
        <v>0.783463674003705</v>
      </c>
      <c r="AY11" s="0" t="n">
        <v>1.7647968995448</v>
      </c>
      <c r="AZ11" s="0" t="n">
        <v>0.78832391091945</v>
      </c>
      <c r="BA11" s="0" t="n">
        <v>3.56675105421726</v>
      </c>
      <c r="BC11" s="17" t="n">
        <f aca="false">+ABS(AX11/G11-1)</f>
        <v>0.0166699155006789</v>
      </c>
      <c r="BD11" s="17" t="n">
        <f aca="false">+ABS(AY11/H11-1)</f>
        <v>0.00279160428799052</v>
      </c>
      <c r="BE11" s="17" t="n">
        <f aca="false">+ABS(AZ11/I11-1)</f>
        <v>0.00955893361346116</v>
      </c>
      <c r="BF11" s="17" t="n">
        <f aca="false">+ABS(BA11/J11-1)</f>
        <v>0.00386870745385492</v>
      </c>
      <c r="BG11" s="18" t="n">
        <f aca="false">+V11/AC11-1</f>
        <v>6.68073582676954E-007</v>
      </c>
    </row>
    <row r="12" customFormat="false" ht="15" hidden="false" customHeight="false" outlineLevel="0" collapsed="false">
      <c r="A12" s="1" t="n">
        <v>73</v>
      </c>
      <c r="B12" s="0" t="s">
        <v>146</v>
      </c>
      <c r="C12" s="0" t="s">
        <v>147</v>
      </c>
      <c r="D12" s="0" t="n">
        <v>113189</v>
      </c>
      <c r="F12" s="8" t="n">
        <v>113189</v>
      </c>
      <c r="G12" s="9" t="n">
        <v>3.15284538269043</v>
      </c>
      <c r="H12" s="10" t="n">
        <v>4.52317762374878</v>
      </c>
      <c r="I12" s="9" t="n">
        <v>2.1246874332428</v>
      </c>
      <c r="J12" s="9" t="n">
        <v>1.02506172657013</v>
      </c>
      <c r="K12" s="9"/>
      <c r="L12" s="11" t="n">
        <v>945</v>
      </c>
      <c r="M12" s="11"/>
      <c r="N12" s="11" t="n">
        <v>1143</v>
      </c>
      <c r="O12" s="11" t="n">
        <v>2784</v>
      </c>
      <c r="P12" s="12" t="s">
        <v>114</v>
      </c>
      <c r="Q12" s="13" t="n">
        <v>5</v>
      </c>
      <c r="R12" s="13" t="n">
        <v>5</v>
      </c>
      <c r="S12" s="13" t="n">
        <v>1</v>
      </c>
      <c r="T12" s="14" t="n">
        <v>2008</v>
      </c>
      <c r="U12" s="13" t="n">
        <v>2</v>
      </c>
      <c r="V12" s="15" t="n">
        <v>99.000099000099</v>
      </c>
      <c r="W12" s="15"/>
      <c r="X12" s="16" t="s">
        <v>146</v>
      </c>
      <c r="Y12" s="16" t="s">
        <v>148</v>
      </c>
      <c r="Z12" s="16" t="s">
        <v>38</v>
      </c>
      <c r="AA12" s="16" t="s">
        <v>39</v>
      </c>
      <c r="AB12" s="16" t="s">
        <v>149</v>
      </c>
      <c r="AC12" s="16" t="n">
        <v>99</v>
      </c>
      <c r="AD12" s="16" t="s">
        <v>150</v>
      </c>
      <c r="AE12" s="16" t="s">
        <v>42</v>
      </c>
      <c r="AF12" s="16" t="s">
        <v>58</v>
      </c>
      <c r="AG12" s="16" t="s">
        <v>44</v>
      </c>
      <c r="AH12" s="16" t="s">
        <v>45</v>
      </c>
      <c r="AI12" s="16" t="s">
        <v>151</v>
      </c>
      <c r="AJ12" s="16" t="s">
        <v>152</v>
      </c>
      <c r="AK12" s="16" t="s">
        <v>120</v>
      </c>
      <c r="AL12" s="16" t="s">
        <v>153</v>
      </c>
      <c r="AM12" s="16" t="s">
        <v>154</v>
      </c>
      <c r="AN12" s="16" t="s">
        <v>155</v>
      </c>
      <c r="AO12" s="16"/>
      <c r="AP12" s="16"/>
      <c r="AQ12" s="16" t="s">
        <v>156</v>
      </c>
      <c r="AR12" s="16" t="s">
        <v>157</v>
      </c>
      <c r="AS12" s="16" t="s">
        <v>52</v>
      </c>
      <c r="AT12" s="16" t="n">
        <v>0</v>
      </c>
      <c r="AV12" s="0" t="s">
        <v>146</v>
      </c>
      <c r="AW12" s="0" t="s">
        <v>147</v>
      </c>
      <c r="AX12" s="0" t="n">
        <v>3.15618975382268</v>
      </c>
      <c r="AY12" s="0" t="n">
        <v>4.52366488677828</v>
      </c>
      <c r="AZ12" s="0" t="n">
        <v>2.13353597276044</v>
      </c>
      <c r="BA12" s="0" t="n">
        <v>1.00651646898463</v>
      </c>
      <c r="BC12" s="17" t="n">
        <f aca="false">+ABS(AX12/G12-1)</f>
        <v>0.00106074695277214</v>
      </c>
      <c r="BD12" s="17" t="n">
        <f aca="false">+ABS(AY12/H12-1)</f>
        <v>0.000107725822426907</v>
      </c>
      <c r="BE12" s="17" t="n">
        <f aca="false">+ABS(AZ12/I12-1)</f>
        <v>0.00416463117313071</v>
      </c>
      <c r="BF12" s="17" t="n">
        <f aca="false">+ABS(BA12/J12-1)</f>
        <v>0.018091844719978</v>
      </c>
      <c r="BG12" s="18" t="n">
        <f aca="false">+V12/AC12-1</f>
        <v>1.00000100000663E-006</v>
      </c>
    </row>
    <row r="13" customFormat="false" ht="15" hidden="false" customHeight="false" outlineLevel="0" collapsed="false">
      <c r="A13" s="1" t="n">
        <v>107</v>
      </c>
      <c r="B13" s="0" t="s">
        <v>158</v>
      </c>
      <c r="C13" s="0" t="s">
        <v>159</v>
      </c>
      <c r="D13" s="0" t="n">
        <v>1318511</v>
      </c>
      <c r="F13" s="8" t="n">
        <v>1318511</v>
      </c>
      <c r="G13" s="9" t="n">
        <v>0.720806002616882</v>
      </c>
      <c r="H13" s="10" t="n">
        <v>2.12997341156006</v>
      </c>
      <c r="I13" s="9" t="n">
        <v>0.319353222846985</v>
      </c>
      <c r="J13" s="9" t="n">
        <v>3.15391945838928</v>
      </c>
      <c r="K13" s="9"/>
      <c r="L13" s="11" t="n">
        <v>1031</v>
      </c>
      <c r="M13" s="11" t="n">
        <v>3931</v>
      </c>
      <c r="N13" s="11"/>
      <c r="O13" s="11"/>
      <c r="P13" s="12" t="s">
        <v>36</v>
      </c>
      <c r="Q13" s="13" t="n">
        <v>7</v>
      </c>
      <c r="R13" s="13" t="n">
        <v>1</v>
      </c>
      <c r="S13" s="13" t="n">
        <v>1</v>
      </c>
      <c r="T13" s="14" t="n">
        <v>2001</v>
      </c>
      <c r="U13" s="13" t="n">
        <v>2</v>
      </c>
      <c r="V13" s="15" t="n">
        <v>128</v>
      </c>
      <c r="W13" s="15"/>
      <c r="X13" s="16" t="s">
        <v>158</v>
      </c>
      <c r="Y13" s="16" t="s">
        <v>160</v>
      </c>
      <c r="Z13" s="16" t="s">
        <v>38</v>
      </c>
      <c r="AA13" s="16" t="s">
        <v>39</v>
      </c>
      <c r="AB13" s="16" t="s">
        <v>161</v>
      </c>
      <c r="AC13" s="16" t="n">
        <v>128</v>
      </c>
      <c r="AD13" s="16" t="s">
        <v>162</v>
      </c>
      <c r="AE13" s="16" t="s">
        <v>42</v>
      </c>
      <c r="AF13" s="16" t="s">
        <v>68</v>
      </c>
      <c r="AG13" s="16" t="s">
        <v>44</v>
      </c>
      <c r="AH13" s="16" t="s">
        <v>45</v>
      </c>
      <c r="AI13" s="16"/>
      <c r="AJ13" s="16" t="s">
        <v>46</v>
      </c>
      <c r="AK13" s="16" t="s">
        <v>46</v>
      </c>
      <c r="AL13" s="16" t="s">
        <v>163</v>
      </c>
      <c r="AM13" s="16" t="s">
        <v>164</v>
      </c>
      <c r="AN13" s="16"/>
      <c r="AO13" s="16" t="s">
        <v>165</v>
      </c>
      <c r="AP13" s="16"/>
      <c r="AQ13" s="16" t="s">
        <v>50</v>
      </c>
      <c r="AR13" s="16" t="s">
        <v>51</v>
      </c>
      <c r="AS13" s="16" t="s">
        <v>52</v>
      </c>
      <c r="AT13" s="16" t="n">
        <v>3500</v>
      </c>
      <c r="AV13" s="0" t="s">
        <v>158</v>
      </c>
      <c r="AW13" s="0" t="s">
        <v>159</v>
      </c>
      <c r="AX13" s="0" t="n">
        <v>0.718085347741828</v>
      </c>
      <c r="AY13" s="0" t="n">
        <v>2.12172101207317</v>
      </c>
      <c r="AZ13" s="0" t="n">
        <v>0.317597284338056</v>
      </c>
      <c r="BA13" s="0" t="n">
        <v>3.15096654592554</v>
      </c>
      <c r="BC13" s="17" t="n">
        <f aca="false">+ABS(AX13/G13-1)</f>
        <v>0.00377446201221543</v>
      </c>
      <c r="BD13" s="17" t="n">
        <f aca="false">+ABS(AY13/H13-1)</f>
        <v>0.00387441431996294</v>
      </c>
      <c r="BE13" s="17" t="n">
        <f aca="false">+ABS(AZ13/I13-1)</f>
        <v>0.0054984211315452</v>
      </c>
      <c r="BF13" s="17" t="n">
        <f aca="false">+ABS(BA13/J13-1)</f>
        <v>0.000936267556195136</v>
      </c>
      <c r="BG13" s="18" t="n">
        <f aca="false">+V13/AC13-1</f>
        <v>0</v>
      </c>
    </row>
    <row r="14" customFormat="false" ht="15" hidden="false" customHeight="false" outlineLevel="0" collapsed="false">
      <c r="A14" s="1" t="n">
        <v>83</v>
      </c>
      <c r="B14" s="0" t="s">
        <v>166</v>
      </c>
      <c r="C14" s="0" t="s">
        <v>167</v>
      </c>
      <c r="D14" s="0" t="n">
        <v>118540</v>
      </c>
      <c r="F14" s="19" t="n">
        <v>118540</v>
      </c>
      <c r="G14" s="9" t="n">
        <v>1.22098779678345</v>
      </c>
      <c r="H14" s="10" t="n">
        <v>2.70208311080933</v>
      </c>
      <c r="I14" s="9" t="n">
        <v>0.328638434410095</v>
      </c>
      <c r="J14" s="9" t="n">
        <v>2.59360980987549</v>
      </c>
      <c r="K14" s="9"/>
      <c r="L14" s="20" t="n">
        <v>4207</v>
      </c>
      <c r="M14" s="20"/>
      <c r="N14" s="20" t="n">
        <v>409</v>
      </c>
      <c r="O14" s="20" t="n">
        <v>4687</v>
      </c>
      <c r="P14" s="21" t="s">
        <v>114</v>
      </c>
      <c r="Q14" s="22" t="n">
        <v>3</v>
      </c>
      <c r="R14" s="22" t="n">
        <v>3</v>
      </c>
      <c r="S14" s="22" t="n">
        <v>1</v>
      </c>
      <c r="T14" s="23" t="n">
        <v>2015</v>
      </c>
      <c r="U14" s="22" t="n">
        <v>2</v>
      </c>
      <c r="V14" s="15" t="n">
        <v>135.000025375945</v>
      </c>
      <c r="W14" s="15"/>
      <c r="X14" s="16" t="s">
        <v>166</v>
      </c>
      <c r="Y14" s="16" t="s">
        <v>168</v>
      </c>
      <c r="Z14" s="16" t="s">
        <v>38</v>
      </c>
      <c r="AA14" s="16" t="s">
        <v>39</v>
      </c>
      <c r="AB14" s="16" t="s">
        <v>169</v>
      </c>
      <c r="AC14" s="16" t="n">
        <v>135</v>
      </c>
      <c r="AD14" s="16" t="s">
        <v>170</v>
      </c>
      <c r="AE14" s="16" t="s">
        <v>42</v>
      </c>
      <c r="AF14" s="16" t="s">
        <v>68</v>
      </c>
      <c r="AG14" s="16" t="s">
        <v>44</v>
      </c>
      <c r="AH14" s="16" t="s">
        <v>45</v>
      </c>
      <c r="AI14" s="16" t="s">
        <v>118</v>
      </c>
      <c r="AJ14" s="16" t="s">
        <v>171</v>
      </c>
      <c r="AK14" s="16" t="s">
        <v>120</v>
      </c>
      <c r="AL14" s="16" t="s">
        <v>172</v>
      </c>
      <c r="AM14" s="16" t="s">
        <v>173</v>
      </c>
      <c r="AN14" s="16" t="s">
        <v>174</v>
      </c>
      <c r="AO14" s="16"/>
      <c r="AP14" s="16"/>
      <c r="AQ14" s="16" t="s">
        <v>124</v>
      </c>
      <c r="AR14" s="16" t="s">
        <v>125</v>
      </c>
      <c r="AS14" s="16" t="s">
        <v>52</v>
      </c>
      <c r="AT14" s="16" t="n">
        <v>597</v>
      </c>
      <c r="AV14" s="0" t="s">
        <v>166</v>
      </c>
      <c r="AW14" s="0" t="s">
        <v>167</v>
      </c>
      <c r="AX14" s="0" t="n">
        <v>1.21662678426728</v>
      </c>
      <c r="AY14" s="0" t="n">
        <v>2.69368429052582</v>
      </c>
      <c r="AZ14" s="0" t="n">
        <v>0.330270164130584</v>
      </c>
      <c r="BA14" s="0" t="n">
        <v>2.59130503304196</v>
      </c>
      <c r="BC14" s="17" t="n">
        <f aca="false">+ABS(AX14/G14-1)</f>
        <v>0.00357170851965583</v>
      </c>
      <c r="BD14" s="17" t="n">
        <f aca="false">+ABS(AY14/H14-1)</f>
        <v>0.00310827607408071</v>
      </c>
      <c r="BE14" s="17" t="n">
        <f aca="false">+ABS(AZ14/I14-1)</f>
        <v>0.00496512139067895</v>
      </c>
      <c r="BF14" s="17" t="n">
        <f aca="false">+ABS(BA14/J14-1)</f>
        <v>0.000888636688815891</v>
      </c>
      <c r="BG14" s="18" t="n">
        <f aca="false">+V14/AC14-1</f>
        <v>1.87969960263601E-007</v>
      </c>
    </row>
    <row r="15" customFormat="false" ht="15" hidden="false" customHeight="false" outlineLevel="0" collapsed="false">
      <c r="A15" s="1" t="n">
        <v>47</v>
      </c>
      <c r="B15" s="0" t="s">
        <v>175</v>
      </c>
      <c r="C15" s="0" t="s">
        <v>176</v>
      </c>
      <c r="D15" s="0" t="n">
        <v>102762</v>
      </c>
      <c r="F15" s="8" t="n">
        <v>102762</v>
      </c>
      <c r="G15" s="9" t="n">
        <v>0.697380542755127</v>
      </c>
      <c r="H15" s="10" t="n">
        <v>2.23142671585083</v>
      </c>
      <c r="I15" s="9" t="n">
        <v>0.665862083435059</v>
      </c>
      <c r="J15" s="9" t="n">
        <v>3.1789972782135</v>
      </c>
      <c r="K15" s="9"/>
      <c r="L15" s="11" t="n">
        <v>1503</v>
      </c>
      <c r="M15" s="11" t="n">
        <v>6458</v>
      </c>
      <c r="N15" s="11" t="n">
        <v>746</v>
      </c>
      <c r="O15" s="11" t="n">
        <v>5271</v>
      </c>
      <c r="P15" s="12" t="s">
        <v>114</v>
      </c>
      <c r="Q15" s="13" t="n">
        <v>5</v>
      </c>
      <c r="R15" s="13" t="n">
        <v>5</v>
      </c>
      <c r="S15" s="13" t="n">
        <v>1</v>
      </c>
      <c r="T15" s="14" t="n">
        <v>2009</v>
      </c>
      <c r="U15" s="13" t="n">
        <v>3</v>
      </c>
      <c r="V15" s="15" t="n">
        <v>188.000105686546</v>
      </c>
      <c r="W15" s="15"/>
      <c r="X15" s="16" t="s">
        <v>175</v>
      </c>
      <c r="Y15" s="16" t="s">
        <v>177</v>
      </c>
      <c r="Z15" s="16" t="s">
        <v>38</v>
      </c>
      <c r="AA15" s="16" t="s">
        <v>39</v>
      </c>
      <c r="AB15" s="16" t="s">
        <v>178</v>
      </c>
      <c r="AC15" s="16" t="n">
        <v>188</v>
      </c>
      <c r="AD15" s="16" t="s">
        <v>179</v>
      </c>
      <c r="AE15" s="16" t="s">
        <v>42</v>
      </c>
      <c r="AF15" s="16" t="s">
        <v>68</v>
      </c>
      <c r="AG15" s="16" t="s">
        <v>44</v>
      </c>
      <c r="AH15" s="16" t="s">
        <v>45</v>
      </c>
      <c r="AI15" s="16" t="s">
        <v>180</v>
      </c>
      <c r="AJ15" s="16" t="s">
        <v>181</v>
      </c>
      <c r="AK15" s="16" t="s">
        <v>120</v>
      </c>
      <c r="AL15" s="16" t="s">
        <v>182</v>
      </c>
      <c r="AM15" s="16" t="s">
        <v>183</v>
      </c>
      <c r="AN15" s="16" t="s">
        <v>184</v>
      </c>
      <c r="AO15" s="16" t="s">
        <v>185</v>
      </c>
      <c r="AP15" s="16"/>
      <c r="AQ15" s="16" t="s">
        <v>156</v>
      </c>
      <c r="AR15" s="16" t="s">
        <v>157</v>
      </c>
      <c r="AS15" s="16" t="s">
        <v>52</v>
      </c>
      <c r="AT15" s="16" t="n">
        <v>0</v>
      </c>
      <c r="AV15" s="0" t="s">
        <v>175</v>
      </c>
      <c r="AW15" s="0" t="s">
        <v>176</v>
      </c>
      <c r="AX15" s="0" t="n">
        <v>0.698707310503221</v>
      </c>
      <c r="AY15" s="0" t="n">
        <v>2.22948543265058</v>
      </c>
      <c r="AZ15" s="0" t="n">
        <v>0.665071489666962</v>
      </c>
      <c r="BA15" s="0" t="n">
        <v>3.17210082480222</v>
      </c>
      <c r="BC15" s="17" t="n">
        <f aca="false">+ABS(AX15/G15-1)</f>
        <v>0.00190250181465101</v>
      </c>
      <c r="BD15" s="17" t="n">
        <f aca="false">+ABS(AY15/H15-1)</f>
        <v>0.000869973988596673</v>
      </c>
      <c r="BE15" s="17" t="n">
        <f aca="false">+ABS(AZ15/I15-1)</f>
        <v>0.00118732360313722</v>
      </c>
      <c r="BF15" s="17" t="n">
        <f aca="false">+ABS(BA15/J15-1)</f>
        <v>0.00216938009307022</v>
      </c>
      <c r="BG15" s="18" t="n">
        <f aca="false">+V15/AC15-1</f>
        <v>5.62162478123796E-007</v>
      </c>
    </row>
    <row r="16" customFormat="false" ht="15" hidden="false" customHeight="false" outlineLevel="0" collapsed="false">
      <c r="A16" s="1" t="n">
        <v>76</v>
      </c>
      <c r="B16" s="0" t="s">
        <v>186</v>
      </c>
      <c r="C16" s="0" t="s">
        <v>187</v>
      </c>
      <c r="D16" s="0" t="n">
        <v>115325</v>
      </c>
      <c r="F16" s="19" t="n">
        <v>115325</v>
      </c>
      <c r="G16" s="9" t="n">
        <v>0.14639288187027</v>
      </c>
      <c r="H16" s="10" t="n">
        <v>1.68071460723877</v>
      </c>
      <c r="I16" s="9" t="n">
        <v>0.911119699478149</v>
      </c>
      <c r="J16" s="9" t="n">
        <v>3.67028951644897</v>
      </c>
      <c r="K16" s="9"/>
      <c r="L16" s="20" t="n">
        <v>1780</v>
      </c>
      <c r="M16" s="20"/>
      <c r="N16" s="20"/>
      <c r="O16" s="20" t="n">
        <v>9986</v>
      </c>
      <c r="P16" s="21" t="s">
        <v>64</v>
      </c>
      <c r="Q16" s="22" t="n">
        <v>3</v>
      </c>
      <c r="R16" s="22" t="n">
        <v>3</v>
      </c>
      <c r="S16" s="22" t="n">
        <v>1</v>
      </c>
      <c r="T16" s="23" t="n">
        <v>2014</v>
      </c>
      <c r="U16" s="22" t="n">
        <v>3</v>
      </c>
      <c r="V16" s="15" t="n">
        <v>230.00017772741</v>
      </c>
      <c r="W16" s="15"/>
      <c r="X16" s="16" t="s">
        <v>186</v>
      </c>
      <c r="Y16" s="16" t="s">
        <v>188</v>
      </c>
      <c r="Z16" s="16" t="s">
        <v>38</v>
      </c>
      <c r="AA16" s="16" t="s">
        <v>39</v>
      </c>
      <c r="AB16" s="16" t="s">
        <v>189</v>
      </c>
      <c r="AC16" s="16" t="n">
        <v>230</v>
      </c>
      <c r="AD16" s="16" t="s">
        <v>190</v>
      </c>
      <c r="AE16" s="16" t="s">
        <v>42</v>
      </c>
      <c r="AF16" s="16" t="s">
        <v>43</v>
      </c>
      <c r="AG16" s="16" t="s">
        <v>44</v>
      </c>
      <c r="AH16" s="16" t="s">
        <v>45</v>
      </c>
      <c r="AI16" s="16" t="s">
        <v>191</v>
      </c>
      <c r="AJ16" s="16" t="s">
        <v>192</v>
      </c>
      <c r="AK16" s="16" t="s">
        <v>70</v>
      </c>
      <c r="AL16" s="16" t="s">
        <v>193</v>
      </c>
      <c r="AM16" s="16" t="s">
        <v>194</v>
      </c>
      <c r="AN16" s="16"/>
      <c r="AO16" s="16"/>
      <c r="AP16" s="16"/>
      <c r="AQ16" s="16" t="s">
        <v>124</v>
      </c>
      <c r="AR16" s="16" t="s">
        <v>125</v>
      </c>
      <c r="AS16" s="16" t="s">
        <v>52</v>
      </c>
      <c r="AT16" s="16" t="n">
        <v>0</v>
      </c>
      <c r="AV16" s="0" t="s">
        <v>186</v>
      </c>
      <c r="AW16" s="0" t="s">
        <v>187</v>
      </c>
      <c r="AX16" s="0" t="n">
        <v>0.146162745971604</v>
      </c>
      <c r="AY16" s="0" t="n">
        <v>1.67705784681832</v>
      </c>
      <c r="AZ16" s="0" t="n">
        <v>0.906075810339955</v>
      </c>
      <c r="BA16" s="0" t="n">
        <v>3.66368757175741</v>
      </c>
      <c r="BC16" s="17" t="n">
        <f aca="false">+ABS(AX16/G16-1)</f>
        <v>0.00157204295540636</v>
      </c>
      <c r="BD16" s="17" t="n">
        <f aca="false">+ABS(AY16/H16-1)</f>
        <v>0.00217571764099633</v>
      </c>
      <c r="BE16" s="17" t="n">
        <f aca="false">+ABS(AZ16/I16-1)</f>
        <v>0.00553592370034728</v>
      </c>
      <c r="BF16" s="17" t="n">
        <f aca="false">+ABS(BA16/J16-1)</f>
        <v>0.00179875311252065</v>
      </c>
      <c r="BG16" s="18" t="n">
        <f aca="false">+V16/AC16-1</f>
        <v>7.72727869913226E-007</v>
      </c>
    </row>
    <row r="17" customFormat="false" ht="15" hidden="false" customHeight="false" outlineLevel="0" collapsed="false">
      <c r="A17" s="1" t="n">
        <v>149</v>
      </c>
      <c r="B17" s="0" t="s">
        <v>195</v>
      </c>
      <c r="C17" s="0" t="s">
        <v>196</v>
      </c>
      <c r="D17" s="0" t="n">
        <v>6236370</v>
      </c>
      <c r="F17" s="19" t="n">
        <v>6236370</v>
      </c>
      <c r="G17" s="9" t="n">
        <v>3.74802255630493</v>
      </c>
      <c r="H17" s="10" t="n">
        <v>5.23673343658447</v>
      </c>
      <c r="I17" s="9" t="n">
        <v>2.79952478408813</v>
      </c>
      <c r="J17" s="9" t="n">
        <v>0.194954454898834</v>
      </c>
      <c r="K17" s="9"/>
      <c r="L17" s="20" t="n">
        <v>1000</v>
      </c>
      <c r="M17" s="20"/>
      <c r="N17" s="20"/>
      <c r="O17" s="20" t="n">
        <v>4696</v>
      </c>
      <c r="P17" s="21" t="s">
        <v>64</v>
      </c>
      <c r="Q17" s="22" t="n">
        <v>1</v>
      </c>
      <c r="R17" s="22" t="n">
        <v>1</v>
      </c>
      <c r="S17" s="22" t="n">
        <v>1</v>
      </c>
      <c r="T17" s="23" t="n">
        <v>2000</v>
      </c>
      <c r="U17" s="22" t="n">
        <v>4</v>
      </c>
      <c r="V17" s="15" t="n">
        <v>463.000487427372</v>
      </c>
      <c r="W17" s="15"/>
      <c r="X17" s="16" t="s">
        <v>195</v>
      </c>
      <c r="Y17" s="16" t="s">
        <v>197</v>
      </c>
      <c r="Z17" s="16" t="s">
        <v>38</v>
      </c>
      <c r="AA17" s="16" t="s">
        <v>39</v>
      </c>
      <c r="AB17" s="16" t="s">
        <v>198</v>
      </c>
      <c r="AC17" s="16" t="n">
        <v>463</v>
      </c>
      <c r="AD17" s="16" t="s">
        <v>199</v>
      </c>
      <c r="AE17" s="16" t="s">
        <v>42</v>
      </c>
      <c r="AF17" s="16" t="s">
        <v>89</v>
      </c>
      <c r="AG17" s="16" t="s">
        <v>44</v>
      </c>
      <c r="AH17" s="16" t="s">
        <v>45</v>
      </c>
      <c r="AI17" s="16" t="s">
        <v>200</v>
      </c>
      <c r="AJ17" s="16" t="s">
        <v>201</v>
      </c>
      <c r="AK17" s="16" t="s">
        <v>70</v>
      </c>
      <c r="AL17" s="16" t="s">
        <v>202</v>
      </c>
      <c r="AM17" s="16" t="s">
        <v>203</v>
      </c>
      <c r="AN17" s="16"/>
      <c r="AO17" s="16"/>
      <c r="AP17" s="16"/>
      <c r="AQ17" s="16" t="s">
        <v>95</v>
      </c>
      <c r="AR17" s="16" t="s">
        <v>51</v>
      </c>
      <c r="AS17" s="16" t="s">
        <v>52</v>
      </c>
      <c r="AT17" s="16" t="n">
        <v>14884</v>
      </c>
      <c r="AV17" s="0" t="s">
        <v>195</v>
      </c>
      <c r="AW17" s="0" t="s">
        <v>196</v>
      </c>
      <c r="AX17" s="0" t="n">
        <v>3.72653392264728</v>
      </c>
      <c r="AY17" s="0" t="n">
        <v>5.20901916884984</v>
      </c>
      <c r="AZ17" s="0" t="n">
        <v>2.78073990853748</v>
      </c>
      <c r="BA17" s="0" t="n">
        <v>0.180761627764923</v>
      </c>
      <c r="BC17" s="17" t="n">
        <f aca="false">+ABS(AX17/G17-1)</f>
        <v>0.00573332559632112</v>
      </c>
      <c r="BD17" s="17" t="n">
        <f aca="false">+ABS(AY17/H17-1)</f>
        <v>0.00529228154731287</v>
      </c>
      <c r="BE17" s="17" t="n">
        <f aca="false">+ABS(AZ17/I17-1)</f>
        <v>0.00671002295011769</v>
      </c>
      <c r="BF17" s="17" t="n">
        <f aca="false">+ABS(BA17/J17-1)</f>
        <v>0.0728007325673898</v>
      </c>
      <c r="BG17" s="18" t="n">
        <f aca="false">+V17/AC17-1</f>
        <v>1.05275890183165E-006</v>
      </c>
    </row>
    <row r="18" customFormat="false" ht="15" hidden="false" customHeight="false" outlineLevel="0" collapsed="false">
      <c r="A18" s="1" t="n">
        <v>134</v>
      </c>
      <c r="B18" s="0" t="s">
        <v>204</v>
      </c>
      <c r="C18" s="0" t="s">
        <v>205</v>
      </c>
      <c r="D18" s="0" t="n">
        <v>4491967</v>
      </c>
      <c r="F18" s="19" t="n">
        <v>4491967</v>
      </c>
      <c r="G18" s="9" t="n">
        <v>0.752270817756653</v>
      </c>
      <c r="H18" s="10" t="n">
        <v>2.09105968475342</v>
      </c>
      <c r="I18" s="9" t="n">
        <v>0.357444107532501</v>
      </c>
      <c r="J18" s="9" t="n">
        <v>3.19514060020447</v>
      </c>
      <c r="K18" s="9"/>
      <c r="L18" s="20" t="n">
        <v>817</v>
      </c>
      <c r="M18" s="20" t="n">
        <v>551</v>
      </c>
      <c r="N18" s="20"/>
      <c r="O18" s="20" t="n">
        <v>4690</v>
      </c>
      <c r="P18" s="21" t="s">
        <v>64</v>
      </c>
      <c r="Q18" s="22" t="n">
        <v>3</v>
      </c>
      <c r="R18" s="22" t="n">
        <v>3</v>
      </c>
      <c r="S18" s="22" t="n">
        <v>1</v>
      </c>
      <c r="T18" s="23" t="n">
        <v>1990</v>
      </c>
      <c r="U18" s="22" t="n">
        <v>3</v>
      </c>
      <c r="V18" s="15" t="n">
        <v>189.000189000189</v>
      </c>
      <c r="W18" s="15"/>
      <c r="X18" s="16" t="s">
        <v>204</v>
      </c>
      <c r="Y18" s="16" t="s">
        <v>206</v>
      </c>
      <c r="Z18" s="16" t="s">
        <v>38</v>
      </c>
      <c r="AA18" s="16" t="s">
        <v>39</v>
      </c>
      <c r="AB18" s="16" t="s">
        <v>207</v>
      </c>
      <c r="AC18" s="16" t="n">
        <v>189</v>
      </c>
      <c r="AD18" s="16" t="s">
        <v>208</v>
      </c>
      <c r="AE18" s="16" t="s">
        <v>42</v>
      </c>
      <c r="AF18" s="16" t="s">
        <v>68</v>
      </c>
      <c r="AG18" s="16" t="s">
        <v>44</v>
      </c>
      <c r="AH18" s="16" t="s">
        <v>45</v>
      </c>
      <c r="AI18" s="16" t="s">
        <v>131</v>
      </c>
      <c r="AJ18" s="16" t="s">
        <v>209</v>
      </c>
      <c r="AK18" s="16" t="s">
        <v>70</v>
      </c>
      <c r="AL18" s="16" t="s">
        <v>210</v>
      </c>
      <c r="AM18" s="16" t="s">
        <v>211</v>
      </c>
      <c r="AN18" s="16"/>
      <c r="AO18" s="16" t="s">
        <v>145</v>
      </c>
      <c r="AP18" s="16"/>
      <c r="AQ18" s="16" t="s">
        <v>124</v>
      </c>
      <c r="AR18" s="16" t="s">
        <v>125</v>
      </c>
      <c r="AS18" s="16" t="s">
        <v>52</v>
      </c>
      <c r="AT18" s="16" t="n">
        <v>0</v>
      </c>
      <c r="AV18" s="0" t="s">
        <v>204</v>
      </c>
      <c r="AW18" s="0" t="s">
        <v>205</v>
      </c>
      <c r="AX18" s="0" t="n">
        <v>0.777718758591493</v>
      </c>
      <c r="AY18" s="0" t="n">
        <v>2.09938457370358</v>
      </c>
      <c r="AZ18" s="0" t="n">
        <v>0.345771441639141</v>
      </c>
      <c r="BA18" s="0" t="n">
        <v>3.17731394748583</v>
      </c>
      <c r="BC18" s="17" t="n">
        <f aca="false">+ABS(AX18/G18-1)</f>
        <v>0.0338281643181755</v>
      </c>
      <c r="BD18" s="17" t="n">
        <f aca="false">+ABS(AY18/H18-1)</f>
        <v>0.00398118189110597</v>
      </c>
      <c r="BE18" s="17" t="n">
        <f aca="false">+ABS(AZ18/I18-1)</f>
        <v>0.0326559191979375</v>
      </c>
      <c r="BF18" s="17" t="n">
        <f aca="false">+ABS(BA18/J18-1)</f>
        <v>0.00557930149224006</v>
      </c>
      <c r="BG18" s="18" t="n">
        <f aca="false">+V18/AC18-1</f>
        <v>1.00000100000663E-006</v>
      </c>
    </row>
    <row r="19" customFormat="false" ht="15" hidden="false" customHeight="false" outlineLevel="0" collapsed="false">
      <c r="A19" s="1" t="n">
        <v>20</v>
      </c>
      <c r="B19" s="24" t="s">
        <v>212</v>
      </c>
      <c r="C19" s="24" t="s">
        <v>213</v>
      </c>
      <c r="D19" s="0" t="n">
        <v>91329</v>
      </c>
      <c r="F19" s="8" t="n">
        <v>91329</v>
      </c>
      <c r="G19" s="9" t="n">
        <v>0.0726618394255638</v>
      </c>
      <c r="H19" s="10" t="n">
        <v>1.47258496284485</v>
      </c>
      <c r="I19" s="9" t="n">
        <v>1.10430240631104</v>
      </c>
      <c r="J19" s="9" t="n">
        <v>3.88293528556824</v>
      </c>
      <c r="K19" s="9"/>
      <c r="L19" s="11" t="n">
        <v>817</v>
      </c>
      <c r="M19" s="11" t="n">
        <v>3266</v>
      </c>
      <c r="N19" s="11" t="n">
        <v>1173</v>
      </c>
      <c r="O19" s="11" t="n">
        <v>4690</v>
      </c>
      <c r="P19" s="12" t="s">
        <v>114</v>
      </c>
      <c r="Q19" s="13" t="n">
        <v>3</v>
      </c>
      <c r="R19" s="13" t="n">
        <v>3</v>
      </c>
      <c r="S19" s="13" t="n">
        <v>1</v>
      </c>
      <c r="T19" s="14" t="n">
        <v>2013</v>
      </c>
      <c r="U19" s="13" t="n">
        <v>4</v>
      </c>
      <c r="V19" s="15" t="n">
        <v>378.000378000378</v>
      </c>
      <c r="W19" s="15"/>
      <c r="X19" s="16" t="s">
        <v>212</v>
      </c>
      <c r="Y19" s="16" t="s">
        <v>214</v>
      </c>
      <c r="Z19" s="16" t="s">
        <v>38</v>
      </c>
      <c r="AA19" s="16" t="s">
        <v>39</v>
      </c>
      <c r="AB19" s="16" t="s">
        <v>215</v>
      </c>
      <c r="AC19" s="16" t="n">
        <v>378</v>
      </c>
      <c r="AD19" s="16" t="s">
        <v>216</v>
      </c>
      <c r="AE19" s="16" t="s">
        <v>42</v>
      </c>
      <c r="AF19" s="16" t="s">
        <v>43</v>
      </c>
      <c r="AG19" s="16" t="s">
        <v>44</v>
      </c>
      <c r="AH19" s="16" t="s">
        <v>45</v>
      </c>
      <c r="AI19" s="16" t="s">
        <v>131</v>
      </c>
      <c r="AJ19" s="16" t="s">
        <v>209</v>
      </c>
      <c r="AK19" s="16" t="s">
        <v>120</v>
      </c>
      <c r="AL19" s="16" t="s">
        <v>217</v>
      </c>
      <c r="AM19" s="16" t="s">
        <v>218</v>
      </c>
      <c r="AN19" s="16" t="s">
        <v>219</v>
      </c>
      <c r="AO19" s="16" t="s">
        <v>220</v>
      </c>
      <c r="AP19" s="16"/>
      <c r="AQ19" s="16" t="s">
        <v>124</v>
      </c>
      <c r="AR19" s="16" t="s">
        <v>125</v>
      </c>
      <c r="AS19" s="16" t="s">
        <v>52</v>
      </c>
      <c r="AT19" s="16" t="n">
        <v>2321</v>
      </c>
      <c r="AV19" s="0" t="s">
        <v>212</v>
      </c>
      <c r="AW19" s="0" t="s">
        <v>213</v>
      </c>
      <c r="AX19" s="0" t="n">
        <v>0.0799888841377794</v>
      </c>
      <c r="AY19" s="0" t="n">
        <v>1.45888526659669</v>
      </c>
      <c r="AZ19" s="0" t="n">
        <v>1.10538589737651</v>
      </c>
      <c r="BA19" s="0" t="n">
        <v>3.88475129838922</v>
      </c>
      <c r="BC19" s="25" t="n">
        <f aca="false">+ABS(AX19/G19-1)</f>
        <v>0.100837589168405</v>
      </c>
      <c r="BD19" s="25" t="n">
        <f aca="false">+ABS(AY19/H19-1)</f>
        <v>0.00930316185063607</v>
      </c>
      <c r="BE19" s="25" t="n">
        <f aca="false">+ABS(AZ19/I19-1)</f>
        <v>0.000981154309981358</v>
      </c>
      <c r="BF19" s="25" t="n">
        <f aca="false">+ABS(BA19/J19-1)</f>
        <v>0.000467690725552972</v>
      </c>
      <c r="BG19" s="26" t="n">
        <f aca="false">+V19/AC19-1</f>
        <v>1.00000100000663E-006</v>
      </c>
    </row>
    <row r="20" customFormat="false" ht="15" hidden="false" customHeight="false" outlineLevel="0" collapsed="false">
      <c r="A20" s="1" t="n">
        <v>62</v>
      </c>
      <c r="B20" s="24" t="s">
        <v>212</v>
      </c>
      <c r="C20" s="24" t="s">
        <v>213</v>
      </c>
      <c r="D20" s="0" t="n">
        <v>108636</v>
      </c>
      <c r="F20" s="19" t="n">
        <v>108636</v>
      </c>
      <c r="G20" s="9" t="n">
        <v>0.0808706879615784</v>
      </c>
      <c r="H20" s="10" t="n">
        <v>1.47491502761841</v>
      </c>
      <c r="I20" s="9" t="n">
        <v>1.11264288425446</v>
      </c>
      <c r="J20" s="9" t="n">
        <v>3.88679885864258</v>
      </c>
      <c r="K20" s="9"/>
      <c r="L20" s="20" t="n">
        <v>1030</v>
      </c>
      <c r="M20" s="20" t="n">
        <v>2379</v>
      </c>
      <c r="N20" s="20" t="n">
        <v>746</v>
      </c>
      <c r="O20" s="20" t="n">
        <v>4696</v>
      </c>
      <c r="P20" s="21" t="s">
        <v>114</v>
      </c>
      <c r="Q20" s="22" t="n">
        <v>3</v>
      </c>
      <c r="R20" s="22" t="n">
        <v>3</v>
      </c>
      <c r="S20" s="22" t="n">
        <v>1</v>
      </c>
      <c r="T20" s="23" t="n">
        <v>2014</v>
      </c>
      <c r="U20" s="22" t="n">
        <v>4</v>
      </c>
      <c r="V20" s="15" t="n">
        <v>401.000358145358</v>
      </c>
      <c r="W20" s="15"/>
      <c r="X20" s="16" t="s">
        <v>221</v>
      </c>
      <c r="Y20" s="16" t="s">
        <v>222</v>
      </c>
      <c r="Z20" s="16" t="s">
        <v>38</v>
      </c>
      <c r="AA20" s="16" t="s">
        <v>39</v>
      </c>
      <c r="AB20" s="16" t="s">
        <v>223</v>
      </c>
      <c r="AC20" s="16" t="n">
        <v>401</v>
      </c>
      <c r="AD20" s="16" t="s">
        <v>224</v>
      </c>
      <c r="AE20" s="16" t="s">
        <v>42</v>
      </c>
      <c r="AF20" s="16" t="s">
        <v>43</v>
      </c>
      <c r="AG20" s="16" t="s">
        <v>44</v>
      </c>
      <c r="AH20" s="16" t="s">
        <v>45</v>
      </c>
      <c r="AI20" s="16" t="s">
        <v>200</v>
      </c>
      <c r="AJ20" s="16" t="s">
        <v>225</v>
      </c>
      <c r="AK20" s="16" t="s">
        <v>120</v>
      </c>
      <c r="AL20" s="16" t="s">
        <v>226</v>
      </c>
      <c r="AM20" s="16" t="s">
        <v>227</v>
      </c>
      <c r="AN20" s="16" t="s">
        <v>184</v>
      </c>
      <c r="AO20" s="16" t="s">
        <v>49</v>
      </c>
      <c r="AP20" s="16"/>
      <c r="AQ20" s="16" t="s">
        <v>124</v>
      </c>
      <c r="AR20" s="16" t="s">
        <v>125</v>
      </c>
      <c r="AS20" s="16" t="s">
        <v>52</v>
      </c>
      <c r="AT20" s="16" t="n">
        <v>950</v>
      </c>
      <c r="AV20" s="0" t="s">
        <v>221</v>
      </c>
      <c r="AW20" s="0" t="s">
        <v>228</v>
      </c>
      <c r="AX20" s="0" t="n">
        <v>0.0916114769756973</v>
      </c>
      <c r="AY20" s="0" t="n">
        <v>1.46051920854428</v>
      </c>
      <c r="AZ20" s="0" t="n">
        <v>1.11878727967868</v>
      </c>
      <c r="BA20" s="0" t="n">
        <v>3.89201533848661</v>
      </c>
      <c r="BC20" s="25" t="n">
        <f aca="false">+ABS(AX20/G20-1)</f>
        <v>0.132814364324709</v>
      </c>
      <c r="BD20" s="25" t="n">
        <f aca="false">+ABS(AY20/H20-1)</f>
        <v>0.0097604396216463</v>
      </c>
      <c r="BE20" s="25" t="n">
        <f aca="false">+ABS(AZ20/I20-1)</f>
        <v>0.00552234280304731</v>
      </c>
      <c r="BF20" s="25" t="n">
        <f aca="false">+ABS(BA20/J20-1)</f>
        <v>0.00134210182562766</v>
      </c>
      <c r="BG20" s="26" t="n">
        <f aca="false">+V20/AC20-1</f>
        <v>8.93130568391243E-007</v>
      </c>
    </row>
    <row r="21" customFormat="false" ht="15" hidden="false" customHeight="false" outlineLevel="0" collapsed="false">
      <c r="A21" s="1" t="n">
        <v>49</v>
      </c>
      <c r="B21" s="0" t="s">
        <v>229</v>
      </c>
      <c r="C21" s="0" t="s">
        <v>230</v>
      </c>
      <c r="D21" s="0" t="n">
        <v>103783</v>
      </c>
      <c r="F21" s="19" t="n">
        <v>103783</v>
      </c>
      <c r="G21" s="9" t="n">
        <v>1.12935018539429</v>
      </c>
      <c r="H21" s="10" t="n">
        <v>2.61806893348694</v>
      </c>
      <c r="I21" s="9" t="n">
        <v>0.2976253926754</v>
      </c>
      <c r="J21" s="9" t="n">
        <v>2.68331789970398</v>
      </c>
      <c r="K21" s="9"/>
      <c r="L21" s="20" t="n">
        <v>817</v>
      </c>
      <c r="M21" s="20"/>
      <c r="N21" s="20"/>
      <c r="O21" s="20" t="n">
        <v>4690</v>
      </c>
      <c r="P21" s="21" t="s">
        <v>64</v>
      </c>
      <c r="Q21" s="22" t="n">
        <v>3</v>
      </c>
      <c r="R21" s="22" t="n">
        <v>3</v>
      </c>
      <c r="S21" s="22" t="n">
        <v>1</v>
      </c>
      <c r="T21" s="23" t="n">
        <v>2013</v>
      </c>
      <c r="U21" s="22" t="n">
        <v>3</v>
      </c>
      <c r="V21" s="15" t="n">
        <v>273.000273000273</v>
      </c>
      <c r="W21" s="15"/>
      <c r="X21" s="16" t="s">
        <v>229</v>
      </c>
      <c r="Y21" s="16" t="s">
        <v>231</v>
      </c>
      <c r="Z21" s="16" t="s">
        <v>38</v>
      </c>
      <c r="AA21" s="16" t="s">
        <v>39</v>
      </c>
      <c r="AB21" s="16" t="s">
        <v>232</v>
      </c>
      <c r="AC21" s="16" t="n">
        <v>273</v>
      </c>
      <c r="AD21" s="16" t="s">
        <v>233</v>
      </c>
      <c r="AE21" s="16" t="s">
        <v>42</v>
      </c>
      <c r="AF21" s="16" t="s">
        <v>68</v>
      </c>
      <c r="AG21" s="16" t="s">
        <v>44</v>
      </c>
      <c r="AH21" s="16" t="s">
        <v>45</v>
      </c>
      <c r="AI21" s="16" t="s">
        <v>131</v>
      </c>
      <c r="AJ21" s="16" t="s">
        <v>209</v>
      </c>
      <c r="AK21" s="16" t="s">
        <v>70</v>
      </c>
      <c r="AL21" s="16" t="s">
        <v>217</v>
      </c>
      <c r="AM21" s="16" t="s">
        <v>218</v>
      </c>
      <c r="AN21" s="16"/>
      <c r="AO21" s="16"/>
      <c r="AP21" s="16"/>
      <c r="AQ21" s="16" t="s">
        <v>124</v>
      </c>
      <c r="AR21" s="16" t="s">
        <v>125</v>
      </c>
      <c r="AS21" s="16" t="s">
        <v>52</v>
      </c>
      <c r="AT21" s="16" t="n">
        <v>397</v>
      </c>
      <c r="AV21" s="0" t="s">
        <v>229</v>
      </c>
      <c r="AW21" s="0" t="s">
        <v>230</v>
      </c>
      <c r="AX21" s="0" t="n">
        <v>1.11559051089717</v>
      </c>
      <c r="AY21" s="0" t="n">
        <v>2.59956407535638</v>
      </c>
      <c r="AZ21" s="0" t="n">
        <v>0.290949442101661</v>
      </c>
      <c r="BA21" s="0" t="n">
        <v>2.69068823281347</v>
      </c>
      <c r="BC21" s="17" t="n">
        <f aca="false">+ABS(AX21/G21-1)</f>
        <v>0.0121837094242945</v>
      </c>
      <c r="BD21" s="17" t="n">
        <f aca="false">+ABS(AY21/H21-1)</f>
        <v>0.00706813250555349</v>
      </c>
      <c r="BE21" s="17" t="n">
        <f aca="false">+ABS(AZ21/I21-1)</f>
        <v>0.0224307157186004</v>
      </c>
      <c r="BF21" s="17" t="n">
        <f aca="false">+ABS(BA21/J21-1)</f>
        <v>0.00274672378934437</v>
      </c>
      <c r="BG21" s="18" t="n">
        <f aca="false">+V21/AC21-1</f>
        <v>1.00000100000663E-006</v>
      </c>
    </row>
    <row r="22" customFormat="false" ht="15" hidden="false" customHeight="false" outlineLevel="0" collapsed="false">
      <c r="A22" s="1" t="n">
        <v>53</v>
      </c>
      <c r="B22" s="0" t="s">
        <v>234</v>
      </c>
      <c r="C22" s="0" t="s">
        <v>235</v>
      </c>
      <c r="D22" s="0" t="n">
        <v>105140</v>
      </c>
      <c r="F22" s="19" t="n">
        <v>105140</v>
      </c>
      <c r="G22" s="9" t="n">
        <v>0.902443587779999</v>
      </c>
      <c r="H22" s="10" t="n">
        <v>2.34963464736938</v>
      </c>
      <c r="I22" s="9" t="n">
        <v>0.151196226477623</v>
      </c>
      <c r="J22" s="9" t="n">
        <v>2.9368200302124</v>
      </c>
      <c r="K22" s="9"/>
      <c r="L22" s="20" t="n">
        <v>817</v>
      </c>
      <c r="M22" s="20"/>
      <c r="N22" s="20"/>
      <c r="O22" s="20" t="n">
        <v>4690</v>
      </c>
      <c r="P22" s="21" t="s">
        <v>64</v>
      </c>
      <c r="Q22" s="22" t="n">
        <v>3</v>
      </c>
      <c r="R22" s="22" t="n">
        <v>3</v>
      </c>
      <c r="S22" s="22" t="n">
        <v>1</v>
      </c>
      <c r="T22" s="23" t="n">
        <v>2013</v>
      </c>
      <c r="U22" s="22" t="n">
        <v>3</v>
      </c>
      <c r="V22" s="15" t="n">
        <v>167.00013846214</v>
      </c>
      <c r="W22" s="15"/>
      <c r="X22" s="16" t="s">
        <v>234</v>
      </c>
      <c r="Y22" s="16" t="s">
        <v>236</v>
      </c>
      <c r="Z22" s="16" t="s">
        <v>38</v>
      </c>
      <c r="AA22" s="16" t="s">
        <v>39</v>
      </c>
      <c r="AB22" s="16" t="s">
        <v>237</v>
      </c>
      <c r="AC22" s="16" t="n">
        <v>167</v>
      </c>
      <c r="AD22" s="16" t="s">
        <v>238</v>
      </c>
      <c r="AE22" s="16" t="s">
        <v>42</v>
      </c>
      <c r="AF22" s="16" t="s">
        <v>68</v>
      </c>
      <c r="AG22" s="16" t="s">
        <v>44</v>
      </c>
      <c r="AH22" s="16" t="s">
        <v>45</v>
      </c>
      <c r="AI22" s="16" t="s">
        <v>131</v>
      </c>
      <c r="AJ22" s="16" t="s">
        <v>209</v>
      </c>
      <c r="AK22" s="16" t="s">
        <v>70</v>
      </c>
      <c r="AL22" s="16" t="s">
        <v>239</v>
      </c>
      <c r="AM22" s="16" t="s">
        <v>240</v>
      </c>
      <c r="AN22" s="16"/>
      <c r="AO22" s="16"/>
      <c r="AP22" s="16"/>
      <c r="AQ22" s="16" t="s">
        <v>124</v>
      </c>
      <c r="AR22" s="16" t="s">
        <v>125</v>
      </c>
      <c r="AS22" s="16" t="s">
        <v>52</v>
      </c>
      <c r="AT22" s="16" t="n">
        <v>750</v>
      </c>
      <c r="AV22" s="0" t="s">
        <v>234</v>
      </c>
      <c r="AW22" s="0" t="s">
        <v>235</v>
      </c>
      <c r="AX22" s="0" t="n">
        <v>0.90094143138757</v>
      </c>
      <c r="AY22" s="0" t="n">
        <v>2.34380949664244</v>
      </c>
      <c r="AZ22" s="0" t="n">
        <v>0.149260585399106</v>
      </c>
      <c r="BA22" s="0" t="n">
        <v>2.93162671919285</v>
      </c>
      <c r="BC22" s="17" t="n">
        <f aca="false">+ABS(AX22/G22-1)</f>
        <v>0.00166454326095211</v>
      </c>
      <c r="BD22" s="17" t="n">
        <f aca="false">+ABS(AY22/H22-1)</f>
        <v>0.00247917297843159</v>
      </c>
      <c r="BE22" s="17" t="n">
        <f aca="false">+ABS(AZ22/I22-1)</f>
        <v>0.0128021784908996</v>
      </c>
      <c r="BF22" s="17" t="n">
        <f aca="false">+ABS(BA22/J22-1)</f>
        <v>0.00176834500109868</v>
      </c>
      <c r="BG22" s="18" t="n">
        <f aca="false">+V22/AC22-1</f>
        <v>8.29114611411441E-007</v>
      </c>
    </row>
    <row r="23" customFormat="false" ht="15" hidden="false" customHeight="false" outlineLevel="0" collapsed="false">
      <c r="A23" s="1" t="n">
        <v>117</v>
      </c>
      <c r="B23" s="0" t="s">
        <v>241</v>
      </c>
      <c r="C23" s="0" t="s">
        <v>242</v>
      </c>
      <c r="D23" s="0" t="n">
        <v>2730750</v>
      </c>
      <c r="F23" s="8" t="n">
        <v>2730750</v>
      </c>
      <c r="G23" s="9" t="n">
        <v>0.793708801269531</v>
      </c>
      <c r="H23" s="10" t="n">
        <v>1.55158317089081</v>
      </c>
      <c r="I23" s="9" t="n">
        <v>1.02924370765686</v>
      </c>
      <c r="J23" s="9" t="n">
        <v>3.81464743614197</v>
      </c>
      <c r="K23" s="9"/>
      <c r="L23" s="11" t="n">
        <v>817</v>
      </c>
      <c r="M23" s="11" t="n">
        <v>551</v>
      </c>
      <c r="N23" s="11"/>
      <c r="O23" s="11" t="n">
        <v>4690</v>
      </c>
      <c r="P23" s="12" t="s">
        <v>64</v>
      </c>
      <c r="Q23" s="13" t="n">
        <v>3</v>
      </c>
      <c r="R23" s="13" t="n">
        <v>3</v>
      </c>
      <c r="S23" s="13" t="n">
        <v>1</v>
      </c>
      <c r="T23" s="14" t="n">
        <v>1998</v>
      </c>
      <c r="U23" s="13" t="n">
        <v>4</v>
      </c>
      <c r="V23" s="15" t="n">
        <v>321.000236737675</v>
      </c>
      <c r="W23" s="15"/>
      <c r="X23" s="16" t="s">
        <v>241</v>
      </c>
      <c r="Y23" s="16" t="s">
        <v>243</v>
      </c>
      <c r="Z23" s="16" t="s">
        <v>38</v>
      </c>
      <c r="AA23" s="16" t="s">
        <v>39</v>
      </c>
      <c r="AB23" s="16" t="s">
        <v>244</v>
      </c>
      <c r="AC23" s="16" t="n">
        <v>321</v>
      </c>
      <c r="AD23" s="16" t="s">
        <v>245</v>
      </c>
      <c r="AE23" s="16" t="s">
        <v>42</v>
      </c>
      <c r="AF23" s="16" t="s">
        <v>141</v>
      </c>
      <c r="AG23" s="16" t="s">
        <v>44</v>
      </c>
      <c r="AH23" s="16" t="s">
        <v>45</v>
      </c>
      <c r="AI23" s="16" t="s">
        <v>131</v>
      </c>
      <c r="AJ23" s="16" t="s">
        <v>209</v>
      </c>
      <c r="AK23" s="16" t="s">
        <v>70</v>
      </c>
      <c r="AL23" s="16" t="s">
        <v>246</v>
      </c>
      <c r="AM23" s="16" t="s">
        <v>247</v>
      </c>
      <c r="AN23" s="16"/>
      <c r="AO23" s="16" t="s">
        <v>145</v>
      </c>
      <c r="AP23" s="16"/>
      <c r="AQ23" s="16" t="s">
        <v>124</v>
      </c>
      <c r="AR23" s="16" t="s">
        <v>125</v>
      </c>
      <c r="AS23" s="16" t="s">
        <v>52</v>
      </c>
      <c r="AT23" s="16" t="n">
        <v>1500</v>
      </c>
      <c r="AV23" s="0" t="s">
        <v>241</v>
      </c>
      <c r="AW23" s="0" t="s">
        <v>242</v>
      </c>
      <c r="AX23" s="0" t="n">
        <v>0.777139976903281</v>
      </c>
      <c r="AY23" s="0" t="n">
        <v>1.52255618593342</v>
      </c>
      <c r="AZ23" s="0" t="n">
        <v>1.0361236658618</v>
      </c>
      <c r="BA23" s="0" t="n">
        <v>3.82554183817961</v>
      </c>
      <c r="BC23" s="17" t="n">
        <f aca="false">+ABS(AX23/G23-1)</f>
        <v>0.0208751929419815</v>
      </c>
      <c r="BD23" s="17" t="n">
        <f aca="false">+ABS(AY23/H23-1)</f>
        <v>0.0187079787290571</v>
      </c>
      <c r="BE23" s="17" t="n">
        <f aca="false">+ABS(AZ23/I23-1)</f>
        <v>0.00668447924797366</v>
      </c>
      <c r="BF23" s="17" t="n">
        <f aca="false">+ABS(BA23/J23-1)</f>
        <v>0.00285593943346463</v>
      </c>
      <c r="BG23" s="18" t="n">
        <f aca="false">+V23/AC23-1</f>
        <v>7.37500543968039E-007</v>
      </c>
    </row>
    <row r="24" customFormat="false" ht="15" hidden="false" customHeight="false" outlineLevel="0" collapsed="false">
      <c r="A24" s="1" t="n">
        <v>25</v>
      </c>
      <c r="B24" s="0" t="s">
        <v>248</v>
      </c>
      <c r="C24" s="0" t="s">
        <v>249</v>
      </c>
      <c r="D24" s="0" t="n">
        <v>92349</v>
      </c>
      <c r="F24" s="8" t="n">
        <v>92349</v>
      </c>
      <c r="G24" s="9" t="n">
        <v>2.7335193157196</v>
      </c>
      <c r="H24" s="10" t="n">
        <v>4.2183952331543</v>
      </c>
      <c r="I24" s="9" t="n">
        <v>1.78320717811584</v>
      </c>
      <c r="J24" s="9" t="n">
        <v>1.08018505573273</v>
      </c>
      <c r="K24" s="9"/>
      <c r="L24" s="11" t="n">
        <v>817</v>
      </c>
      <c r="M24" s="11"/>
      <c r="N24" s="11"/>
      <c r="O24" s="11" t="n">
        <v>4690</v>
      </c>
      <c r="P24" s="12" t="s">
        <v>64</v>
      </c>
      <c r="Q24" s="13" t="n">
        <v>3</v>
      </c>
      <c r="R24" s="13" t="n">
        <v>3</v>
      </c>
      <c r="S24" s="13" t="n">
        <v>1</v>
      </c>
      <c r="T24" s="14" t="n">
        <v>2010</v>
      </c>
      <c r="U24" s="13" t="n">
        <v>2</v>
      </c>
      <c r="V24" s="15" t="n">
        <v>120.00004067798</v>
      </c>
      <c r="W24" s="15"/>
      <c r="X24" s="16" t="s">
        <v>248</v>
      </c>
      <c r="Y24" s="16" t="s">
        <v>250</v>
      </c>
      <c r="Z24" s="16" t="s">
        <v>38</v>
      </c>
      <c r="AA24" s="16" t="s">
        <v>39</v>
      </c>
      <c r="AB24" s="16" t="s">
        <v>251</v>
      </c>
      <c r="AC24" s="16" t="n">
        <v>120</v>
      </c>
      <c r="AD24" s="16" t="s">
        <v>252</v>
      </c>
      <c r="AE24" s="16" t="s">
        <v>42</v>
      </c>
      <c r="AF24" s="16" t="s">
        <v>58</v>
      </c>
      <c r="AG24" s="16" t="s">
        <v>44</v>
      </c>
      <c r="AH24" s="16" t="s">
        <v>45</v>
      </c>
      <c r="AI24" s="16" t="s">
        <v>131</v>
      </c>
      <c r="AJ24" s="16" t="s">
        <v>209</v>
      </c>
      <c r="AK24" s="16" t="s">
        <v>70</v>
      </c>
      <c r="AL24" s="16" t="s">
        <v>253</v>
      </c>
      <c r="AM24" s="16" t="s">
        <v>254</v>
      </c>
      <c r="AN24" s="16"/>
      <c r="AO24" s="16"/>
      <c r="AP24" s="16"/>
      <c r="AQ24" s="16" t="s">
        <v>124</v>
      </c>
      <c r="AR24" s="16" t="s">
        <v>125</v>
      </c>
      <c r="AS24" s="16" t="s">
        <v>52</v>
      </c>
      <c r="AT24" s="16" t="n">
        <v>231</v>
      </c>
      <c r="AV24" s="0" t="s">
        <v>248</v>
      </c>
      <c r="AW24" s="0" t="s">
        <v>249</v>
      </c>
      <c r="AX24" s="0" t="n">
        <v>2.7314342147373</v>
      </c>
      <c r="AY24" s="0" t="n">
        <v>4.21292194813437</v>
      </c>
      <c r="AZ24" s="0" t="n">
        <v>1.78801120891043</v>
      </c>
      <c r="BA24" s="0" t="n">
        <v>1.07648078509706</v>
      </c>
      <c r="BC24" s="17" t="n">
        <f aca="false">+ABS(AX24/G24-1)</f>
        <v>0.000762789920785822</v>
      </c>
      <c r="BD24" s="17" t="n">
        <f aca="false">+ABS(AY24/H24-1)</f>
        <v>0.00129748037284649</v>
      </c>
      <c r="BE24" s="17" t="n">
        <f aca="false">+ABS(AZ24/I24-1)</f>
        <v>0.00269403962340564</v>
      </c>
      <c r="BF24" s="17" t="n">
        <f aca="false">+ABS(BA24/J24-1)</f>
        <v>0.00342929261611979</v>
      </c>
      <c r="BG24" s="18" t="n">
        <f aca="false">+V24/AC24-1</f>
        <v>3.38983165759643E-007</v>
      </c>
    </row>
    <row r="25" customFormat="false" ht="15" hidden="false" customHeight="false" outlineLevel="0" collapsed="false">
      <c r="A25" s="1" t="n">
        <v>97</v>
      </c>
      <c r="B25" s="0" t="s">
        <v>255</v>
      </c>
      <c r="C25" s="0" t="s">
        <v>256</v>
      </c>
      <c r="D25" s="0" t="n">
        <v>211466</v>
      </c>
      <c r="F25" s="19" t="n">
        <v>211466</v>
      </c>
      <c r="G25" s="9" t="n">
        <v>0.66412365436554</v>
      </c>
      <c r="H25" s="10" t="n">
        <v>2.1335825920105</v>
      </c>
      <c r="I25" s="9" t="n">
        <v>0.378009349107742</v>
      </c>
      <c r="J25" s="9" t="n">
        <v>3.16237640380859</v>
      </c>
      <c r="K25" s="9"/>
      <c r="L25" s="20" t="n">
        <v>817</v>
      </c>
      <c r="M25" s="20" t="n">
        <v>3266</v>
      </c>
      <c r="N25" s="20" t="n">
        <v>1173</v>
      </c>
      <c r="O25" s="20" t="n">
        <v>4690</v>
      </c>
      <c r="P25" s="21" t="s">
        <v>114</v>
      </c>
      <c r="Q25" s="22" t="n">
        <v>3</v>
      </c>
      <c r="R25" s="22" t="n">
        <v>3</v>
      </c>
      <c r="S25" s="22" t="n">
        <v>1</v>
      </c>
      <c r="T25" s="23" t="n">
        <v>1998</v>
      </c>
      <c r="U25" s="22" t="n">
        <v>3</v>
      </c>
      <c r="V25" s="15" t="n">
        <v>244.000138266745</v>
      </c>
      <c r="W25" s="15"/>
      <c r="X25" s="16" t="s">
        <v>255</v>
      </c>
      <c r="Y25" s="16" t="s">
        <v>257</v>
      </c>
      <c r="Z25" s="16" t="s">
        <v>38</v>
      </c>
      <c r="AA25" s="16" t="s">
        <v>39</v>
      </c>
      <c r="AB25" s="16" t="s">
        <v>258</v>
      </c>
      <c r="AC25" s="16" t="n">
        <v>244</v>
      </c>
      <c r="AD25" s="16" t="s">
        <v>259</v>
      </c>
      <c r="AE25" s="16" t="s">
        <v>42</v>
      </c>
      <c r="AF25" s="16" t="s">
        <v>68</v>
      </c>
      <c r="AG25" s="16" t="s">
        <v>44</v>
      </c>
      <c r="AH25" s="16" t="s">
        <v>45</v>
      </c>
      <c r="AI25" s="16" t="s">
        <v>131</v>
      </c>
      <c r="AJ25" s="16" t="s">
        <v>209</v>
      </c>
      <c r="AK25" s="16" t="s">
        <v>120</v>
      </c>
      <c r="AL25" s="16" t="s">
        <v>246</v>
      </c>
      <c r="AM25" s="16" t="s">
        <v>247</v>
      </c>
      <c r="AN25" s="16" t="s">
        <v>219</v>
      </c>
      <c r="AO25" s="16" t="s">
        <v>220</v>
      </c>
      <c r="AP25" s="16"/>
      <c r="AQ25" s="16" t="s">
        <v>124</v>
      </c>
      <c r="AR25" s="16" t="s">
        <v>125</v>
      </c>
      <c r="AS25" s="16" t="s">
        <v>52</v>
      </c>
      <c r="AT25" s="16" t="n">
        <v>650</v>
      </c>
      <c r="AV25" s="0" t="s">
        <v>255</v>
      </c>
      <c r="AW25" s="0" t="s">
        <v>256</v>
      </c>
      <c r="AX25" s="0" t="n">
        <v>0.655729816673232</v>
      </c>
      <c r="AY25" s="0" t="n">
        <v>2.11954245235877</v>
      </c>
      <c r="AZ25" s="0" t="n">
        <v>0.380163697935252</v>
      </c>
      <c r="BA25" s="0" t="n">
        <v>3.16522872103361</v>
      </c>
      <c r="BC25" s="17" t="n">
        <f aca="false">+ABS(AX25/G25-1)</f>
        <v>0.0126389681155483</v>
      </c>
      <c r="BD25" s="17" t="n">
        <f aca="false">+ABS(AY25/H25-1)</f>
        <v>0.00658054659065144</v>
      </c>
      <c r="BE25" s="17" t="n">
        <f aca="false">+ABS(AZ25/I25-1)</f>
        <v>0.00569919456382451</v>
      </c>
      <c r="BF25" s="17" t="n">
        <f aca="false">+ABS(BA25/J25-1)</f>
        <v>0.00090195374009916</v>
      </c>
      <c r="BG25" s="18" t="n">
        <f aca="false">+V25/AC25-1</f>
        <v>5.66666987777964E-007</v>
      </c>
    </row>
    <row r="26" customFormat="false" ht="15" hidden="false" customHeight="false" outlineLevel="0" collapsed="false">
      <c r="A26" s="1" t="n">
        <v>16</v>
      </c>
      <c r="B26" s="0" t="s">
        <v>260</v>
      </c>
      <c r="C26" s="0" t="s">
        <v>261</v>
      </c>
      <c r="D26" s="0" t="n">
        <v>89044</v>
      </c>
      <c r="F26" s="8" t="n">
        <v>89044</v>
      </c>
      <c r="G26" s="9" t="n">
        <v>0.773471653461456</v>
      </c>
      <c r="H26" s="10" t="n">
        <v>2.30652618408203</v>
      </c>
      <c r="I26" s="9" t="n">
        <v>0.554965198040009</v>
      </c>
      <c r="J26" s="9" t="n">
        <v>3.07023286819458</v>
      </c>
      <c r="K26" s="9"/>
      <c r="L26" s="11" t="n">
        <v>817</v>
      </c>
      <c r="M26" s="11" t="n">
        <v>2113</v>
      </c>
      <c r="N26" s="11" t="n">
        <v>584</v>
      </c>
      <c r="O26" s="11" t="n">
        <v>4690</v>
      </c>
      <c r="P26" s="12" t="s">
        <v>114</v>
      </c>
      <c r="Q26" s="13" t="n">
        <v>3</v>
      </c>
      <c r="R26" s="13" t="n">
        <v>3</v>
      </c>
      <c r="S26" s="13" t="n">
        <v>1</v>
      </c>
      <c r="T26" s="14" t="n">
        <v>2013</v>
      </c>
      <c r="U26" s="13" t="n">
        <v>3</v>
      </c>
      <c r="V26" s="15" t="n">
        <v>224.000165926049</v>
      </c>
      <c r="W26" s="15"/>
      <c r="X26" s="16" t="s">
        <v>260</v>
      </c>
      <c r="Y26" s="16" t="s">
        <v>262</v>
      </c>
      <c r="Z26" s="16" t="s">
        <v>38</v>
      </c>
      <c r="AA26" s="16" t="s">
        <v>39</v>
      </c>
      <c r="AB26" s="16" t="s">
        <v>263</v>
      </c>
      <c r="AC26" s="16" t="n">
        <v>224</v>
      </c>
      <c r="AD26" s="16" t="s">
        <v>264</v>
      </c>
      <c r="AE26" s="16" t="s">
        <v>42</v>
      </c>
      <c r="AF26" s="16" t="s">
        <v>68</v>
      </c>
      <c r="AG26" s="16" t="s">
        <v>44</v>
      </c>
      <c r="AH26" s="16" t="s">
        <v>45</v>
      </c>
      <c r="AI26" s="16" t="s">
        <v>131</v>
      </c>
      <c r="AJ26" s="16" t="s">
        <v>209</v>
      </c>
      <c r="AK26" s="16" t="s">
        <v>120</v>
      </c>
      <c r="AL26" s="16" t="s">
        <v>265</v>
      </c>
      <c r="AM26" s="16" t="s">
        <v>266</v>
      </c>
      <c r="AN26" s="16" t="s">
        <v>267</v>
      </c>
      <c r="AO26" s="16" t="s">
        <v>268</v>
      </c>
      <c r="AP26" s="16"/>
      <c r="AQ26" s="16" t="s">
        <v>124</v>
      </c>
      <c r="AR26" s="16" t="s">
        <v>125</v>
      </c>
      <c r="AS26" s="16" t="s">
        <v>52</v>
      </c>
      <c r="AT26" s="16" t="n">
        <v>655</v>
      </c>
      <c r="AV26" s="0" t="s">
        <v>260</v>
      </c>
      <c r="AW26" s="0" t="s">
        <v>261</v>
      </c>
      <c r="AX26" s="0" t="n">
        <v>0.775736398512839</v>
      </c>
      <c r="AY26" s="0" t="n">
        <v>2.30530987486934</v>
      </c>
      <c r="AZ26" s="0" t="n">
        <v>0.55267021633516</v>
      </c>
      <c r="BA26" s="0" t="n">
        <v>3.06153848030742</v>
      </c>
      <c r="BC26" s="17" t="n">
        <f aca="false">+ABS(AX26/G26-1)</f>
        <v>0.00292802592214914</v>
      </c>
      <c r="BD26" s="17" t="n">
        <f aca="false">+ABS(AY26/H26-1)</f>
        <v>0.000527333797936236</v>
      </c>
      <c r="BE26" s="17" t="n">
        <f aca="false">+ABS(AZ26/I26-1)</f>
        <v>0.00413536148384408</v>
      </c>
      <c r="BF26" s="17" t="n">
        <f aca="false">+ABS(BA26/J26-1)</f>
        <v>0.00283183336913218</v>
      </c>
      <c r="BG26" s="18" t="n">
        <f aca="false">+V26/AC26-1</f>
        <v>7.40741289417812E-007</v>
      </c>
    </row>
    <row r="27" customFormat="false" ht="15" hidden="false" customHeight="false" outlineLevel="0" collapsed="false">
      <c r="A27" s="1" t="n">
        <v>110</v>
      </c>
      <c r="B27" s="0" t="s">
        <v>269</v>
      </c>
      <c r="C27" s="0" t="s">
        <v>270</v>
      </c>
      <c r="D27" s="0" t="n">
        <v>1536334</v>
      </c>
      <c r="F27" s="8" t="n">
        <v>1536334</v>
      </c>
      <c r="G27" s="9" t="n">
        <v>0.215129360556602</v>
      </c>
      <c r="H27" s="10" t="n">
        <v>1.73775923252106</v>
      </c>
      <c r="I27" s="9" t="n">
        <v>0.827282965183258</v>
      </c>
      <c r="J27" s="9" t="n">
        <v>3.59649658203125</v>
      </c>
      <c r="K27" s="9"/>
      <c r="L27" s="11" t="n">
        <v>846</v>
      </c>
      <c r="M27" s="11" t="n">
        <v>422</v>
      </c>
      <c r="N27" s="11"/>
      <c r="O27" s="11" t="n">
        <v>5271</v>
      </c>
      <c r="P27" s="12" t="s">
        <v>114</v>
      </c>
      <c r="Q27" s="13" t="n">
        <v>3</v>
      </c>
      <c r="R27" s="13" t="n">
        <v>3</v>
      </c>
      <c r="S27" s="13" t="n">
        <v>1</v>
      </c>
      <c r="T27" s="14" t="n">
        <v>1989</v>
      </c>
      <c r="U27" s="13" t="n">
        <v>5</v>
      </c>
      <c r="V27" s="15" t="n">
        <v>795.000110138554</v>
      </c>
      <c r="W27" s="15"/>
      <c r="X27" s="16" t="s">
        <v>269</v>
      </c>
      <c r="Y27" s="16" t="s">
        <v>271</v>
      </c>
      <c r="Z27" s="16" t="s">
        <v>38</v>
      </c>
      <c r="AA27" s="16" t="s">
        <v>39</v>
      </c>
      <c r="AB27" s="16" t="s">
        <v>272</v>
      </c>
      <c r="AC27" s="16" t="n">
        <v>795</v>
      </c>
      <c r="AD27" s="16" t="s">
        <v>273</v>
      </c>
      <c r="AE27" s="16" t="s">
        <v>42</v>
      </c>
      <c r="AF27" s="16" t="s">
        <v>43</v>
      </c>
      <c r="AG27" s="16" t="s">
        <v>44</v>
      </c>
      <c r="AH27" s="16" t="s">
        <v>45</v>
      </c>
      <c r="AI27" s="16" t="s">
        <v>180</v>
      </c>
      <c r="AJ27" s="16" t="s">
        <v>274</v>
      </c>
      <c r="AK27" s="16" t="s">
        <v>120</v>
      </c>
      <c r="AL27" s="16" t="s">
        <v>275</v>
      </c>
      <c r="AM27" s="16" t="s">
        <v>276</v>
      </c>
      <c r="AN27" s="16"/>
      <c r="AO27" s="16" t="s">
        <v>277</v>
      </c>
      <c r="AP27" s="16"/>
      <c r="AQ27" s="16" t="s">
        <v>124</v>
      </c>
      <c r="AR27" s="16" t="s">
        <v>125</v>
      </c>
      <c r="AS27" s="16" t="s">
        <v>52</v>
      </c>
      <c r="AT27" s="16" t="n">
        <v>20831</v>
      </c>
      <c r="AV27" s="0" t="s">
        <v>269</v>
      </c>
      <c r="AW27" s="0" t="s">
        <v>270</v>
      </c>
      <c r="AX27" s="0" t="n">
        <v>0.212782108649378</v>
      </c>
      <c r="AY27" s="0" t="n">
        <v>1.73317595054727</v>
      </c>
      <c r="AZ27" s="0" t="n">
        <v>0.826214382863076</v>
      </c>
      <c r="BA27" s="0" t="n">
        <v>3.59222611382331</v>
      </c>
      <c r="BC27" s="17" t="n">
        <f aca="false">+ABS(AX27/G27-1)</f>
        <v>0.0109108859020984</v>
      </c>
      <c r="BD27" s="17" t="n">
        <f aca="false">+ABS(AY27/H27-1)</f>
        <v>0.00263746662254127</v>
      </c>
      <c r="BE27" s="17" t="n">
        <f aca="false">+ABS(AZ27/I27-1)</f>
        <v>0.00129167692936261</v>
      </c>
      <c r="BF27" s="17" t="n">
        <f aca="false">+ABS(BA27/J27-1)</f>
        <v>0.00118739670969692</v>
      </c>
      <c r="BG27" s="18" t="n">
        <f aca="false">+V27/AC27-1</f>
        <v>1.3853906200012E-007</v>
      </c>
    </row>
    <row r="28" customFormat="false" ht="15" hidden="false" customHeight="false" outlineLevel="0" collapsed="false">
      <c r="A28" s="1" t="n">
        <v>30</v>
      </c>
      <c r="B28" s="0" t="s">
        <v>278</v>
      </c>
      <c r="C28" s="0" t="s">
        <v>279</v>
      </c>
      <c r="D28" s="0" t="n">
        <v>93324</v>
      </c>
      <c r="F28" s="19" t="n">
        <v>93324</v>
      </c>
      <c r="G28" s="9" t="n">
        <v>0.94470888376236</v>
      </c>
      <c r="H28" s="10" t="n">
        <v>2.1487820148468</v>
      </c>
      <c r="I28" s="9" t="n">
        <v>0.440614879131317</v>
      </c>
      <c r="J28" s="9" t="n">
        <v>3.17769026756287</v>
      </c>
      <c r="K28" s="9"/>
      <c r="L28" s="20" t="n">
        <v>10073</v>
      </c>
      <c r="M28" s="20"/>
      <c r="N28" s="20" t="n">
        <v>1507</v>
      </c>
      <c r="O28" s="20" t="n">
        <v>4696</v>
      </c>
      <c r="P28" s="21" t="s">
        <v>114</v>
      </c>
      <c r="Q28" s="22" t="n">
        <v>2</v>
      </c>
      <c r="R28" s="22" t="n">
        <v>2</v>
      </c>
      <c r="S28" s="22" t="n">
        <v>1</v>
      </c>
      <c r="T28" s="23" t="n">
        <v>2015</v>
      </c>
      <c r="U28" s="22" t="n">
        <v>3</v>
      </c>
      <c r="V28" s="15" t="n">
        <v>173.000176931999</v>
      </c>
      <c r="W28" s="15"/>
      <c r="X28" s="16" t="s">
        <v>278</v>
      </c>
      <c r="Y28" s="16" t="s">
        <v>280</v>
      </c>
      <c r="Z28" s="16" t="s">
        <v>38</v>
      </c>
      <c r="AA28" s="16" t="s">
        <v>39</v>
      </c>
      <c r="AB28" s="16" t="s">
        <v>281</v>
      </c>
      <c r="AC28" s="16" t="n">
        <v>173</v>
      </c>
      <c r="AD28" s="16" t="s">
        <v>282</v>
      </c>
      <c r="AE28" s="16" t="s">
        <v>42</v>
      </c>
      <c r="AF28" s="16" t="s">
        <v>68</v>
      </c>
      <c r="AG28" s="16" t="s">
        <v>44</v>
      </c>
      <c r="AH28" s="16" t="s">
        <v>45</v>
      </c>
      <c r="AI28" s="16" t="s">
        <v>200</v>
      </c>
      <c r="AJ28" s="16" t="s">
        <v>283</v>
      </c>
      <c r="AK28" s="16" t="s">
        <v>120</v>
      </c>
      <c r="AL28" s="16" t="s">
        <v>284</v>
      </c>
      <c r="AM28" s="16" t="s">
        <v>285</v>
      </c>
      <c r="AN28" s="16" t="s">
        <v>286</v>
      </c>
      <c r="AO28" s="16"/>
      <c r="AP28" s="16"/>
      <c r="AQ28" s="16" t="s">
        <v>73</v>
      </c>
      <c r="AR28" s="16" t="s">
        <v>61</v>
      </c>
      <c r="AS28" s="16" t="s">
        <v>52</v>
      </c>
      <c r="AT28" s="16" t="n">
        <v>0</v>
      </c>
      <c r="AV28" s="0" t="s">
        <v>287</v>
      </c>
      <c r="AW28" s="0" t="s">
        <v>279</v>
      </c>
      <c r="AX28" s="0" t="n">
        <v>0.945965423079453</v>
      </c>
      <c r="AY28" s="0" t="n">
        <v>2.14219309318479</v>
      </c>
      <c r="AZ28" s="0" t="n">
        <v>0.440405695409669</v>
      </c>
      <c r="BA28" s="0" t="n">
        <v>3.17318615346931</v>
      </c>
      <c r="BC28" s="17" t="n">
        <f aca="false">+ABS(AX28/G28-1)</f>
        <v>0.0013300809791148</v>
      </c>
      <c r="BD28" s="17" t="n">
        <f aca="false">+ABS(AY28/H28-1)</f>
        <v>0.00306635182930903</v>
      </c>
      <c r="BE28" s="17" t="n">
        <f aca="false">+ABS(AZ28/I28-1)</f>
        <v>0.000474754102858577</v>
      </c>
      <c r="BF28" s="17" t="n">
        <f aca="false">+ABS(BA28/J28-1)</f>
        <v>0.00141741759400948</v>
      </c>
      <c r="BG28" s="18" t="n">
        <f aca="false">+V28/AC28-1</f>
        <v>1.02272831870032E-006</v>
      </c>
    </row>
    <row r="29" customFormat="false" ht="15" hidden="false" customHeight="false" outlineLevel="0" collapsed="false">
      <c r="A29" s="1" t="n">
        <v>163</v>
      </c>
      <c r="B29" s="0" t="s">
        <v>288</v>
      </c>
      <c r="C29" s="0" t="s">
        <v>289</v>
      </c>
      <c r="D29" s="0" t="n">
        <v>8763088</v>
      </c>
      <c r="F29" s="19" t="n">
        <v>8763088</v>
      </c>
      <c r="G29" s="9" t="n">
        <v>0.754952251911163</v>
      </c>
      <c r="H29" s="10" t="n">
        <v>1.61616945266724</v>
      </c>
      <c r="I29" s="9" t="n">
        <v>0.940587937831879</v>
      </c>
      <c r="J29" s="9" t="n">
        <v>3.7323579788208</v>
      </c>
      <c r="K29" s="9"/>
      <c r="L29" s="20" t="n">
        <v>926</v>
      </c>
      <c r="M29" s="20" t="n">
        <v>440</v>
      </c>
      <c r="N29" s="20" t="n">
        <v>568</v>
      </c>
      <c r="O29" s="20" t="n">
        <v>4696</v>
      </c>
      <c r="P29" s="21" t="s">
        <v>114</v>
      </c>
      <c r="Q29" s="22" t="n">
        <v>3</v>
      </c>
      <c r="R29" s="22" t="n">
        <v>3</v>
      </c>
      <c r="S29" s="22" t="n">
        <v>1</v>
      </c>
      <c r="T29" s="23" t="n">
        <v>1962</v>
      </c>
      <c r="U29" s="22" t="n">
        <v>5</v>
      </c>
      <c r="V29" s="15" t="n">
        <v>764.000305600122</v>
      </c>
      <c r="W29" s="15"/>
      <c r="X29" s="16" t="s">
        <v>288</v>
      </c>
      <c r="Y29" s="16" t="s">
        <v>290</v>
      </c>
      <c r="Z29" s="16" t="s">
        <v>38</v>
      </c>
      <c r="AA29" s="16" t="s">
        <v>39</v>
      </c>
      <c r="AB29" s="16" t="s">
        <v>291</v>
      </c>
      <c r="AC29" s="16" t="n">
        <v>764</v>
      </c>
      <c r="AD29" s="16" t="s">
        <v>292</v>
      </c>
      <c r="AE29" s="16" t="s">
        <v>42</v>
      </c>
      <c r="AF29" s="16" t="s">
        <v>141</v>
      </c>
      <c r="AG29" s="16" t="s">
        <v>44</v>
      </c>
      <c r="AH29" s="16" t="s">
        <v>45</v>
      </c>
      <c r="AI29" s="16" t="s">
        <v>200</v>
      </c>
      <c r="AJ29" s="16" t="s">
        <v>293</v>
      </c>
      <c r="AK29" s="16" t="s">
        <v>120</v>
      </c>
      <c r="AL29" s="16" t="s">
        <v>294</v>
      </c>
      <c r="AM29" s="16" t="s">
        <v>295</v>
      </c>
      <c r="AN29" s="16" t="s">
        <v>144</v>
      </c>
      <c r="AO29" s="16" t="s">
        <v>296</v>
      </c>
      <c r="AP29" s="16"/>
      <c r="AQ29" s="16" t="s">
        <v>124</v>
      </c>
      <c r="AR29" s="16" t="s">
        <v>125</v>
      </c>
      <c r="AS29" s="16" t="s">
        <v>52</v>
      </c>
      <c r="AT29" s="16" t="n">
        <v>9388</v>
      </c>
      <c r="AV29" s="0" t="s">
        <v>288</v>
      </c>
      <c r="AW29" s="0" t="s">
        <v>289</v>
      </c>
      <c r="AX29" s="0" t="n">
        <v>0.764231419294144</v>
      </c>
      <c r="AY29" s="0" t="n">
        <v>1.61202198992358</v>
      </c>
      <c r="AZ29" s="0" t="n">
        <v>0.940009684335549</v>
      </c>
      <c r="BA29" s="0" t="n">
        <v>3.72744181901315</v>
      </c>
      <c r="BC29" s="17" t="n">
        <f aca="false">+ABS(AX29/G29-1)</f>
        <v>0.0122910652421926</v>
      </c>
      <c r="BD29" s="17" t="n">
        <f aca="false">+ABS(AY29/H29-1)</f>
        <v>0.0025662301294036</v>
      </c>
      <c r="BE29" s="17" t="n">
        <f aca="false">+ABS(AZ29/I29-1)</f>
        <v>0.000614778770885116</v>
      </c>
      <c r="BF29" s="17" t="n">
        <f aca="false">+ABS(BA29/J29-1)</f>
        <v>0.00131717263873066</v>
      </c>
      <c r="BG29" s="18" t="n">
        <f aca="false">+V29/AC29-1</f>
        <v>4.00000160105662E-007</v>
      </c>
    </row>
    <row r="30" customFormat="false" ht="15" hidden="false" customHeight="false" outlineLevel="0" collapsed="false">
      <c r="A30" s="1" t="n">
        <v>10</v>
      </c>
      <c r="B30" s="0" t="s">
        <v>297</v>
      </c>
      <c r="C30" s="0" t="s">
        <v>298</v>
      </c>
      <c r="D30" s="0" t="n">
        <v>86091</v>
      </c>
      <c r="F30" s="19" t="n">
        <v>86091</v>
      </c>
      <c r="G30" s="9" t="n">
        <v>1.19524967670441</v>
      </c>
      <c r="H30" s="10" t="n">
        <v>2.67671227455139</v>
      </c>
      <c r="I30" s="9" t="n">
        <v>0.311158955097198</v>
      </c>
      <c r="J30" s="9" t="n">
        <v>2.6193585395813</v>
      </c>
      <c r="K30" s="9"/>
      <c r="L30" s="20" t="n">
        <v>926</v>
      </c>
      <c r="M30" s="20" t="n">
        <v>540</v>
      </c>
      <c r="N30" s="20" t="n">
        <v>4110</v>
      </c>
      <c r="O30" s="20" t="n">
        <v>4696</v>
      </c>
      <c r="P30" s="21" t="s">
        <v>114</v>
      </c>
      <c r="Q30" s="22" t="n">
        <v>3</v>
      </c>
      <c r="R30" s="22" t="n">
        <v>3</v>
      </c>
      <c r="S30" s="22" t="n">
        <v>1</v>
      </c>
      <c r="T30" s="23" t="n">
        <v>2009</v>
      </c>
      <c r="U30" s="22" t="n">
        <v>3</v>
      </c>
      <c r="V30" s="15" t="n">
        <v>236.00013485722</v>
      </c>
      <c r="W30" s="15"/>
      <c r="X30" s="16" t="s">
        <v>297</v>
      </c>
      <c r="Y30" s="16" t="s">
        <v>299</v>
      </c>
      <c r="Z30" s="16" t="s">
        <v>38</v>
      </c>
      <c r="AA30" s="16" t="s">
        <v>39</v>
      </c>
      <c r="AB30" s="16" t="s">
        <v>300</v>
      </c>
      <c r="AC30" s="16" t="n">
        <v>236</v>
      </c>
      <c r="AD30" s="16" t="s">
        <v>301</v>
      </c>
      <c r="AE30" s="16" t="s">
        <v>42</v>
      </c>
      <c r="AF30" s="16" t="s">
        <v>68</v>
      </c>
      <c r="AG30" s="16" t="s">
        <v>44</v>
      </c>
      <c r="AH30" s="16" t="s">
        <v>45</v>
      </c>
      <c r="AI30" s="16" t="s">
        <v>200</v>
      </c>
      <c r="AJ30" s="16" t="s">
        <v>293</v>
      </c>
      <c r="AK30" s="16" t="s">
        <v>120</v>
      </c>
      <c r="AL30" s="16" t="s">
        <v>182</v>
      </c>
      <c r="AM30" s="16" t="s">
        <v>183</v>
      </c>
      <c r="AN30" s="16" t="s">
        <v>302</v>
      </c>
      <c r="AO30" s="16" t="s">
        <v>302</v>
      </c>
      <c r="AP30" s="16"/>
      <c r="AQ30" s="16" t="s">
        <v>124</v>
      </c>
      <c r="AR30" s="16" t="s">
        <v>125</v>
      </c>
      <c r="AS30" s="16" t="s">
        <v>52</v>
      </c>
      <c r="AT30" s="16" t="n">
        <v>0</v>
      </c>
      <c r="AV30" s="0" t="s">
        <v>297</v>
      </c>
      <c r="AW30" s="0" t="s">
        <v>298</v>
      </c>
      <c r="AX30" s="0" t="n">
        <v>1.20102711745069</v>
      </c>
      <c r="AY30" s="0" t="n">
        <v>2.67832568306079</v>
      </c>
      <c r="AZ30" s="0" t="n">
        <v>0.319594846601673</v>
      </c>
      <c r="BA30" s="0" t="n">
        <v>2.60690648191851</v>
      </c>
      <c r="BC30" s="17" t="n">
        <f aca="false">+ABS(AX30/G30-1)</f>
        <v>0.00483366852874867</v>
      </c>
      <c r="BD30" s="17" t="n">
        <f aca="false">+ABS(AY30/H30-1)</f>
        <v>0.000602757541308341</v>
      </c>
      <c r="BE30" s="17" t="n">
        <f aca="false">+ABS(AZ30/I30-1)</f>
        <v>0.027111196275355</v>
      </c>
      <c r="BF30" s="17" t="n">
        <f aca="false">+ABS(BA30/J30-1)</f>
        <v>0.00475385766195235</v>
      </c>
      <c r="BG30" s="18" t="n">
        <f aca="false">+V30/AC30-1</f>
        <v>5.71428897977455E-007</v>
      </c>
    </row>
    <row r="31" customFormat="false" ht="15" hidden="false" customHeight="false" outlineLevel="0" collapsed="false">
      <c r="A31" s="1" t="n">
        <v>42</v>
      </c>
      <c r="B31" s="0" t="s">
        <v>303</v>
      </c>
      <c r="C31" s="0" t="s">
        <v>304</v>
      </c>
      <c r="D31" s="0" t="n">
        <v>99666</v>
      </c>
      <c r="F31" s="19" t="n">
        <v>99666</v>
      </c>
      <c r="G31" s="9" t="n">
        <v>4.37297677993774</v>
      </c>
      <c r="H31" s="10" t="n">
        <v>5.81361436843872</v>
      </c>
      <c r="I31" s="9" t="n">
        <v>3.37627363204956</v>
      </c>
      <c r="J31" s="9" t="n">
        <v>0.626790523529053</v>
      </c>
      <c r="K31" s="9"/>
      <c r="L31" s="20" t="n">
        <v>926</v>
      </c>
      <c r="M31" s="20" t="n">
        <v>540</v>
      </c>
      <c r="N31" s="20" t="n">
        <v>4110</v>
      </c>
      <c r="O31" s="20" t="n">
        <v>4696</v>
      </c>
      <c r="P31" s="21" t="s">
        <v>114</v>
      </c>
      <c r="Q31" s="22" t="n">
        <v>3</v>
      </c>
      <c r="R31" s="22" t="n">
        <v>3</v>
      </c>
      <c r="S31" s="22" t="n">
        <v>1</v>
      </c>
      <c r="T31" s="23" t="n">
        <v>2010</v>
      </c>
      <c r="U31" s="22" t="n">
        <v>4</v>
      </c>
      <c r="V31" s="15" t="n">
        <v>399.000057000008</v>
      </c>
      <c r="W31" s="15"/>
      <c r="X31" s="16" t="s">
        <v>303</v>
      </c>
      <c r="Y31" s="16" t="s">
        <v>305</v>
      </c>
      <c r="Z31" s="16" t="s">
        <v>38</v>
      </c>
      <c r="AA31" s="16" t="s">
        <v>39</v>
      </c>
      <c r="AB31" s="16" t="s">
        <v>306</v>
      </c>
      <c r="AC31" s="16" t="n">
        <v>399</v>
      </c>
      <c r="AD31" s="16" t="s">
        <v>307</v>
      </c>
      <c r="AE31" s="16" t="s">
        <v>42</v>
      </c>
      <c r="AF31" s="16" t="s">
        <v>89</v>
      </c>
      <c r="AG31" s="16" t="s">
        <v>44</v>
      </c>
      <c r="AH31" s="16" t="s">
        <v>45</v>
      </c>
      <c r="AI31" s="16" t="s">
        <v>200</v>
      </c>
      <c r="AJ31" s="16" t="s">
        <v>293</v>
      </c>
      <c r="AK31" s="16" t="s">
        <v>120</v>
      </c>
      <c r="AL31" s="16" t="s">
        <v>308</v>
      </c>
      <c r="AM31" s="16" t="s">
        <v>309</v>
      </c>
      <c r="AN31" s="16" t="s">
        <v>302</v>
      </c>
      <c r="AO31" s="16" t="s">
        <v>302</v>
      </c>
      <c r="AP31" s="16"/>
      <c r="AQ31" s="16" t="s">
        <v>124</v>
      </c>
      <c r="AR31" s="16" t="s">
        <v>125</v>
      </c>
      <c r="AS31" s="16" t="s">
        <v>52</v>
      </c>
      <c r="AT31" s="16" t="n">
        <v>234</v>
      </c>
      <c r="AV31" s="0" t="s">
        <v>303</v>
      </c>
      <c r="AW31" s="0" t="s">
        <v>304</v>
      </c>
      <c r="AX31" s="0" t="n">
        <v>4.37105581851011</v>
      </c>
      <c r="AY31" s="0" t="n">
        <v>5.80716805394846</v>
      </c>
      <c r="AZ31" s="0" t="n">
        <v>3.37982222918228</v>
      </c>
      <c r="BA31" s="0" t="n">
        <v>0.62891103483166</v>
      </c>
      <c r="BC31" s="17" t="n">
        <f aca="false">+ABS(AX31/G31-1)</f>
        <v>0.000439280042932699</v>
      </c>
      <c r="BD31" s="17" t="n">
        <f aca="false">+ABS(AY31/H31-1)</f>
        <v>0.00110883076890289</v>
      </c>
      <c r="BE31" s="17" t="n">
        <f aca="false">+ABS(AZ31/I31-1)</f>
        <v>0.00105103955409125</v>
      </c>
      <c r="BF31" s="17" t="n">
        <f aca="false">+ABS(BA31/J31-1)</f>
        <v>0.00338312597750856</v>
      </c>
      <c r="BG31" s="18" t="n">
        <f aca="false">+V31/AC31-1</f>
        <v>1.42857163210053E-007</v>
      </c>
    </row>
    <row r="32" customFormat="false" ht="15" hidden="false" customHeight="false" outlineLevel="0" collapsed="false">
      <c r="A32" s="1" t="n">
        <v>3</v>
      </c>
      <c r="B32" s="0" t="s">
        <v>310</v>
      </c>
      <c r="C32" s="0" t="s">
        <v>311</v>
      </c>
      <c r="D32" s="0" t="n">
        <v>83645</v>
      </c>
      <c r="F32" s="8" t="n">
        <v>83645</v>
      </c>
      <c r="G32" s="9" t="n">
        <v>0.833977162837982</v>
      </c>
      <c r="H32" s="10" t="n">
        <v>2.36864948272705</v>
      </c>
      <c r="I32" s="9" t="n">
        <v>0.600392460823059</v>
      </c>
      <c r="J32" s="9" t="n">
        <v>3.03223609924316</v>
      </c>
      <c r="K32" s="9"/>
      <c r="L32" s="11" t="n">
        <v>926</v>
      </c>
      <c r="M32" s="11" t="n">
        <v>540</v>
      </c>
      <c r="N32" s="11" t="n">
        <v>4110</v>
      </c>
      <c r="O32" s="11" t="n">
        <v>4696</v>
      </c>
      <c r="P32" s="12" t="s">
        <v>114</v>
      </c>
      <c r="Q32" s="13" t="n">
        <v>3</v>
      </c>
      <c r="R32" s="13" t="n">
        <v>3</v>
      </c>
      <c r="S32" s="13" t="n">
        <v>1</v>
      </c>
      <c r="T32" s="14" t="n">
        <v>2008</v>
      </c>
      <c r="U32" s="13" t="n">
        <v>3</v>
      </c>
      <c r="V32" s="15" t="n">
        <v>224.000160717604</v>
      </c>
      <c r="W32" s="15"/>
      <c r="X32" s="16" t="s">
        <v>310</v>
      </c>
      <c r="Y32" s="16" t="s">
        <v>312</v>
      </c>
      <c r="Z32" s="16" t="s">
        <v>38</v>
      </c>
      <c r="AA32" s="16" t="s">
        <v>39</v>
      </c>
      <c r="AB32" s="16" t="s">
        <v>313</v>
      </c>
      <c r="AC32" s="16" t="n">
        <v>224</v>
      </c>
      <c r="AD32" s="16" t="s">
        <v>314</v>
      </c>
      <c r="AE32" s="16" t="s">
        <v>42</v>
      </c>
      <c r="AF32" s="16" t="s">
        <v>68</v>
      </c>
      <c r="AG32" s="16" t="s">
        <v>44</v>
      </c>
      <c r="AH32" s="16" t="s">
        <v>45</v>
      </c>
      <c r="AI32" s="16" t="s">
        <v>200</v>
      </c>
      <c r="AJ32" s="16" t="s">
        <v>293</v>
      </c>
      <c r="AK32" s="16" t="s">
        <v>120</v>
      </c>
      <c r="AL32" s="16" t="s">
        <v>133</v>
      </c>
      <c r="AM32" s="16" t="s">
        <v>315</v>
      </c>
      <c r="AN32" s="16" t="s">
        <v>302</v>
      </c>
      <c r="AO32" s="16" t="s">
        <v>302</v>
      </c>
      <c r="AP32" s="16" t="s">
        <v>316</v>
      </c>
      <c r="AQ32" s="16" t="s">
        <v>124</v>
      </c>
      <c r="AR32" s="16" t="s">
        <v>125</v>
      </c>
      <c r="AS32" s="16" t="s">
        <v>52</v>
      </c>
      <c r="AT32" s="16" t="n">
        <v>641</v>
      </c>
      <c r="AV32" s="0" t="s">
        <v>310</v>
      </c>
      <c r="AW32" s="0" t="s">
        <v>311</v>
      </c>
      <c r="AX32" s="0" t="n">
        <v>0.837159988537291</v>
      </c>
      <c r="AY32" s="0" t="n">
        <v>2.368531250763</v>
      </c>
      <c r="AZ32" s="0" t="n">
        <v>0.602923230102832</v>
      </c>
      <c r="BA32" s="0" t="n">
        <v>3.02434312226705</v>
      </c>
      <c r="BC32" s="17" t="n">
        <f aca="false">+ABS(AX32/G32-1)</f>
        <v>0.00381644227340461</v>
      </c>
      <c r="BD32" s="17" t="n">
        <f aca="false">+ABS(AY32/H32-1)</f>
        <v>4.99153483505266E-005</v>
      </c>
      <c r="BE32" s="17" t="n">
        <f aca="false">+ABS(AZ32/I32-1)</f>
        <v>0.00421519163698925</v>
      </c>
      <c r="BF32" s="17" t="n">
        <f aca="false">+ABS(BA32/J32-1)</f>
        <v>0.00260302190125772</v>
      </c>
      <c r="BG32" s="18" t="n">
        <f aca="false">+V32/AC32-1</f>
        <v>7.17489303969643E-007</v>
      </c>
    </row>
    <row r="33" customFormat="false" ht="15" hidden="false" customHeight="false" outlineLevel="0" collapsed="false">
      <c r="A33" s="1" t="n">
        <v>129</v>
      </c>
      <c r="B33" s="0" t="s">
        <v>317</v>
      </c>
      <c r="C33" s="0" t="s">
        <v>318</v>
      </c>
      <c r="D33" s="0" t="n">
        <v>3479701</v>
      </c>
      <c r="F33" s="8" t="n">
        <v>3479701</v>
      </c>
      <c r="G33" s="9" t="n">
        <v>0.309104114770889</v>
      </c>
      <c r="H33" s="10" t="n">
        <v>1.80028545856476</v>
      </c>
      <c r="I33" s="9" t="n">
        <v>0.723495960235596</v>
      </c>
      <c r="J33" s="9" t="n">
        <v>3.51266741752625</v>
      </c>
      <c r="K33" s="9"/>
      <c r="L33" s="11" t="n">
        <v>926</v>
      </c>
      <c r="M33" s="11"/>
      <c r="N33" s="11" t="n">
        <v>568</v>
      </c>
      <c r="O33" s="11" t="n">
        <v>4696</v>
      </c>
      <c r="P33" s="12" t="s">
        <v>114</v>
      </c>
      <c r="Q33" s="13" t="n">
        <v>3</v>
      </c>
      <c r="R33" s="13" t="n">
        <v>3</v>
      </c>
      <c r="S33" s="13" t="n">
        <v>1</v>
      </c>
      <c r="T33" s="14" t="n">
        <v>1990</v>
      </c>
      <c r="U33" s="13" t="n">
        <v>4</v>
      </c>
      <c r="V33" s="15" t="n">
        <v>468.000347126085</v>
      </c>
      <c r="W33" s="15"/>
      <c r="X33" s="16" t="s">
        <v>317</v>
      </c>
      <c r="Y33" s="16" t="s">
        <v>319</v>
      </c>
      <c r="Z33" s="16" t="s">
        <v>38</v>
      </c>
      <c r="AA33" s="16" t="s">
        <v>39</v>
      </c>
      <c r="AB33" s="16" t="s">
        <v>320</v>
      </c>
      <c r="AC33" s="16" t="n">
        <v>468</v>
      </c>
      <c r="AD33" s="16" t="s">
        <v>321</v>
      </c>
      <c r="AE33" s="16" t="s">
        <v>42</v>
      </c>
      <c r="AF33" s="16" t="s">
        <v>43</v>
      </c>
      <c r="AG33" s="16" t="s">
        <v>44</v>
      </c>
      <c r="AH33" s="16" t="s">
        <v>45</v>
      </c>
      <c r="AI33" s="16" t="s">
        <v>200</v>
      </c>
      <c r="AJ33" s="16" t="s">
        <v>293</v>
      </c>
      <c r="AK33" s="16" t="s">
        <v>120</v>
      </c>
      <c r="AL33" s="16" t="s">
        <v>322</v>
      </c>
      <c r="AM33" s="16" t="s">
        <v>323</v>
      </c>
      <c r="AN33" s="16" t="s">
        <v>144</v>
      </c>
      <c r="AO33" s="16"/>
      <c r="AP33" s="16"/>
      <c r="AQ33" s="16" t="s">
        <v>124</v>
      </c>
      <c r="AR33" s="16" t="s">
        <v>125</v>
      </c>
      <c r="AS33" s="16" t="s">
        <v>52</v>
      </c>
      <c r="AT33" s="16" t="n">
        <v>6972</v>
      </c>
      <c r="AV33" s="0" t="s">
        <v>317</v>
      </c>
      <c r="AW33" s="0" t="s">
        <v>318</v>
      </c>
      <c r="AX33" s="0" t="n">
        <v>0.302432113643735</v>
      </c>
      <c r="AY33" s="0" t="n">
        <v>1.79843994529332</v>
      </c>
      <c r="AZ33" s="0" t="n">
        <v>0.72736772497038</v>
      </c>
      <c r="BA33" s="0" t="n">
        <v>3.50844908774888</v>
      </c>
      <c r="BC33" s="17" t="n">
        <f aca="false">+ABS(AX33/G33-1)</f>
        <v>0.0215849637980381</v>
      </c>
      <c r="BD33" s="17" t="n">
        <f aca="false">+ABS(AY33/H33-1)</f>
        <v>0.0010251225785658</v>
      </c>
      <c r="BE33" s="17" t="n">
        <f aca="false">+ABS(AZ33/I33-1)</f>
        <v>0.00535146697090538</v>
      </c>
      <c r="BF33" s="17" t="n">
        <f aca="false">+ABS(BA33/J33-1)</f>
        <v>0.00120089074084218</v>
      </c>
      <c r="BG33" s="18" t="n">
        <f aca="false">+V33/AC33-1</f>
        <v>7.41722404384859E-007</v>
      </c>
    </row>
    <row r="34" customFormat="false" ht="15" hidden="false" customHeight="false" outlineLevel="0" collapsed="false">
      <c r="A34" s="1" t="n">
        <v>37</v>
      </c>
      <c r="B34" s="0" t="s">
        <v>324</v>
      </c>
      <c r="C34" s="0" t="s">
        <v>325</v>
      </c>
      <c r="D34" s="0" t="n">
        <v>97310</v>
      </c>
      <c r="F34" s="8" t="n">
        <v>97310</v>
      </c>
      <c r="G34" s="9" t="n">
        <v>1.7726321220398</v>
      </c>
      <c r="H34" s="10" t="n">
        <v>3.30088639259338</v>
      </c>
      <c r="I34" s="9" t="n">
        <v>1.00909376144409</v>
      </c>
      <c r="J34" s="9" t="n">
        <v>2.11335515975952</v>
      </c>
      <c r="K34" s="9"/>
      <c r="L34" s="11" t="n">
        <v>1031</v>
      </c>
      <c r="M34" s="11" t="n">
        <v>5429</v>
      </c>
      <c r="N34" s="11" t="n">
        <v>10178</v>
      </c>
      <c r="O34" s="11"/>
      <c r="P34" s="12" t="s">
        <v>36</v>
      </c>
      <c r="Q34" s="13" t="n">
        <v>7</v>
      </c>
      <c r="R34" s="13" t="n">
        <v>2</v>
      </c>
      <c r="S34" s="13" t="n">
        <v>1</v>
      </c>
      <c r="T34" s="14" t="n">
        <v>2011</v>
      </c>
      <c r="U34" s="13" t="n">
        <v>4</v>
      </c>
      <c r="V34" s="15" t="n">
        <v>314.000259504347</v>
      </c>
      <c r="W34" s="15"/>
      <c r="X34" s="16" t="s">
        <v>324</v>
      </c>
      <c r="Y34" s="16" t="s">
        <v>326</v>
      </c>
      <c r="Z34" s="16" t="s">
        <v>38</v>
      </c>
      <c r="AA34" s="16" t="s">
        <v>39</v>
      </c>
      <c r="AB34" s="16" t="s">
        <v>327</v>
      </c>
      <c r="AC34" s="16" t="n">
        <v>314</v>
      </c>
      <c r="AD34" s="16" t="s">
        <v>328</v>
      </c>
      <c r="AE34" s="16" t="s">
        <v>42</v>
      </c>
      <c r="AF34" s="16" t="s">
        <v>58</v>
      </c>
      <c r="AG34" s="16" t="s">
        <v>44</v>
      </c>
      <c r="AH34" s="16" t="s">
        <v>45</v>
      </c>
      <c r="AI34" s="16"/>
      <c r="AJ34" s="16" t="s">
        <v>46</v>
      </c>
      <c r="AK34" s="16" t="s">
        <v>46</v>
      </c>
      <c r="AL34" s="16" t="s">
        <v>329</v>
      </c>
      <c r="AM34" s="16" t="s">
        <v>330</v>
      </c>
      <c r="AN34" s="16" t="s">
        <v>331</v>
      </c>
      <c r="AO34" s="16" t="s">
        <v>331</v>
      </c>
      <c r="AP34" s="16"/>
      <c r="AQ34" s="16" t="s">
        <v>50</v>
      </c>
      <c r="AR34" s="16" t="s">
        <v>61</v>
      </c>
      <c r="AS34" s="16" t="s">
        <v>52</v>
      </c>
      <c r="AT34" s="16" t="n">
        <v>20000</v>
      </c>
      <c r="AV34" s="0" t="s">
        <v>332</v>
      </c>
      <c r="AW34" s="0" t="s">
        <v>325</v>
      </c>
      <c r="AX34" s="0" t="n">
        <v>1.77153848783038</v>
      </c>
      <c r="AY34" s="0" t="n">
        <v>3.29626965859459</v>
      </c>
      <c r="AZ34" s="0" t="n">
        <v>1.01382186788288</v>
      </c>
      <c r="BA34" s="0" t="n">
        <v>2.10919906892977</v>
      </c>
      <c r="BC34" s="17" t="n">
        <f aca="false">+ABS(AX34/G34-1)</f>
        <v>0.000616954976623396</v>
      </c>
      <c r="BD34" s="17" t="n">
        <f aca="false">+ABS(AY34/H34-1)</f>
        <v>0.00139863462406731</v>
      </c>
      <c r="BE34" s="17" t="n">
        <f aca="false">+ABS(AZ34/I34-1)</f>
        <v>0.00468549764099424</v>
      </c>
      <c r="BF34" s="17" t="n">
        <f aca="false">+ABS(BA34/J34-1)</f>
        <v>0.00196658418276663</v>
      </c>
      <c r="BG34" s="18" t="n">
        <f aca="false">+V34/AC34-1</f>
        <v>8.26446964197203E-007</v>
      </c>
    </row>
    <row r="35" customFormat="false" ht="15" hidden="false" customHeight="false" outlineLevel="0" collapsed="false">
      <c r="A35" s="1" t="n">
        <v>158</v>
      </c>
      <c r="B35" s="0" t="s">
        <v>333</v>
      </c>
      <c r="C35" s="0" t="s">
        <v>334</v>
      </c>
      <c r="D35" s="0" t="n">
        <v>8225906</v>
      </c>
      <c r="F35" s="8" t="n">
        <v>8225906</v>
      </c>
      <c r="G35" s="9" t="n">
        <v>0.115255646407604</v>
      </c>
      <c r="H35" s="10" t="n">
        <v>1.42452454566956</v>
      </c>
      <c r="I35" s="9" t="n">
        <v>1.14087772369385</v>
      </c>
      <c r="J35" s="9" t="n">
        <v>3.92666959762573</v>
      </c>
      <c r="K35" s="9"/>
      <c r="L35" s="11" t="n">
        <v>1031</v>
      </c>
      <c r="M35" s="11" t="n">
        <v>5429</v>
      </c>
      <c r="N35" s="11" t="n">
        <v>10178</v>
      </c>
      <c r="O35" s="11"/>
      <c r="P35" s="12" t="s">
        <v>36</v>
      </c>
      <c r="Q35" s="13" t="n">
        <v>7</v>
      </c>
      <c r="R35" s="13" t="n">
        <v>3</v>
      </c>
      <c r="S35" s="13" t="n">
        <v>1</v>
      </c>
      <c r="T35" s="14" t="n">
        <v>1904</v>
      </c>
      <c r="U35" s="13" t="n">
        <v>3</v>
      </c>
      <c r="V35" s="15" t="n">
        <v>219.000013887806</v>
      </c>
      <c r="W35" s="15"/>
      <c r="X35" s="16" t="s">
        <v>333</v>
      </c>
      <c r="Y35" s="16" t="s">
        <v>335</v>
      </c>
      <c r="Z35" s="16" t="s">
        <v>38</v>
      </c>
      <c r="AA35" s="16" t="s">
        <v>39</v>
      </c>
      <c r="AB35" s="16" t="s">
        <v>336</v>
      </c>
      <c r="AC35" s="16" t="n">
        <v>219</v>
      </c>
      <c r="AD35" s="16" t="s">
        <v>337</v>
      </c>
      <c r="AE35" s="16" t="s">
        <v>42</v>
      </c>
      <c r="AF35" s="16" t="s">
        <v>43</v>
      </c>
      <c r="AG35" s="16" t="s">
        <v>44</v>
      </c>
      <c r="AH35" s="16" t="s">
        <v>45</v>
      </c>
      <c r="AI35" s="16"/>
      <c r="AJ35" s="16" t="s">
        <v>46</v>
      </c>
      <c r="AK35" s="16" t="s">
        <v>46</v>
      </c>
      <c r="AL35" s="16" t="s">
        <v>338</v>
      </c>
      <c r="AM35" s="16" t="s">
        <v>134</v>
      </c>
      <c r="AN35" s="16" t="s">
        <v>331</v>
      </c>
      <c r="AO35" s="16" t="s">
        <v>331</v>
      </c>
      <c r="AP35" s="16"/>
      <c r="AQ35" s="16" t="s">
        <v>50</v>
      </c>
      <c r="AR35" s="16" t="s">
        <v>125</v>
      </c>
      <c r="AS35" s="16" t="s">
        <v>52</v>
      </c>
      <c r="AT35" s="16" t="n">
        <v>826</v>
      </c>
      <c r="AV35" s="0" t="s">
        <v>333</v>
      </c>
      <c r="AW35" s="0" t="s">
        <v>334</v>
      </c>
      <c r="AX35" s="0" t="n">
        <v>0.106633723381212</v>
      </c>
      <c r="AY35" s="0" t="n">
        <v>1.42537501770499</v>
      </c>
      <c r="AZ35" s="0" t="n">
        <v>1.11976400600154</v>
      </c>
      <c r="BA35" s="0" t="n">
        <v>3.90854635956369</v>
      </c>
      <c r="BC35" s="17" t="n">
        <f aca="false">+ABS(AX35/G35-1)</f>
        <v>0.074806946949051</v>
      </c>
      <c r="BD35" s="17" t="n">
        <f aca="false">+ABS(AY35/H35-1)</f>
        <v>0.000597021678580223</v>
      </c>
      <c r="BE35" s="17" t="n">
        <f aca="false">+ABS(AZ35/I35-1)</f>
        <v>0.0185065561837313</v>
      </c>
      <c r="BF35" s="17" t="n">
        <f aca="false">+ABS(BA35/J35-1)</f>
        <v>0.00461542220740974</v>
      </c>
      <c r="BG35" s="18" t="n">
        <f aca="false">+V35/AC35-1</f>
        <v>6.34146382072487E-008</v>
      </c>
    </row>
    <row r="36" customFormat="false" ht="15" hidden="false" customHeight="false" outlineLevel="0" collapsed="false">
      <c r="A36" s="1" t="n">
        <v>100</v>
      </c>
      <c r="B36" s="0" t="s">
        <v>339</v>
      </c>
      <c r="C36" s="0" t="s">
        <v>340</v>
      </c>
      <c r="D36" s="0" t="n">
        <v>626146</v>
      </c>
      <c r="F36" s="8" t="n">
        <v>626146</v>
      </c>
      <c r="G36" s="9" t="n">
        <v>1.21311140060425</v>
      </c>
      <c r="H36" s="10" t="n">
        <v>2.45729684829712</v>
      </c>
      <c r="I36" s="9" t="n">
        <v>0.37733006477356</v>
      </c>
      <c r="J36" s="9" t="n">
        <v>2.88815140724182</v>
      </c>
      <c r="K36" s="9"/>
      <c r="L36" s="11" t="n">
        <v>6449</v>
      </c>
      <c r="M36" s="11" t="n">
        <v>1553</v>
      </c>
      <c r="N36" s="11" t="n">
        <v>5371</v>
      </c>
      <c r="O36" s="11" t="n">
        <v>9885</v>
      </c>
      <c r="P36" s="12" t="s">
        <v>64</v>
      </c>
      <c r="Q36" s="13" t="n">
        <v>2</v>
      </c>
      <c r="R36" s="13" t="n">
        <v>2</v>
      </c>
      <c r="S36" s="13" t="n">
        <v>1</v>
      </c>
      <c r="T36" s="14" t="n">
        <v>1986</v>
      </c>
      <c r="U36" s="13" t="n">
        <v>3</v>
      </c>
      <c r="V36" s="15" t="n">
        <v>252.000122926889</v>
      </c>
      <c r="W36" s="15"/>
      <c r="X36" s="16" t="s">
        <v>339</v>
      </c>
      <c r="Y36" s="16" t="s">
        <v>341</v>
      </c>
      <c r="Z36" s="16" t="s">
        <v>38</v>
      </c>
      <c r="AA36" s="16" t="s">
        <v>39</v>
      </c>
      <c r="AB36" s="16" t="s">
        <v>342</v>
      </c>
      <c r="AC36" s="16" t="n">
        <v>252</v>
      </c>
      <c r="AD36" s="16" t="s">
        <v>343</v>
      </c>
      <c r="AE36" s="16" t="s">
        <v>42</v>
      </c>
      <c r="AF36" s="16" t="s">
        <v>68</v>
      </c>
      <c r="AG36" s="16" t="s">
        <v>44</v>
      </c>
      <c r="AH36" s="16" t="s">
        <v>45</v>
      </c>
      <c r="AI36" s="16" t="s">
        <v>344</v>
      </c>
      <c r="AJ36" s="16" t="s">
        <v>344</v>
      </c>
      <c r="AK36" s="16" t="s">
        <v>70</v>
      </c>
      <c r="AL36" s="16" t="s">
        <v>345</v>
      </c>
      <c r="AM36" s="16" t="s">
        <v>346</v>
      </c>
      <c r="AN36" s="16" t="s">
        <v>135</v>
      </c>
      <c r="AO36" s="16" t="s">
        <v>347</v>
      </c>
      <c r="AP36" s="16"/>
      <c r="AQ36" s="16" t="s">
        <v>73</v>
      </c>
      <c r="AR36" s="16" t="s">
        <v>61</v>
      </c>
      <c r="AS36" s="16" t="s">
        <v>52</v>
      </c>
      <c r="AT36" s="16" t="n">
        <v>1100</v>
      </c>
      <c r="AV36" s="0" t="s">
        <v>339</v>
      </c>
      <c r="AW36" s="0" t="s">
        <v>340</v>
      </c>
      <c r="AX36" s="0" t="n">
        <v>1.21130968910907</v>
      </c>
      <c r="AY36" s="0" t="n">
        <v>2.44986969223236</v>
      </c>
      <c r="AZ36" s="0" t="n">
        <v>0.37678409320841</v>
      </c>
      <c r="BA36" s="0" t="n">
        <v>2.88348650569775</v>
      </c>
      <c r="BC36" s="17" t="n">
        <f aca="false">+ABS(AX36/G36-1)</f>
        <v>0.00148519871652397</v>
      </c>
      <c r="BD36" s="17" t="n">
        <f aca="false">+ABS(AY36/H36-1)</f>
        <v>0.00302249037185154</v>
      </c>
      <c r="BE36" s="17" t="n">
        <f aca="false">+ABS(AZ36/I36-1)</f>
        <v>0.00144693364277049</v>
      </c>
      <c r="BF36" s="17" t="n">
        <f aca="false">+ABS(BA36/J36-1)</f>
        <v>0.00161518593948173</v>
      </c>
      <c r="BG36" s="18" t="n">
        <f aca="false">+V36/AC36-1</f>
        <v>4.87805116078377E-007</v>
      </c>
    </row>
    <row r="37" customFormat="false" ht="15" hidden="false" customHeight="false" outlineLevel="0" collapsed="false">
      <c r="A37" s="1" t="n">
        <v>115</v>
      </c>
      <c r="B37" s="0" t="s">
        <v>348</v>
      </c>
      <c r="C37" s="0" t="s">
        <v>349</v>
      </c>
      <c r="D37" s="0" t="n">
        <v>2470509</v>
      </c>
      <c r="F37" s="8" t="n">
        <v>2470509</v>
      </c>
      <c r="G37" s="9" t="n">
        <v>0.283353090286255</v>
      </c>
      <c r="H37" s="10" t="n">
        <v>1.811354637146</v>
      </c>
      <c r="I37" s="9" t="n">
        <v>0.778911769390106</v>
      </c>
      <c r="J37" s="9" t="n">
        <v>3.52981996536255</v>
      </c>
      <c r="K37" s="9"/>
      <c r="L37" s="11" t="n">
        <v>1031</v>
      </c>
      <c r="M37" s="11" t="n">
        <v>6607</v>
      </c>
      <c r="N37" s="11" t="n">
        <v>6614</v>
      </c>
      <c r="O37" s="11"/>
      <c r="P37" s="12" t="s">
        <v>36</v>
      </c>
      <c r="Q37" s="13" t="n">
        <v>7</v>
      </c>
      <c r="R37" s="13" t="n">
        <v>4</v>
      </c>
      <c r="S37" s="13" t="n">
        <v>1</v>
      </c>
      <c r="T37" s="14" t="n">
        <v>1931</v>
      </c>
      <c r="U37" s="13" t="n">
        <v>5</v>
      </c>
      <c r="V37" s="15" t="n">
        <v>807.000054694377</v>
      </c>
      <c r="W37" s="15"/>
      <c r="X37" s="16" t="s">
        <v>348</v>
      </c>
      <c r="Y37" s="16" t="s">
        <v>350</v>
      </c>
      <c r="Z37" s="16" t="s">
        <v>38</v>
      </c>
      <c r="AA37" s="16" t="s">
        <v>39</v>
      </c>
      <c r="AB37" s="16" t="s">
        <v>351</v>
      </c>
      <c r="AC37" s="16" t="n">
        <v>791</v>
      </c>
      <c r="AD37" s="16" t="s">
        <v>352</v>
      </c>
      <c r="AE37" s="16" t="s">
        <v>42</v>
      </c>
      <c r="AF37" s="16" t="s">
        <v>43</v>
      </c>
      <c r="AG37" s="16" t="s">
        <v>44</v>
      </c>
      <c r="AH37" s="16" t="s">
        <v>45</v>
      </c>
      <c r="AI37" s="16"/>
      <c r="AJ37" s="16" t="s">
        <v>46</v>
      </c>
      <c r="AK37" s="16" t="s">
        <v>46</v>
      </c>
      <c r="AL37" s="16" t="s">
        <v>353</v>
      </c>
      <c r="AM37" s="16" t="s">
        <v>354</v>
      </c>
      <c r="AN37" s="16" t="s">
        <v>355</v>
      </c>
      <c r="AO37" s="16" t="s">
        <v>355</v>
      </c>
      <c r="AP37" s="16"/>
      <c r="AQ37" s="16" t="s">
        <v>50</v>
      </c>
      <c r="AR37" s="16" t="s">
        <v>83</v>
      </c>
      <c r="AS37" s="16" t="s">
        <v>52</v>
      </c>
      <c r="AT37" s="16" t="n">
        <v>855</v>
      </c>
      <c r="AV37" s="0" t="s">
        <v>348</v>
      </c>
      <c r="AW37" s="0" t="s">
        <v>349</v>
      </c>
      <c r="AX37" s="0" t="n">
        <v>0.293665269420751</v>
      </c>
      <c r="AY37" s="0" t="n">
        <v>1.8213314830451</v>
      </c>
      <c r="AZ37" s="0" t="n">
        <v>0.77659254151487</v>
      </c>
      <c r="BA37" s="0" t="n">
        <v>3.51586084515353</v>
      </c>
      <c r="BC37" s="17" t="n">
        <f aca="false">+ABS(AX37/G37-1)</f>
        <v>0.0363933886306951</v>
      </c>
      <c r="BD37" s="17" t="n">
        <f aca="false">+ABS(AY37/H37-1)</f>
        <v>0.0055079473088846</v>
      </c>
      <c r="BE37" s="17" t="n">
        <f aca="false">+ABS(AZ37/I37-1)</f>
        <v>0.00297752321428146</v>
      </c>
      <c r="BF37" s="17" t="n">
        <f aca="false">+ABS(BA37/J37-1)</f>
        <v>0.0039546266795466</v>
      </c>
      <c r="BG37" s="18" t="n">
        <f aca="false">+V37/AC37-1</f>
        <v>0.0202276291964312</v>
      </c>
    </row>
    <row r="38" customFormat="false" ht="15" hidden="false" customHeight="false" outlineLevel="0" collapsed="false">
      <c r="A38" s="1" t="n">
        <v>66</v>
      </c>
      <c r="B38" s="0" t="s">
        <v>356</v>
      </c>
      <c r="C38" s="0" t="s">
        <v>357</v>
      </c>
      <c r="D38" s="0" t="n">
        <v>110614</v>
      </c>
      <c r="F38" s="8" t="n">
        <v>110614</v>
      </c>
      <c r="G38" s="9" t="n">
        <v>1.55309748649597</v>
      </c>
      <c r="H38" s="10" t="n">
        <v>2.9421808719635</v>
      </c>
      <c r="I38" s="9" t="n">
        <v>0.521768689155579</v>
      </c>
      <c r="J38" s="9" t="n">
        <v>2.35615682601929</v>
      </c>
      <c r="K38" s="9"/>
      <c r="L38" s="11" t="n">
        <v>3645</v>
      </c>
      <c r="M38" s="11" t="n">
        <v>2969</v>
      </c>
      <c r="N38" s="11"/>
      <c r="O38" s="11" t="n">
        <v>4690</v>
      </c>
      <c r="P38" s="12" t="s">
        <v>64</v>
      </c>
      <c r="Q38" s="13" t="n">
        <v>1</v>
      </c>
      <c r="R38" s="13" t="n">
        <v>1</v>
      </c>
      <c r="S38" s="13" t="n">
        <v>1</v>
      </c>
      <c r="T38" s="14" t="n">
        <v>2015</v>
      </c>
      <c r="U38" s="13" t="n">
        <v>3</v>
      </c>
      <c r="V38" s="15" t="n">
        <v>273.000273000273</v>
      </c>
      <c r="W38" s="15"/>
      <c r="X38" s="16" t="s">
        <v>356</v>
      </c>
      <c r="Y38" s="16" t="s">
        <v>358</v>
      </c>
      <c r="Z38" s="16" t="s">
        <v>38</v>
      </c>
      <c r="AA38" s="16" t="s">
        <v>39</v>
      </c>
      <c r="AB38" s="16" t="s">
        <v>359</v>
      </c>
      <c r="AC38" s="16" t="n">
        <v>273</v>
      </c>
      <c r="AD38" s="16" t="s">
        <v>360</v>
      </c>
      <c r="AE38" s="16" t="s">
        <v>42</v>
      </c>
      <c r="AF38" s="16" t="s">
        <v>68</v>
      </c>
      <c r="AG38" s="16" t="s">
        <v>44</v>
      </c>
      <c r="AH38" s="16" t="s">
        <v>45</v>
      </c>
      <c r="AI38" s="16" t="s">
        <v>131</v>
      </c>
      <c r="AJ38" s="16" t="s">
        <v>361</v>
      </c>
      <c r="AK38" s="16" t="s">
        <v>70</v>
      </c>
      <c r="AL38" s="16" t="s">
        <v>362</v>
      </c>
      <c r="AM38" s="16" t="s">
        <v>363</v>
      </c>
      <c r="AN38" s="16"/>
      <c r="AO38" s="16" t="s">
        <v>364</v>
      </c>
      <c r="AP38" s="16"/>
      <c r="AQ38" s="16" t="s">
        <v>95</v>
      </c>
      <c r="AR38" s="16" t="s">
        <v>51</v>
      </c>
      <c r="AS38" s="16" t="s">
        <v>52</v>
      </c>
      <c r="AT38" s="16" t="n">
        <v>2100</v>
      </c>
      <c r="AV38" s="0" t="s">
        <v>365</v>
      </c>
      <c r="AW38" s="0" t="s">
        <v>357</v>
      </c>
      <c r="AX38" s="0" t="n">
        <v>1.52925296345645</v>
      </c>
      <c r="AY38" s="0" t="n">
        <v>2.91209434457829</v>
      </c>
      <c r="AZ38" s="0" t="n">
        <v>0.502566592514409</v>
      </c>
      <c r="BA38" s="0" t="n">
        <v>2.3744265098554</v>
      </c>
      <c r="BC38" s="17" t="n">
        <f aca="false">+ABS(AX38/G38-1)</f>
        <v>0.0153528823830104</v>
      </c>
      <c r="BD38" s="17" t="n">
        <f aca="false">+ABS(AY38/H38-1)</f>
        <v>0.0102259271929575</v>
      </c>
      <c r="BE38" s="17" t="n">
        <f aca="false">+ABS(AZ38/I38-1)</f>
        <v>0.0368019335775895</v>
      </c>
      <c r="BF38" s="17" t="n">
        <f aca="false">+ABS(BA38/J38-1)</f>
        <v>0.00775401859263303</v>
      </c>
      <c r="BG38" s="18" t="n">
        <f aca="false">+V38/AC38-1</f>
        <v>1.00000099978459E-006</v>
      </c>
    </row>
    <row r="39" customFormat="false" ht="15" hidden="false" customHeight="false" outlineLevel="0" collapsed="false">
      <c r="A39" s="1" t="n">
        <v>22</v>
      </c>
      <c r="B39" s="0" t="s">
        <v>366</v>
      </c>
      <c r="C39" s="0" t="s">
        <v>367</v>
      </c>
      <c r="D39" s="0" t="n">
        <v>91697</v>
      </c>
      <c r="F39" s="8" t="n">
        <v>91697</v>
      </c>
      <c r="G39" s="9" t="n">
        <v>0.684757471084595</v>
      </c>
      <c r="H39" s="10" t="n">
        <v>2.21901726722717</v>
      </c>
      <c r="I39" s="9" t="n">
        <v>0.601218819618225</v>
      </c>
      <c r="J39" s="9" t="n">
        <v>3.16252398490906</v>
      </c>
      <c r="K39" s="9"/>
      <c r="L39" s="11" t="n">
        <v>4087</v>
      </c>
      <c r="M39" s="11" t="n">
        <v>540</v>
      </c>
      <c r="N39" s="11" t="n">
        <v>4110</v>
      </c>
      <c r="O39" s="11" t="n">
        <v>4690</v>
      </c>
      <c r="P39" s="12" t="s">
        <v>114</v>
      </c>
      <c r="Q39" s="13" t="n">
        <v>3</v>
      </c>
      <c r="R39" s="13" t="n">
        <v>3</v>
      </c>
      <c r="S39" s="13" t="n">
        <v>1</v>
      </c>
      <c r="T39" s="14" t="n">
        <v>2010</v>
      </c>
      <c r="U39" s="13" t="n">
        <v>4</v>
      </c>
      <c r="V39" s="15" t="n">
        <v>411</v>
      </c>
      <c r="W39" s="15"/>
      <c r="X39" s="16" t="s">
        <v>366</v>
      </c>
      <c r="Y39" s="16" t="s">
        <v>368</v>
      </c>
      <c r="Z39" s="16" t="s">
        <v>38</v>
      </c>
      <c r="AA39" s="16" t="s">
        <v>39</v>
      </c>
      <c r="AB39" s="16" t="s">
        <v>178</v>
      </c>
      <c r="AC39" s="16" t="n">
        <v>411</v>
      </c>
      <c r="AD39" s="16" t="s">
        <v>369</v>
      </c>
      <c r="AE39" s="16" t="s">
        <v>42</v>
      </c>
      <c r="AF39" s="16" t="s">
        <v>68</v>
      </c>
      <c r="AG39" s="16" t="s">
        <v>44</v>
      </c>
      <c r="AH39" s="16" t="s">
        <v>45</v>
      </c>
      <c r="AI39" s="16" t="s">
        <v>131</v>
      </c>
      <c r="AJ39" s="16" t="s">
        <v>370</v>
      </c>
      <c r="AK39" s="16" t="s">
        <v>120</v>
      </c>
      <c r="AL39" s="16" t="s">
        <v>253</v>
      </c>
      <c r="AM39" s="16" t="s">
        <v>254</v>
      </c>
      <c r="AN39" s="16" t="s">
        <v>302</v>
      </c>
      <c r="AO39" s="16" t="s">
        <v>302</v>
      </c>
      <c r="AP39" s="16"/>
      <c r="AQ39" s="16" t="s">
        <v>124</v>
      </c>
      <c r="AR39" s="16" t="s">
        <v>125</v>
      </c>
      <c r="AS39" s="16" t="s">
        <v>52</v>
      </c>
      <c r="AT39" s="16" t="n">
        <v>492</v>
      </c>
      <c r="AV39" s="0" t="s">
        <v>366</v>
      </c>
      <c r="AW39" s="0" t="s">
        <v>367</v>
      </c>
      <c r="AX39" s="0" t="n">
        <v>0.677193906969747</v>
      </c>
      <c r="AY39" s="0" t="n">
        <v>2.20818606103698</v>
      </c>
      <c r="AZ39" s="0" t="n">
        <v>0.604498759813006</v>
      </c>
      <c r="BA39" s="0" t="n">
        <v>3.16441603976069</v>
      </c>
      <c r="BC39" s="17" t="n">
        <f aca="false">+ABS(AX39/G39-1)</f>
        <v>0.0110456102112586</v>
      </c>
      <c r="BD39" s="17" t="n">
        <f aca="false">+ABS(AY39/H39-1)</f>
        <v>0.00488108242786567</v>
      </c>
      <c r="BE39" s="17" t="n">
        <f aca="false">+ABS(AZ39/I39-1)</f>
        <v>0.00545548490458736</v>
      </c>
      <c r="BF39" s="17" t="n">
        <f aca="false">+ABS(BA39/J39-1)</f>
        <v>0.000598273676551075</v>
      </c>
      <c r="BG39" s="18" t="n">
        <f aca="false">+V39/AC39-1</f>
        <v>0</v>
      </c>
    </row>
    <row r="40" customFormat="false" ht="15" hidden="false" customHeight="false" outlineLevel="0" collapsed="false">
      <c r="A40" s="1" t="n">
        <v>69</v>
      </c>
      <c r="B40" s="0" t="s">
        <v>371</v>
      </c>
      <c r="C40" s="0" t="s">
        <v>372</v>
      </c>
      <c r="D40" s="0" t="n">
        <v>111747</v>
      </c>
      <c r="F40" s="19" t="n">
        <v>111747</v>
      </c>
      <c r="G40" s="9" t="n">
        <v>0.873721659183502</v>
      </c>
      <c r="H40" s="10" t="n">
        <v>2.40696096420288</v>
      </c>
      <c r="I40" s="9" t="n">
        <v>0.551970660686493</v>
      </c>
      <c r="J40" s="9" t="n">
        <v>2.97753047943115</v>
      </c>
      <c r="K40" s="9"/>
      <c r="L40" s="20" t="n">
        <v>2282</v>
      </c>
      <c r="M40" s="20" t="n">
        <v>3026</v>
      </c>
      <c r="N40" s="20" t="n">
        <v>1096</v>
      </c>
      <c r="O40" s="20" t="n">
        <v>5271</v>
      </c>
      <c r="P40" s="21" t="s">
        <v>64</v>
      </c>
      <c r="Q40" s="22" t="n">
        <v>3</v>
      </c>
      <c r="R40" s="22" t="n">
        <v>3</v>
      </c>
      <c r="S40" s="22" t="n">
        <v>1</v>
      </c>
      <c r="T40" s="23" t="n">
        <v>2015</v>
      </c>
      <c r="U40" s="22" t="n">
        <v>3</v>
      </c>
      <c r="V40" s="15" t="n">
        <v>150.00010135142</v>
      </c>
      <c r="W40" s="15"/>
      <c r="X40" s="16" t="s">
        <v>371</v>
      </c>
      <c r="Y40" s="16" t="s">
        <v>373</v>
      </c>
      <c r="Z40" s="16" t="s">
        <v>38</v>
      </c>
      <c r="AA40" s="16" t="s">
        <v>39</v>
      </c>
      <c r="AB40" s="16" t="s">
        <v>374</v>
      </c>
      <c r="AC40" s="16" t="n">
        <v>150</v>
      </c>
      <c r="AD40" s="16" t="s">
        <v>375</v>
      </c>
      <c r="AE40" s="16" t="s">
        <v>42</v>
      </c>
      <c r="AF40" s="16" t="s">
        <v>68</v>
      </c>
      <c r="AG40" s="16" t="s">
        <v>44</v>
      </c>
      <c r="AH40" s="16" t="s">
        <v>45</v>
      </c>
      <c r="AI40" s="16" t="s">
        <v>180</v>
      </c>
      <c r="AJ40" s="16" t="s">
        <v>376</v>
      </c>
      <c r="AK40" s="16" t="s">
        <v>70</v>
      </c>
      <c r="AL40" s="16" t="s">
        <v>377</v>
      </c>
      <c r="AM40" s="16" t="s">
        <v>378</v>
      </c>
      <c r="AN40" s="16" t="s">
        <v>379</v>
      </c>
      <c r="AO40" s="16" t="s">
        <v>379</v>
      </c>
      <c r="AP40" s="16"/>
      <c r="AQ40" s="16" t="s">
        <v>124</v>
      </c>
      <c r="AR40" s="16" t="s">
        <v>125</v>
      </c>
      <c r="AS40" s="16" t="s">
        <v>52</v>
      </c>
      <c r="AT40" s="16" t="n">
        <v>950</v>
      </c>
      <c r="AV40" s="0" t="s">
        <v>371</v>
      </c>
      <c r="AW40" s="0" t="s">
        <v>372</v>
      </c>
      <c r="AX40" s="0" t="n">
        <v>0.872892454629118</v>
      </c>
      <c r="AY40" s="0" t="n">
        <v>2.40270797876959</v>
      </c>
      <c r="AZ40" s="0" t="n">
        <v>0.551982630288337</v>
      </c>
      <c r="BA40" s="0" t="n">
        <v>2.97211723805114</v>
      </c>
      <c r="BC40" s="17" t="n">
        <f aca="false">+ABS(AX40/G40-1)</f>
        <v>0.00094904887119196</v>
      </c>
      <c r="BD40" s="17" t="n">
        <f aca="false">+ABS(AY40/H40-1)</f>
        <v>0.00176695239205893</v>
      </c>
      <c r="BE40" s="17" t="n">
        <f aca="false">+ABS(AZ40/I40-1)</f>
        <v>2.16852139012236E-005</v>
      </c>
      <c r="BF40" s="17" t="n">
        <f aca="false">+ABS(BA40/J40-1)</f>
        <v>0.00181803055162899</v>
      </c>
      <c r="BG40" s="18" t="n">
        <f aca="false">+V40/AC40-1</f>
        <v>6.756761321558E-007</v>
      </c>
    </row>
    <row r="41" customFormat="false" ht="15" hidden="false" customHeight="false" outlineLevel="0" collapsed="false">
      <c r="A41" s="1" t="n">
        <v>13</v>
      </c>
      <c r="B41" s="0" t="s">
        <v>380</v>
      </c>
      <c r="C41" s="0" t="s">
        <v>381</v>
      </c>
      <c r="D41" s="0" t="n">
        <v>87404</v>
      </c>
      <c r="F41" s="19" t="n">
        <v>87404</v>
      </c>
      <c r="G41" s="9" t="n">
        <v>0.606188654899597</v>
      </c>
      <c r="H41" s="10" t="n">
        <v>1.52765536308289</v>
      </c>
      <c r="I41" s="9" t="n">
        <v>1.53997457027435</v>
      </c>
      <c r="J41" s="9" t="n">
        <v>4.160973072052</v>
      </c>
      <c r="K41" s="9"/>
      <c r="L41" s="20" t="n">
        <v>1183</v>
      </c>
      <c r="M41" s="20"/>
      <c r="N41" s="20" t="n">
        <v>1534</v>
      </c>
      <c r="O41" s="20" t="n">
        <v>4690</v>
      </c>
      <c r="P41" s="21" t="s">
        <v>114</v>
      </c>
      <c r="Q41" s="22" t="n">
        <v>4</v>
      </c>
      <c r="R41" s="22" t="n">
        <v>4</v>
      </c>
      <c r="S41" s="22" t="n">
        <v>1</v>
      </c>
      <c r="T41" s="23" t="n">
        <v>2016</v>
      </c>
      <c r="U41" s="22" t="n">
        <v>3</v>
      </c>
      <c r="V41" s="15" t="n">
        <v>226.000171615104</v>
      </c>
      <c r="W41" s="15"/>
      <c r="X41" s="16" t="s">
        <v>380</v>
      </c>
      <c r="Y41" s="16" t="s">
        <v>382</v>
      </c>
      <c r="Z41" s="16" t="s">
        <v>38</v>
      </c>
      <c r="AA41" s="16" t="s">
        <v>39</v>
      </c>
      <c r="AB41" s="16" t="s">
        <v>383</v>
      </c>
      <c r="AC41" s="16" t="n">
        <v>226</v>
      </c>
      <c r="AD41" s="16" t="s">
        <v>384</v>
      </c>
      <c r="AE41" s="16" t="s">
        <v>42</v>
      </c>
      <c r="AF41" s="16" t="s">
        <v>43</v>
      </c>
      <c r="AG41" s="16" t="s">
        <v>44</v>
      </c>
      <c r="AH41" s="16" t="s">
        <v>45</v>
      </c>
      <c r="AI41" s="16" t="s">
        <v>131</v>
      </c>
      <c r="AJ41" s="16" t="s">
        <v>385</v>
      </c>
      <c r="AK41" s="16" t="s">
        <v>120</v>
      </c>
      <c r="AL41" s="16" t="s">
        <v>386</v>
      </c>
      <c r="AM41" s="16" t="s">
        <v>387</v>
      </c>
      <c r="AN41" s="16" t="s">
        <v>388</v>
      </c>
      <c r="AO41" s="16"/>
      <c r="AP41" s="16"/>
      <c r="AQ41" s="16" t="s">
        <v>389</v>
      </c>
      <c r="AR41" s="16" t="s">
        <v>83</v>
      </c>
      <c r="AS41" s="16" t="s">
        <v>52</v>
      </c>
      <c r="AT41" s="16" t="n">
        <v>0</v>
      </c>
      <c r="AV41" s="0" t="s">
        <v>380</v>
      </c>
      <c r="AW41" s="0" t="s">
        <v>381</v>
      </c>
      <c r="AX41" s="0" t="n">
        <v>0.604722289560569</v>
      </c>
      <c r="AY41" s="0" t="n">
        <v>1.52595689226532</v>
      </c>
      <c r="AZ41" s="0" t="n">
        <v>1.53482068762845</v>
      </c>
      <c r="BA41" s="0" t="n">
        <v>4.15416967294908</v>
      </c>
      <c r="BC41" s="17" t="n">
        <f aca="false">+ABS(AX41/G41-1)</f>
        <v>0.00241899172341187</v>
      </c>
      <c r="BD41" s="17" t="n">
        <f aca="false">+ABS(AY41/H41-1)</f>
        <v>0.00111181543861971</v>
      </c>
      <c r="BE41" s="17" t="n">
        <f aca="false">+ABS(AZ41/I41-1)</f>
        <v>0.00334673230674509</v>
      </c>
      <c r="BF41" s="17" t="n">
        <f aca="false">+ABS(BA41/J41-1)</f>
        <v>0.00163505001957798</v>
      </c>
      <c r="BG41" s="18" t="n">
        <f aca="false">+V41/AC41-1</f>
        <v>7.59358865343174E-007</v>
      </c>
    </row>
    <row r="42" customFormat="false" ht="15" hidden="false" customHeight="false" outlineLevel="0" collapsed="false">
      <c r="A42" s="1" t="n">
        <v>89</v>
      </c>
      <c r="B42" s="0" t="s">
        <v>390</v>
      </c>
      <c r="C42" s="0" t="s">
        <v>391</v>
      </c>
      <c r="D42" s="0" t="n">
        <v>120981</v>
      </c>
      <c r="F42" s="8" t="n">
        <v>120981</v>
      </c>
      <c r="G42" s="9" t="n">
        <v>4.12186861038208</v>
      </c>
      <c r="H42" s="10" t="n">
        <v>5.5251522064209</v>
      </c>
      <c r="I42" s="9" t="n">
        <v>3.10551023483276</v>
      </c>
      <c r="J42" s="9" t="n">
        <v>0.659282028675079</v>
      </c>
      <c r="K42" s="9"/>
      <c r="L42" s="11" t="n">
        <v>1183</v>
      </c>
      <c r="M42" s="11" t="n">
        <v>3899</v>
      </c>
      <c r="N42" s="11" t="n">
        <v>2892</v>
      </c>
      <c r="O42" s="11" t="n">
        <v>4690</v>
      </c>
      <c r="P42" s="12" t="s">
        <v>114</v>
      </c>
      <c r="Q42" s="13" t="n">
        <v>4</v>
      </c>
      <c r="R42" s="13" t="n">
        <v>4</v>
      </c>
      <c r="S42" s="13" t="n">
        <v>1</v>
      </c>
      <c r="T42" s="14" t="n">
        <v>2015</v>
      </c>
      <c r="U42" s="13" t="n">
        <v>3</v>
      </c>
      <c r="V42" s="15" t="n">
        <v>176.000130976842</v>
      </c>
      <c r="W42" s="15"/>
      <c r="X42" s="16" t="s">
        <v>390</v>
      </c>
      <c r="Y42" s="16" t="s">
        <v>392</v>
      </c>
      <c r="Z42" s="16" t="s">
        <v>38</v>
      </c>
      <c r="AA42" s="16" t="s">
        <v>39</v>
      </c>
      <c r="AB42" s="16" t="s">
        <v>393</v>
      </c>
      <c r="AC42" s="16" t="n">
        <v>176</v>
      </c>
      <c r="AD42" s="16" t="s">
        <v>394</v>
      </c>
      <c r="AE42" s="16" t="s">
        <v>42</v>
      </c>
      <c r="AF42" s="16" t="s">
        <v>89</v>
      </c>
      <c r="AG42" s="16" t="s">
        <v>44</v>
      </c>
      <c r="AH42" s="16" t="s">
        <v>45</v>
      </c>
      <c r="AI42" s="16" t="s">
        <v>131</v>
      </c>
      <c r="AJ42" s="16" t="s">
        <v>385</v>
      </c>
      <c r="AK42" s="16" t="s">
        <v>120</v>
      </c>
      <c r="AL42" s="16" t="s">
        <v>395</v>
      </c>
      <c r="AM42" s="16" t="s">
        <v>396</v>
      </c>
      <c r="AN42" s="16" t="s">
        <v>397</v>
      </c>
      <c r="AO42" s="16" t="s">
        <v>398</v>
      </c>
      <c r="AP42" s="16"/>
      <c r="AQ42" s="16" t="s">
        <v>389</v>
      </c>
      <c r="AR42" s="16" t="s">
        <v>83</v>
      </c>
      <c r="AS42" s="16" t="s">
        <v>52</v>
      </c>
      <c r="AT42" s="16" t="n">
        <v>0</v>
      </c>
      <c r="AV42" s="0" t="s">
        <v>390</v>
      </c>
      <c r="AW42" s="0" t="s">
        <v>391</v>
      </c>
      <c r="AX42" s="0" t="n">
        <v>4.11667953702096</v>
      </c>
      <c r="AY42" s="0" t="n">
        <v>5.51533431062817</v>
      </c>
      <c r="AZ42" s="0" t="n">
        <v>3.10565152200085</v>
      </c>
      <c r="BA42" s="0" t="n">
        <v>0.655202545748595</v>
      </c>
      <c r="BC42" s="17" t="n">
        <f aca="false">+ABS(AX42/G42-1)</f>
        <v>0.00125891285036361</v>
      </c>
      <c r="BD42" s="17" t="n">
        <f aca="false">+ABS(AY42/H42-1)</f>
        <v>0.00177694576111753</v>
      </c>
      <c r="BE42" s="17" t="n">
        <f aca="false">+ABS(AZ42/I42-1)</f>
        <v>4.5495637561066E-005</v>
      </c>
      <c r="BF42" s="17" t="n">
        <f aca="false">+ABS(BA42/J42-1)</f>
        <v>0.00618776600764126</v>
      </c>
      <c r="BG42" s="18" t="n">
        <f aca="false">+V42/AC42-1</f>
        <v>7.44186600343255E-007</v>
      </c>
    </row>
    <row r="43" customFormat="false" ht="15" hidden="false" customHeight="false" outlineLevel="0" collapsed="false">
      <c r="A43" s="1" t="n">
        <v>57</v>
      </c>
      <c r="B43" s="0" t="s">
        <v>399</v>
      </c>
      <c r="C43" s="0" t="s">
        <v>400</v>
      </c>
      <c r="D43" s="0" t="n">
        <v>106780</v>
      </c>
      <c r="F43" s="8" t="n">
        <v>106780</v>
      </c>
      <c r="G43" s="9" t="n">
        <v>0.672759592533112</v>
      </c>
      <c r="H43" s="10" t="n">
        <v>2.20710015296936</v>
      </c>
      <c r="I43" s="9" t="n">
        <v>0.661762177944183</v>
      </c>
      <c r="J43" s="9" t="n">
        <v>3.19713878631592</v>
      </c>
      <c r="K43" s="9"/>
      <c r="L43" s="11" t="n">
        <v>1183</v>
      </c>
      <c r="M43" s="11"/>
      <c r="N43" s="11" t="n">
        <v>2892</v>
      </c>
      <c r="O43" s="11" t="n">
        <v>4690</v>
      </c>
      <c r="P43" s="12" t="s">
        <v>114</v>
      </c>
      <c r="Q43" s="13" t="n">
        <v>4</v>
      </c>
      <c r="R43" s="13" t="n">
        <v>4</v>
      </c>
      <c r="S43" s="13" t="n">
        <v>1</v>
      </c>
      <c r="T43" s="14" t="n">
        <v>2009</v>
      </c>
      <c r="U43" s="13" t="n">
        <v>3</v>
      </c>
      <c r="V43" s="15" t="n">
        <v>244.000191046958</v>
      </c>
      <c r="W43" s="15"/>
      <c r="X43" s="16" t="s">
        <v>399</v>
      </c>
      <c r="Y43" s="16" t="s">
        <v>401</v>
      </c>
      <c r="Z43" s="16" t="s">
        <v>38</v>
      </c>
      <c r="AA43" s="16" t="s">
        <v>39</v>
      </c>
      <c r="AB43" s="16" t="s">
        <v>116</v>
      </c>
      <c r="AC43" s="16" t="n">
        <v>244</v>
      </c>
      <c r="AD43" s="16" t="s">
        <v>402</v>
      </c>
      <c r="AE43" s="16" t="s">
        <v>42</v>
      </c>
      <c r="AF43" s="16" t="s">
        <v>68</v>
      </c>
      <c r="AG43" s="16" t="s">
        <v>44</v>
      </c>
      <c r="AH43" s="16" t="s">
        <v>45</v>
      </c>
      <c r="AI43" s="16" t="s">
        <v>131</v>
      </c>
      <c r="AJ43" s="16" t="s">
        <v>385</v>
      </c>
      <c r="AK43" s="16" t="s">
        <v>120</v>
      </c>
      <c r="AL43" s="16" t="s">
        <v>403</v>
      </c>
      <c r="AM43" s="16" t="s">
        <v>404</v>
      </c>
      <c r="AN43" s="16" t="s">
        <v>397</v>
      </c>
      <c r="AO43" s="16"/>
      <c r="AP43" s="16"/>
      <c r="AQ43" s="16" t="s">
        <v>389</v>
      </c>
      <c r="AR43" s="16" t="s">
        <v>83</v>
      </c>
      <c r="AS43" s="16" t="s">
        <v>52</v>
      </c>
      <c r="AT43" s="16" t="n">
        <v>0</v>
      </c>
      <c r="AV43" s="0" t="s">
        <v>399</v>
      </c>
      <c r="AW43" s="0" t="s">
        <v>400</v>
      </c>
      <c r="AX43" s="0" t="n">
        <v>0.674166223098339</v>
      </c>
      <c r="AY43" s="0" t="n">
        <v>2.20528386181389</v>
      </c>
      <c r="AZ43" s="0" t="n">
        <v>0.658646751661124</v>
      </c>
      <c r="BA43" s="0" t="n">
        <v>3.1891960495986</v>
      </c>
      <c r="BC43" s="17" t="n">
        <f aca="false">+ABS(AX43/G43-1)</f>
        <v>0.00209083687670808</v>
      </c>
      <c r="BD43" s="17" t="n">
        <f aca="false">+ABS(AY43/H43-1)</f>
        <v>0.000822931008829242</v>
      </c>
      <c r="BE43" s="17" t="n">
        <f aca="false">+ABS(AZ43/I43-1)</f>
        <v>0.00470777325585103</v>
      </c>
      <c r="BF43" s="17" t="n">
        <f aca="false">+ABS(BA43/J43-1)</f>
        <v>0.00248432653324715</v>
      </c>
      <c r="BG43" s="18" t="n">
        <f aca="false">+V43/AC43-1</f>
        <v>7.82979336255707E-007</v>
      </c>
    </row>
    <row r="44" customFormat="false" ht="15" hidden="false" customHeight="false" outlineLevel="0" collapsed="false">
      <c r="A44" s="1" t="n">
        <v>41</v>
      </c>
      <c r="B44" s="0" t="s">
        <v>405</v>
      </c>
      <c r="C44" s="0" t="s">
        <v>406</v>
      </c>
      <c r="D44" s="0" t="n">
        <v>98776</v>
      </c>
      <c r="F44" s="19" t="n">
        <v>98776</v>
      </c>
      <c r="G44" s="9" t="n">
        <v>0.98528778553009</v>
      </c>
      <c r="H44" s="10" t="n">
        <v>2.51830792427063</v>
      </c>
      <c r="I44" s="9" t="n">
        <v>0.56129002571106</v>
      </c>
      <c r="J44" s="9" t="n">
        <v>2.87195420265198</v>
      </c>
      <c r="K44" s="9"/>
      <c r="L44" s="20" t="n">
        <v>1183</v>
      </c>
      <c r="M44" s="20"/>
      <c r="N44" s="20" t="n">
        <v>2084</v>
      </c>
      <c r="O44" s="20" t="n">
        <v>4690</v>
      </c>
      <c r="P44" s="21" t="s">
        <v>114</v>
      </c>
      <c r="Q44" s="22" t="n">
        <v>4</v>
      </c>
      <c r="R44" s="22" t="n">
        <v>4</v>
      </c>
      <c r="S44" s="22" t="n">
        <v>1</v>
      </c>
      <c r="T44" s="23" t="n">
        <v>2013</v>
      </c>
      <c r="U44" s="22" t="n">
        <v>3</v>
      </c>
      <c r="V44" s="15" t="n">
        <v>239.000097446392</v>
      </c>
      <c r="W44" s="15"/>
      <c r="X44" s="16" t="s">
        <v>405</v>
      </c>
      <c r="Y44" s="16" t="s">
        <v>407</v>
      </c>
      <c r="Z44" s="16" t="s">
        <v>38</v>
      </c>
      <c r="AA44" s="16" t="s">
        <v>39</v>
      </c>
      <c r="AB44" s="16" t="s">
        <v>408</v>
      </c>
      <c r="AC44" s="16" t="n">
        <v>239</v>
      </c>
      <c r="AD44" s="16" t="s">
        <v>409</v>
      </c>
      <c r="AE44" s="16" t="s">
        <v>42</v>
      </c>
      <c r="AF44" s="16" t="s">
        <v>68</v>
      </c>
      <c r="AG44" s="16" t="s">
        <v>44</v>
      </c>
      <c r="AH44" s="16" t="s">
        <v>45</v>
      </c>
      <c r="AI44" s="16" t="s">
        <v>131</v>
      </c>
      <c r="AJ44" s="16" t="s">
        <v>385</v>
      </c>
      <c r="AK44" s="16" t="s">
        <v>120</v>
      </c>
      <c r="AL44" s="16" t="s">
        <v>410</v>
      </c>
      <c r="AM44" s="16" t="s">
        <v>411</v>
      </c>
      <c r="AN44" s="16" t="s">
        <v>412</v>
      </c>
      <c r="AO44" s="16"/>
      <c r="AP44" s="16" t="s">
        <v>413</v>
      </c>
      <c r="AQ44" s="16" t="s">
        <v>389</v>
      </c>
      <c r="AR44" s="16" t="s">
        <v>83</v>
      </c>
      <c r="AS44" s="16" t="s">
        <v>52</v>
      </c>
      <c r="AT44" s="16" t="n">
        <v>4000</v>
      </c>
      <c r="AV44" s="0" t="s">
        <v>405</v>
      </c>
      <c r="AW44" s="0" t="s">
        <v>406</v>
      </c>
      <c r="AX44" s="0" t="n">
        <v>0.980112534966282</v>
      </c>
      <c r="AY44" s="0" t="n">
        <v>2.50972366748258</v>
      </c>
      <c r="AZ44" s="0" t="n">
        <v>0.561847041784737</v>
      </c>
      <c r="BA44" s="0" t="n">
        <v>2.87084161746498</v>
      </c>
      <c r="BC44" s="17" t="n">
        <f aca="false">+ABS(AX44/G44-1)</f>
        <v>0.00525252686556355</v>
      </c>
      <c r="BD44" s="17" t="n">
        <f aca="false">+ABS(AY44/H44-1)</f>
        <v>0.00340873993419055</v>
      </c>
      <c r="BE44" s="17" t="n">
        <f aca="false">+ABS(AZ44/I44-1)</f>
        <v>0.000992385483728597</v>
      </c>
      <c r="BF44" s="17" t="n">
        <f aca="false">+ABS(BA44/J44-1)</f>
        <v>0.000387396562929188</v>
      </c>
      <c r="BG44" s="18" t="n">
        <f aca="false">+V44/AC44-1</f>
        <v>4.07725488038579E-007</v>
      </c>
    </row>
    <row r="45" customFormat="false" ht="15" hidden="false" customHeight="false" outlineLevel="0" collapsed="false">
      <c r="A45" s="1" t="n">
        <v>151</v>
      </c>
      <c r="B45" s="0" t="s">
        <v>414</v>
      </c>
      <c r="C45" s="0" t="s">
        <v>415</v>
      </c>
      <c r="D45" s="0" t="n">
        <v>6594143</v>
      </c>
      <c r="F45" s="19" t="n">
        <v>6594143</v>
      </c>
      <c r="G45" s="9" t="n">
        <v>0.811427891254425</v>
      </c>
      <c r="H45" s="10" t="n">
        <v>1.65881967544556</v>
      </c>
      <c r="I45" s="9" t="n">
        <v>0.934391498565674</v>
      </c>
      <c r="J45" s="9" t="n">
        <v>3.70800614356995</v>
      </c>
      <c r="K45" s="9"/>
      <c r="L45" s="20" t="n">
        <v>6449</v>
      </c>
      <c r="M45" s="20" t="n">
        <v>1553</v>
      </c>
      <c r="N45" s="20" t="n">
        <v>5371</v>
      </c>
      <c r="O45" s="20" t="n">
        <v>9885</v>
      </c>
      <c r="P45" s="21" t="s">
        <v>64</v>
      </c>
      <c r="Q45" s="22" t="n">
        <v>2</v>
      </c>
      <c r="R45" s="22" t="n">
        <v>2</v>
      </c>
      <c r="S45" s="22" t="n">
        <v>1</v>
      </c>
      <c r="T45" s="23" t="n">
        <v>1964</v>
      </c>
      <c r="U45" s="22" t="n">
        <v>3</v>
      </c>
      <c r="V45" s="15" t="n">
        <v>250</v>
      </c>
      <c r="W45" s="15"/>
      <c r="X45" s="16" t="s">
        <v>414</v>
      </c>
      <c r="Y45" s="16" t="s">
        <v>416</v>
      </c>
      <c r="Z45" s="16" t="s">
        <v>38</v>
      </c>
      <c r="AA45" s="16" t="s">
        <v>39</v>
      </c>
      <c r="AB45" s="16" t="s">
        <v>417</v>
      </c>
      <c r="AC45" s="16" t="n">
        <v>250</v>
      </c>
      <c r="AD45" s="16" t="s">
        <v>418</v>
      </c>
      <c r="AE45" s="16" t="s">
        <v>42</v>
      </c>
      <c r="AF45" s="16" t="s">
        <v>141</v>
      </c>
      <c r="AG45" s="16" t="s">
        <v>44</v>
      </c>
      <c r="AH45" s="16" t="s">
        <v>45</v>
      </c>
      <c r="AI45" s="16" t="s">
        <v>344</v>
      </c>
      <c r="AJ45" s="16" t="s">
        <v>344</v>
      </c>
      <c r="AK45" s="16" t="s">
        <v>70</v>
      </c>
      <c r="AL45" s="16" t="s">
        <v>419</v>
      </c>
      <c r="AM45" s="16" t="s">
        <v>420</v>
      </c>
      <c r="AN45" s="16" t="s">
        <v>135</v>
      </c>
      <c r="AO45" s="16" t="s">
        <v>347</v>
      </c>
      <c r="AP45" s="16"/>
      <c r="AQ45" s="16" t="s">
        <v>73</v>
      </c>
      <c r="AR45" s="16" t="s">
        <v>61</v>
      </c>
      <c r="AS45" s="16" t="s">
        <v>52</v>
      </c>
      <c r="AT45" s="16" t="n">
        <v>0</v>
      </c>
      <c r="AV45" s="0" t="s">
        <v>414</v>
      </c>
      <c r="AW45" s="0" t="s">
        <v>415</v>
      </c>
      <c r="AX45" s="0" t="n">
        <v>0.809171191735293</v>
      </c>
      <c r="AY45" s="0" t="n">
        <v>1.64607785389031</v>
      </c>
      <c r="AZ45" s="0" t="n">
        <v>0.935273980027181</v>
      </c>
      <c r="BA45" s="0" t="n">
        <v>3.70805501833251</v>
      </c>
      <c r="BC45" s="17" t="n">
        <f aca="false">+ABS(AX45/G45-1)</f>
        <v>0.0027811461048538</v>
      </c>
      <c r="BD45" s="17" t="n">
        <f aca="false">+ABS(AY45/H45-1)</f>
        <v>0.00768125779061801</v>
      </c>
      <c r="BE45" s="17" t="n">
        <f aca="false">+ABS(AZ45/I45-1)</f>
        <v>0.000944445088447043</v>
      </c>
      <c r="BF45" s="17" t="n">
        <f aca="false">+ABS(BA45/J45-1)</f>
        <v>1.31808742140915E-005</v>
      </c>
      <c r="BG45" s="18" t="n">
        <f aca="false">+V45/AC45-1</f>
        <v>0</v>
      </c>
    </row>
    <row r="46" customFormat="false" ht="15" hidden="false" customHeight="false" outlineLevel="0" collapsed="false">
      <c r="A46" s="1" t="n">
        <v>51</v>
      </c>
      <c r="B46" s="0" t="s">
        <v>421</v>
      </c>
      <c r="C46" s="0" t="s">
        <v>422</v>
      </c>
      <c r="D46" s="0" t="n">
        <v>104523</v>
      </c>
      <c r="F46" s="8" t="n">
        <v>104523</v>
      </c>
      <c r="G46" s="9" t="n">
        <v>1.38607573509216</v>
      </c>
      <c r="H46" s="10" t="n">
        <v>2.88031721115112</v>
      </c>
      <c r="I46" s="9" t="n">
        <v>0.506593704223633</v>
      </c>
      <c r="J46" s="9" t="n">
        <v>2.42554521560669</v>
      </c>
      <c r="K46" s="9"/>
      <c r="L46" s="11" t="n">
        <v>997</v>
      </c>
      <c r="M46" s="11" t="n">
        <v>2443</v>
      </c>
      <c r="N46" s="11"/>
      <c r="O46" s="11" t="n">
        <v>4690</v>
      </c>
      <c r="P46" s="12" t="s">
        <v>114</v>
      </c>
      <c r="Q46" s="13" t="n">
        <v>3</v>
      </c>
      <c r="R46" s="13" t="n">
        <v>3</v>
      </c>
      <c r="S46" s="13" t="n">
        <v>1</v>
      </c>
      <c r="T46" s="14" t="n">
        <v>2003</v>
      </c>
      <c r="U46" s="13" t="n">
        <v>3</v>
      </c>
      <c r="V46" s="15" t="n">
        <v>158.000106012974</v>
      </c>
      <c r="W46" s="15"/>
      <c r="X46" s="16" t="s">
        <v>421</v>
      </c>
      <c r="Y46" s="16" t="s">
        <v>423</v>
      </c>
      <c r="Z46" s="16" t="s">
        <v>38</v>
      </c>
      <c r="AA46" s="16" t="s">
        <v>39</v>
      </c>
      <c r="AB46" s="16" t="s">
        <v>424</v>
      </c>
      <c r="AC46" s="16" t="n">
        <v>158</v>
      </c>
      <c r="AD46" s="16" t="s">
        <v>425</v>
      </c>
      <c r="AE46" s="16" t="s">
        <v>42</v>
      </c>
      <c r="AF46" s="16" t="s">
        <v>68</v>
      </c>
      <c r="AG46" s="16" t="s">
        <v>44</v>
      </c>
      <c r="AH46" s="16" t="s">
        <v>45</v>
      </c>
      <c r="AI46" s="16" t="s">
        <v>131</v>
      </c>
      <c r="AJ46" s="16" t="s">
        <v>426</v>
      </c>
      <c r="AK46" s="16" t="s">
        <v>120</v>
      </c>
      <c r="AL46" s="16" t="s">
        <v>427</v>
      </c>
      <c r="AM46" s="16" t="s">
        <v>428</v>
      </c>
      <c r="AN46" s="16"/>
      <c r="AO46" s="16" t="s">
        <v>429</v>
      </c>
      <c r="AP46" s="16"/>
      <c r="AQ46" s="16" t="s">
        <v>124</v>
      </c>
      <c r="AR46" s="16" t="s">
        <v>125</v>
      </c>
      <c r="AS46" s="16" t="s">
        <v>52</v>
      </c>
      <c r="AT46" s="16" t="n">
        <v>2153</v>
      </c>
      <c r="AV46" s="0" t="s">
        <v>421</v>
      </c>
      <c r="AW46" s="0" t="s">
        <v>422</v>
      </c>
      <c r="AX46" s="0" t="n">
        <v>1.38814062489923</v>
      </c>
      <c r="AY46" s="0" t="n">
        <v>2.87778537295479</v>
      </c>
      <c r="AZ46" s="0" t="n">
        <v>0.5114223759227</v>
      </c>
      <c r="BA46" s="0" t="n">
        <v>2.41689250168026</v>
      </c>
      <c r="BC46" s="17" t="n">
        <f aca="false">+ABS(AX46/G46-1)</f>
        <v>0.00148973808197406</v>
      </c>
      <c r="BD46" s="17" t="n">
        <f aca="false">+ABS(AY46/H46-1)</f>
        <v>0.000879013667845707</v>
      </c>
      <c r="BE46" s="17" t="n">
        <f aca="false">+ABS(AZ46/I46-1)</f>
        <v>0.00953164569320353</v>
      </c>
      <c r="BF46" s="17" t="n">
        <f aca="false">+ABS(BA46/J46-1)</f>
        <v>0.00356732740777432</v>
      </c>
      <c r="BG46" s="18" t="n">
        <f aca="false">+V46/AC46-1</f>
        <v>6.70968191895938E-007</v>
      </c>
    </row>
    <row r="47" customFormat="false" ht="15" hidden="false" customHeight="false" outlineLevel="0" collapsed="false">
      <c r="A47" s="1" t="n">
        <v>28</v>
      </c>
      <c r="B47" s="0" t="s">
        <v>430</v>
      </c>
      <c r="C47" s="0" t="s">
        <v>431</v>
      </c>
      <c r="D47" s="0" t="n">
        <v>92839</v>
      </c>
      <c r="F47" s="8" t="n">
        <v>92839</v>
      </c>
      <c r="G47" s="9" t="n">
        <v>2.77816152572632</v>
      </c>
      <c r="H47" s="10" t="n">
        <v>4.2629885673523</v>
      </c>
      <c r="I47" s="9" t="n">
        <v>1.82750225067139</v>
      </c>
      <c r="J47" s="9" t="n">
        <v>1.03583765029907</v>
      </c>
      <c r="K47" s="9"/>
      <c r="L47" s="11" t="n">
        <v>997</v>
      </c>
      <c r="M47" s="11" t="n">
        <v>2443</v>
      </c>
      <c r="N47" s="11" t="n">
        <v>2892</v>
      </c>
      <c r="O47" s="11" t="n">
        <v>4690</v>
      </c>
      <c r="P47" s="12" t="s">
        <v>114</v>
      </c>
      <c r="Q47" s="13" t="n">
        <v>3</v>
      </c>
      <c r="R47" s="13" t="n">
        <v>3</v>
      </c>
      <c r="S47" s="13" t="n">
        <v>1</v>
      </c>
      <c r="T47" s="14" t="n">
        <v>2008</v>
      </c>
      <c r="U47" s="13" t="n">
        <v>3</v>
      </c>
      <c r="V47" s="15" t="n">
        <v>150.000103448347</v>
      </c>
      <c r="W47" s="15"/>
      <c r="X47" s="16" t="s">
        <v>430</v>
      </c>
      <c r="Y47" s="16" t="s">
        <v>432</v>
      </c>
      <c r="Z47" s="16" t="s">
        <v>38</v>
      </c>
      <c r="AA47" s="16" t="s">
        <v>39</v>
      </c>
      <c r="AB47" s="16" t="s">
        <v>433</v>
      </c>
      <c r="AC47" s="16" t="n">
        <v>150</v>
      </c>
      <c r="AD47" s="16" t="s">
        <v>434</v>
      </c>
      <c r="AE47" s="16" t="s">
        <v>42</v>
      </c>
      <c r="AF47" s="16" t="s">
        <v>58</v>
      </c>
      <c r="AG47" s="16" t="s">
        <v>44</v>
      </c>
      <c r="AH47" s="16" t="s">
        <v>45</v>
      </c>
      <c r="AI47" s="16" t="s">
        <v>131</v>
      </c>
      <c r="AJ47" s="16" t="s">
        <v>426</v>
      </c>
      <c r="AK47" s="16" t="s">
        <v>120</v>
      </c>
      <c r="AL47" s="16" t="s">
        <v>435</v>
      </c>
      <c r="AM47" s="16" t="s">
        <v>436</v>
      </c>
      <c r="AN47" s="16" t="s">
        <v>397</v>
      </c>
      <c r="AO47" s="16" t="s">
        <v>429</v>
      </c>
      <c r="AP47" s="16"/>
      <c r="AQ47" s="16" t="s">
        <v>124</v>
      </c>
      <c r="AR47" s="16" t="s">
        <v>125</v>
      </c>
      <c r="AS47" s="16" t="s">
        <v>52</v>
      </c>
      <c r="AT47" s="16" t="n">
        <v>200</v>
      </c>
      <c r="AV47" s="0" t="s">
        <v>430</v>
      </c>
      <c r="AW47" s="0" t="s">
        <v>431</v>
      </c>
      <c r="AX47" s="0" t="n">
        <v>2.77375966870182</v>
      </c>
      <c r="AY47" s="0" t="n">
        <v>4.25469507207025</v>
      </c>
      <c r="AZ47" s="0" t="n">
        <v>1.82919849472643</v>
      </c>
      <c r="BA47" s="0" t="n">
        <v>1.03410337881402</v>
      </c>
      <c r="BC47" s="17" t="n">
        <f aca="false">+ABS(AX47/G47-1)</f>
        <v>0.00158444963827209</v>
      </c>
      <c r="BD47" s="17" t="n">
        <f aca="false">+ABS(AY47/H47-1)</f>
        <v>0.00194546505368554</v>
      </c>
      <c r="BE47" s="17" t="n">
        <f aca="false">+ABS(AZ47/I47-1)</f>
        <v>0.000928176178398799</v>
      </c>
      <c r="BF47" s="17" t="n">
        <f aca="false">+ABS(BA47/J47-1)</f>
        <v>0.00167426959673811</v>
      </c>
      <c r="BG47" s="18" t="n">
        <f aca="false">+V47/AC47-1</f>
        <v>6.89655647923004E-007</v>
      </c>
    </row>
    <row r="48" customFormat="false" ht="15" hidden="false" customHeight="false" outlineLevel="0" collapsed="false">
      <c r="A48" s="1" t="n">
        <v>29</v>
      </c>
      <c r="B48" s="0" t="s">
        <v>437</v>
      </c>
      <c r="C48" s="0" t="s">
        <v>438</v>
      </c>
      <c r="D48" s="0" t="n">
        <v>93246</v>
      </c>
      <c r="F48" s="8" t="n">
        <v>93246</v>
      </c>
      <c r="G48" s="9" t="n">
        <v>0.672739088535309</v>
      </c>
      <c r="H48" s="10" t="n">
        <v>2.20728206634521</v>
      </c>
      <c r="I48" s="9" t="n">
        <v>0.653825283050537</v>
      </c>
      <c r="J48" s="9" t="n">
        <v>3.19360589981079</v>
      </c>
      <c r="K48" s="9"/>
      <c r="L48" s="11" t="n">
        <v>997</v>
      </c>
      <c r="M48" s="11"/>
      <c r="N48" s="11" t="n">
        <v>2892</v>
      </c>
      <c r="O48" s="11" t="n">
        <v>4690</v>
      </c>
      <c r="P48" s="12" t="s">
        <v>114</v>
      </c>
      <c r="Q48" s="13" t="n">
        <v>3</v>
      </c>
      <c r="R48" s="13" t="n">
        <v>3</v>
      </c>
      <c r="S48" s="13" t="n">
        <v>1</v>
      </c>
      <c r="T48" s="14" t="n">
        <v>2009</v>
      </c>
      <c r="U48" s="13" t="n">
        <v>3</v>
      </c>
      <c r="V48" s="15" t="n">
        <v>244.000068562003</v>
      </c>
      <c r="W48" s="15"/>
      <c r="X48" s="16" t="s">
        <v>437</v>
      </c>
      <c r="Y48" s="16" t="s">
        <v>439</v>
      </c>
      <c r="Z48" s="16" t="s">
        <v>38</v>
      </c>
      <c r="AA48" s="16" t="s">
        <v>39</v>
      </c>
      <c r="AB48" s="16" t="s">
        <v>116</v>
      </c>
      <c r="AC48" s="16" t="n">
        <v>244</v>
      </c>
      <c r="AD48" s="16" t="s">
        <v>440</v>
      </c>
      <c r="AE48" s="16" t="s">
        <v>42</v>
      </c>
      <c r="AF48" s="16" t="s">
        <v>68</v>
      </c>
      <c r="AG48" s="16" t="s">
        <v>44</v>
      </c>
      <c r="AH48" s="16" t="s">
        <v>45</v>
      </c>
      <c r="AI48" s="16" t="s">
        <v>131</v>
      </c>
      <c r="AJ48" s="16" t="s">
        <v>426</v>
      </c>
      <c r="AK48" s="16" t="s">
        <v>120</v>
      </c>
      <c r="AL48" s="16" t="s">
        <v>441</v>
      </c>
      <c r="AM48" s="16" t="s">
        <v>442</v>
      </c>
      <c r="AN48" s="16" t="s">
        <v>397</v>
      </c>
      <c r="AO48" s="16"/>
      <c r="AP48" s="16"/>
      <c r="AQ48" s="16" t="s">
        <v>124</v>
      </c>
      <c r="AR48" s="16" t="s">
        <v>125</v>
      </c>
      <c r="AS48" s="16" t="s">
        <v>52</v>
      </c>
      <c r="AT48" s="16" t="n">
        <v>400</v>
      </c>
      <c r="AV48" s="0" t="s">
        <v>437</v>
      </c>
      <c r="AW48" s="0" t="s">
        <v>438</v>
      </c>
      <c r="AX48" s="0" t="n">
        <v>0.671045507762144</v>
      </c>
      <c r="AY48" s="0" t="n">
        <v>2.20232481934594</v>
      </c>
      <c r="AZ48" s="0" t="n">
        <v>0.652180700472968</v>
      </c>
      <c r="BA48" s="0" t="n">
        <v>3.18883690972919</v>
      </c>
      <c r="BC48" s="17" t="n">
        <f aca="false">+ABS(AX48/G48-1)</f>
        <v>0.00251744071665605</v>
      </c>
      <c r="BD48" s="17" t="n">
        <f aca="false">+ABS(AY48/H48-1)</f>
        <v>0.00224586022550488</v>
      </c>
      <c r="BE48" s="17" t="n">
        <f aca="false">+ABS(AZ48/I48-1)</f>
        <v>0.00251532423141554</v>
      </c>
      <c r="BF48" s="17" t="n">
        <f aca="false">+ABS(BA48/J48-1)</f>
        <v>0.00149329323379677</v>
      </c>
      <c r="BG48" s="18" t="n">
        <f aca="false">+V48/AC48-1</f>
        <v>2.80991814483045E-007</v>
      </c>
    </row>
    <row r="49" customFormat="false" ht="15" hidden="false" customHeight="false" outlineLevel="0" collapsed="false">
      <c r="A49" s="1" t="n">
        <v>95</v>
      </c>
      <c r="B49" s="0" t="s">
        <v>443</v>
      </c>
      <c r="C49" s="0" t="s">
        <v>444</v>
      </c>
      <c r="D49" s="0" t="n">
        <v>124737</v>
      </c>
      <c r="F49" s="8" t="n">
        <v>124737</v>
      </c>
      <c r="G49" s="9" t="n">
        <v>4.05010032653809</v>
      </c>
      <c r="H49" s="10" t="n">
        <v>5.46771240234375</v>
      </c>
      <c r="I49" s="9" t="n">
        <v>3.03978276252747</v>
      </c>
      <c r="J49" s="9" t="n">
        <v>0.529808163642883</v>
      </c>
      <c r="K49" s="9"/>
      <c r="L49" s="11" t="n">
        <v>997</v>
      </c>
      <c r="M49" s="11"/>
      <c r="N49" s="11" t="n">
        <v>2892</v>
      </c>
      <c r="O49" s="11" t="n">
        <v>4690</v>
      </c>
      <c r="P49" s="12" t="s">
        <v>114</v>
      </c>
      <c r="Q49" s="13" t="n">
        <v>3</v>
      </c>
      <c r="R49" s="13" t="n">
        <v>3</v>
      </c>
      <c r="S49" s="13" t="n">
        <v>1</v>
      </c>
      <c r="T49" s="14" t="n">
        <v>2016</v>
      </c>
      <c r="U49" s="13" t="n">
        <v>3</v>
      </c>
      <c r="V49" s="15" t="n">
        <v>261.000270434015</v>
      </c>
      <c r="W49" s="15"/>
      <c r="X49" s="16" t="s">
        <v>443</v>
      </c>
      <c r="Y49" s="16" t="s">
        <v>445</v>
      </c>
      <c r="Z49" s="16" t="s">
        <v>38</v>
      </c>
      <c r="AA49" s="16" t="s">
        <v>39</v>
      </c>
      <c r="AB49" s="16" t="s">
        <v>446</v>
      </c>
      <c r="AC49" s="16" t="n">
        <v>261</v>
      </c>
      <c r="AD49" s="16" t="s">
        <v>447</v>
      </c>
      <c r="AE49" s="16" t="s">
        <v>42</v>
      </c>
      <c r="AF49" s="16" t="s">
        <v>89</v>
      </c>
      <c r="AG49" s="16" t="s">
        <v>44</v>
      </c>
      <c r="AH49" s="16" t="s">
        <v>45</v>
      </c>
      <c r="AI49" s="16" t="s">
        <v>131</v>
      </c>
      <c r="AJ49" s="16" t="s">
        <v>426</v>
      </c>
      <c r="AK49" s="16" t="s">
        <v>120</v>
      </c>
      <c r="AL49" s="16" t="s">
        <v>448</v>
      </c>
      <c r="AM49" s="16" t="s">
        <v>449</v>
      </c>
      <c r="AN49" s="16" t="s">
        <v>397</v>
      </c>
      <c r="AO49" s="16"/>
      <c r="AP49" s="16"/>
      <c r="AQ49" s="16" t="s">
        <v>124</v>
      </c>
      <c r="AR49" s="16" t="s">
        <v>125</v>
      </c>
      <c r="AS49" s="16" t="s">
        <v>52</v>
      </c>
      <c r="AT49" s="16" t="n">
        <v>1300</v>
      </c>
      <c r="AV49" s="0" t="s">
        <v>443</v>
      </c>
      <c r="AW49" s="0" t="s">
        <v>444</v>
      </c>
      <c r="AX49" s="0" t="n">
        <v>4.04223827568174</v>
      </c>
      <c r="AY49" s="0" t="n">
        <v>5.45557118399045</v>
      </c>
      <c r="AZ49" s="0" t="n">
        <v>3.03745430946329</v>
      </c>
      <c r="BA49" s="0" t="n">
        <v>0.522629567688339</v>
      </c>
      <c r="BC49" s="17" t="n">
        <f aca="false">+ABS(AX49/G49-1)</f>
        <v>0.00194119903767087</v>
      </c>
      <c r="BD49" s="17" t="n">
        <f aca="false">+ABS(AY49/H49-1)</f>
        <v>0.00222052980476717</v>
      </c>
      <c r="BE49" s="17" t="n">
        <f aca="false">+ABS(AZ49/I49-1)</f>
        <v>0.00076599324559623</v>
      </c>
      <c r="BF49" s="17" t="n">
        <f aca="false">+ABS(BA49/J49-1)</f>
        <v>0.0135494249563562</v>
      </c>
      <c r="BG49" s="18" t="n">
        <f aca="false">+V49/AC49-1</f>
        <v>1.03614565216681E-006</v>
      </c>
    </row>
    <row r="50" customFormat="false" ht="15" hidden="false" customHeight="false" outlineLevel="0" collapsed="false">
      <c r="A50" s="1" t="n">
        <v>128</v>
      </c>
      <c r="B50" s="0" t="s">
        <v>450</v>
      </c>
      <c r="C50" s="0" t="s">
        <v>451</v>
      </c>
      <c r="D50" s="0" t="n">
        <v>3309221</v>
      </c>
      <c r="F50" s="19" t="n">
        <v>3309221</v>
      </c>
      <c r="G50" s="9" t="n">
        <v>0.61142361164093</v>
      </c>
      <c r="H50" s="10" t="n">
        <v>1.2620233297348</v>
      </c>
      <c r="I50" s="9" t="n">
        <v>1.20610201358795</v>
      </c>
      <c r="J50" s="9" t="n">
        <v>4.04059648513794</v>
      </c>
      <c r="K50" s="9"/>
      <c r="L50" s="20" t="n">
        <v>958</v>
      </c>
      <c r="M50" s="20" t="n">
        <v>359</v>
      </c>
      <c r="N50" s="20"/>
      <c r="O50" s="20" t="n">
        <v>615</v>
      </c>
      <c r="P50" s="21" t="s">
        <v>64</v>
      </c>
      <c r="Q50" s="22" t="n">
        <v>1</v>
      </c>
      <c r="R50" s="22" t="n">
        <v>1</v>
      </c>
      <c r="S50" s="22" t="n">
        <v>1</v>
      </c>
      <c r="T50" s="23" t="n">
        <v>1993</v>
      </c>
      <c r="U50" s="22" t="n">
        <v>4</v>
      </c>
      <c r="V50" s="15" t="n">
        <v>368.000067678173</v>
      </c>
      <c r="W50" s="15"/>
      <c r="X50" s="16" t="s">
        <v>450</v>
      </c>
      <c r="Y50" s="16" t="s">
        <v>452</v>
      </c>
      <c r="Z50" s="16" t="s">
        <v>38</v>
      </c>
      <c r="AA50" s="16" t="s">
        <v>39</v>
      </c>
      <c r="AB50" s="16" t="s">
        <v>453</v>
      </c>
      <c r="AC50" s="16" t="n">
        <v>368</v>
      </c>
      <c r="AD50" s="16" t="s">
        <v>454</v>
      </c>
      <c r="AE50" s="16" t="s">
        <v>42</v>
      </c>
      <c r="AF50" s="16" t="s">
        <v>141</v>
      </c>
      <c r="AG50" s="16" t="s">
        <v>44</v>
      </c>
      <c r="AH50" s="16" t="s">
        <v>45</v>
      </c>
      <c r="AI50" s="16" t="s">
        <v>455</v>
      </c>
      <c r="AJ50" s="16" t="s">
        <v>456</v>
      </c>
      <c r="AK50" s="16" t="s">
        <v>70</v>
      </c>
      <c r="AL50" s="16" t="s">
        <v>457</v>
      </c>
      <c r="AM50" s="16" t="s">
        <v>458</v>
      </c>
      <c r="AN50" s="16"/>
      <c r="AO50" s="16" t="s">
        <v>459</v>
      </c>
      <c r="AP50" s="16" t="s">
        <v>460</v>
      </c>
      <c r="AQ50" s="16" t="s">
        <v>95</v>
      </c>
      <c r="AR50" s="16" t="s">
        <v>51</v>
      </c>
      <c r="AS50" s="16" t="s">
        <v>52</v>
      </c>
      <c r="AT50" s="16" t="n">
        <v>12123</v>
      </c>
      <c r="AV50" s="0" t="s">
        <v>450</v>
      </c>
      <c r="AW50" s="0" t="s">
        <v>451</v>
      </c>
      <c r="AX50" s="0" t="n">
        <v>0.613477657920506</v>
      </c>
      <c r="AY50" s="0" t="n">
        <v>1.2568598895337</v>
      </c>
      <c r="AZ50" s="0" t="n">
        <v>1.20137957073211</v>
      </c>
      <c r="BA50" s="0" t="n">
        <v>4.03423269270622</v>
      </c>
      <c r="BC50" s="17" t="n">
        <f aca="false">+ABS(AX50/G50-1)</f>
        <v>0.0033594487364712</v>
      </c>
      <c r="BD50" s="17" t="n">
        <f aca="false">+ABS(AY50/H50-1)</f>
        <v>0.00409139837548589</v>
      </c>
      <c r="BE50" s="17" t="n">
        <f aca="false">+ABS(AZ50/I50-1)</f>
        <v>0.00391545889372424</v>
      </c>
      <c r="BF50" s="17" t="n">
        <f aca="false">+ABS(BA50/J50-1)</f>
        <v>0.001574963611221</v>
      </c>
      <c r="BG50" s="18" t="n">
        <f aca="false">+V50/AC50-1</f>
        <v>1.83908079876005E-007</v>
      </c>
    </row>
    <row r="51" customFormat="false" ht="15" hidden="false" customHeight="false" outlineLevel="0" collapsed="false">
      <c r="A51" s="1" t="n">
        <v>45</v>
      </c>
      <c r="B51" s="0" t="s">
        <v>461</v>
      </c>
      <c r="C51" s="0" t="s">
        <v>462</v>
      </c>
      <c r="D51" s="0" t="n">
        <v>101082</v>
      </c>
      <c r="F51" s="8" t="n">
        <v>101082</v>
      </c>
      <c r="G51" s="9" t="n">
        <v>3.76153516769409</v>
      </c>
      <c r="H51" s="10" t="n">
        <v>5.21155500411987</v>
      </c>
      <c r="I51" s="9" t="n">
        <v>2.77089929580688</v>
      </c>
      <c r="J51" s="9" t="n">
        <v>0.215342998504639</v>
      </c>
      <c r="K51" s="9"/>
      <c r="L51" s="11" t="n">
        <v>958</v>
      </c>
      <c r="M51" s="11"/>
      <c r="N51" s="11"/>
      <c r="O51" s="11" t="n">
        <v>615</v>
      </c>
      <c r="P51" s="12" t="s">
        <v>64</v>
      </c>
      <c r="Q51" s="13" t="n">
        <v>1</v>
      </c>
      <c r="R51" s="13" t="n">
        <v>1</v>
      </c>
      <c r="S51" s="13" t="n">
        <v>1</v>
      </c>
      <c r="T51" s="14" t="n">
        <v>2016</v>
      </c>
      <c r="U51" s="13" t="n">
        <v>3</v>
      </c>
      <c r="V51" s="15" t="n">
        <v>189.000189000189</v>
      </c>
      <c r="W51" s="15"/>
      <c r="X51" s="16" t="s">
        <v>461</v>
      </c>
      <c r="Y51" s="16" t="s">
        <v>463</v>
      </c>
      <c r="Z51" s="16" t="s">
        <v>38</v>
      </c>
      <c r="AA51" s="16" t="s">
        <v>39</v>
      </c>
      <c r="AB51" s="16" t="s">
        <v>464</v>
      </c>
      <c r="AC51" s="16" t="n">
        <v>189</v>
      </c>
      <c r="AD51" s="16" t="s">
        <v>465</v>
      </c>
      <c r="AE51" s="16" t="s">
        <v>42</v>
      </c>
      <c r="AF51" s="16" t="s">
        <v>89</v>
      </c>
      <c r="AG51" s="16" t="s">
        <v>44</v>
      </c>
      <c r="AH51" s="16" t="s">
        <v>45</v>
      </c>
      <c r="AI51" s="16" t="s">
        <v>455</v>
      </c>
      <c r="AJ51" s="16" t="s">
        <v>456</v>
      </c>
      <c r="AK51" s="16" t="s">
        <v>70</v>
      </c>
      <c r="AL51" s="16" t="s">
        <v>109</v>
      </c>
      <c r="AM51" s="16" t="s">
        <v>110</v>
      </c>
      <c r="AN51" s="16"/>
      <c r="AO51" s="16"/>
      <c r="AP51" s="16"/>
      <c r="AQ51" s="16" t="s">
        <v>95</v>
      </c>
      <c r="AR51" s="16" t="s">
        <v>51</v>
      </c>
      <c r="AS51" s="16" t="s">
        <v>52</v>
      </c>
      <c r="AT51" s="16" t="n">
        <v>6815</v>
      </c>
      <c r="AV51" s="0" t="s">
        <v>461</v>
      </c>
      <c r="AW51" s="0" t="s">
        <v>462</v>
      </c>
      <c r="AX51" s="0" t="n">
        <v>3.75580433167505</v>
      </c>
      <c r="AY51" s="0" t="n">
        <v>5.20174846836665</v>
      </c>
      <c r="AZ51" s="0" t="n">
        <v>2.77097259563943</v>
      </c>
      <c r="BA51" s="0" t="n">
        <v>0.207894811550663</v>
      </c>
      <c r="BC51" s="17" t="n">
        <f aca="false">+ABS(AX51/G51-1)</f>
        <v>0.0015235364720928</v>
      </c>
      <c r="BD51" s="17" t="n">
        <f aca="false">+ABS(AY51/H51-1)</f>
        <v>0.00188169092439228</v>
      </c>
      <c r="BE51" s="17" t="n">
        <f aca="false">+ABS(AZ51/I51-1)</f>
        <v>2.64534451528409E-005</v>
      </c>
      <c r="BF51" s="17" t="n">
        <f aca="false">+ABS(BA51/J51-1)</f>
        <v>0.0345875510497047</v>
      </c>
      <c r="BG51" s="18" t="n">
        <f aca="false">+V51/AC51-1</f>
        <v>1.00000100000663E-006</v>
      </c>
    </row>
    <row r="52" customFormat="false" ht="15" hidden="false" customHeight="false" outlineLevel="0" collapsed="false">
      <c r="A52" s="1" t="n">
        <v>34</v>
      </c>
      <c r="B52" s="0" t="s">
        <v>466</v>
      </c>
      <c r="C52" s="0" t="s">
        <v>467</v>
      </c>
      <c r="D52" s="0" t="n">
        <v>96863</v>
      </c>
      <c r="F52" s="19" t="n">
        <v>96863</v>
      </c>
      <c r="G52" s="9" t="n">
        <v>1.33300149440765</v>
      </c>
      <c r="H52" s="10" t="n">
        <v>2.67746877670288</v>
      </c>
      <c r="I52" s="9" t="n">
        <v>0.321553707122803</v>
      </c>
      <c r="J52" s="9" t="n">
        <v>2.63141083717346</v>
      </c>
      <c r="K52" s="9"/>
      <c r="L52" s="20" t="n">
        <v>1031</v>
      </c>
      <c r="M52" s="20"/>
      <c r="N52" s="20"/>
      <c r="O52" s="20"/>
      <c r="P52" s="21" t="s">
        <v>36</v>
      </c>
      <c r="Q52" s="22" t="n">
        <v>7</v>
      </c>
      <c r="R52" s="22" t="n">
        <v>1</v>
      </c>
      <c r="S52" s="22" t="n">
        <v>1</v>
      </c>
      <c r="T52" s="23" t="n">
        <v>2010</v>
      </c>
      <c r="U52" s="22" t="n">
        <v>3</v>
      </c>
      <c r="V52" s="15" t="n">
        <v>249.000203451386</v>
      </c>
      <c r="W52" s="15"/>
      <c r="X52" s="16" t="s">
        <v>466</v>
      </c>
      <c r="Y52" s="16" t="s">
        <v>468</v>
      </c>
      <c r="Z52" s="16" t="s">
        <v>38</v>
      </c>
      <c r="AA52" s="16" t="s">
        <v>39</v>
      </c>
      <c r="AB52" s="16" t="s">
        <v>469</v>
      </c>
      <c r="AC52" s="16" t="n">
        <v>249</v>
      </c>
      <c r="AD52" s="16" t="s">
        <v>470</v>
      </c>
      <c r="AE52" s="16" t="s">
        <v>42</v>
      </c>
      <c r="AF52" s="16" t="s">
        <v>68</v>
      </c>
      <c r="AG52" s="16" t="s">
        <v>44</v>
      </c>
      <c r="AH52" s="16" t="s">
        <v>45</v>
      </c>
      <c r="AI52" s="16"/>
      <c r="AJ52" s="16" t="s">
        <v>46</v>
      </c>
      <c r="AK52" s="16" t="s">
        <v>46</v>
      </c>
      <c r="AL52" s="16" t="s">
        <v>471</v>
      </c>
      <c r="AM52" s="16" t="s">
        <v>472</v>
      </c>
      <c r="AN52" s="16"/>
      <c r="AO52" s="16"/>
      <c r="AP52" s="16"/>
      <c r="AQ52" s="16" t="s">
        <v>50</v>
      </c>
      <c r="AR52" s="16" t="s">
        <v>51</v>
      </c>
      <c r="AS52" s="16" t="s">
        <v>52</v>
      </c>
      <c r="AT52" s="16" t="n">
        <v>4100</v>
      </c>
      <c r="AV52" s="0" t="s">
        <v>466</v>
      </c>
      <c r="AW52" s="0" t="s">
        <v>467</v>
      </c>
      <c r="AX52" s="0" t="n">
        <v>1.33343632552677</v>
      </c>
      <c r="AY52" s="0" t="n">
        <v>2.67556604868031</v>
      </c>
      <c r="AZ52" s="0" t="n">
        <v>0.323508684624435</v>
      </c>
      <c r="BA52" s="0" t="n">
        <v>2.62041610070098</v>
      </c>
      <c r="BC52" s="17" t="n">
        <f aca="false">+ABS(AX52/G52-1)</f>
        <v>0.000326204524856433</v>
      </c>
      <c r="BD52" s="17" t="n">
        <f aca="false">+ABS(AY52/H52-1)</f>
        <v>0.000710644336593957</v>
      </c>
      <c r="BE52" s="17" t="n">
        <f aca="false">+ABS(AZ52/I52-1)</f>
        <v>0.00607978529970921</v>
      </c>
      <c r="BF52" s="17" t="n">
        <f aca="false">+ABS(BA52/J52-1)</f>
        <v>0.00417826677505506</v>
      </c>
      <c r="BG52" s="18" t="n">
        <f aca="false">+V52/AC52-1</f>
        <v>8.17073838144111E-007</v>
      </c>
    </row>
    <row r="53" customFormat="false" ht="15" hidden="false" customHeight="false" outlineLevel="0" collapsed="false">
      <c r="A53" s="1" t="n">
        <v>102</v>
      </c>
      <c r="B53" s="0" t="s">
        <v>473</v>
      </c>
      <c r="C53" s="0" t="s">
        <v>474</v>
      </c>
      <c r="D53" s="0" t="n">
        <v>925557</v>
      </c>
      <c r="F53" s="19" t="n">
        <v>925557</v>
      </c>
      <c r="G53" s="9" t="n">
        <v>1.71057021617889</v>
      </c>
      <c r="H53" s="10" t="n">
        <v>3.05661487579346</v>
      </c>
      <c r="I53" s="9" t="n">
        <v>0.681585967540741</v>
      </c>
      <c r="J53" s="9" t="n">
        <v>2.27796959877014</v>
      </c>
      <c r="K53" s="9"/>
      <c r="L53" s="20" t="n">
        <v>1031</v>
      </c>
      <c r="M53" s="20"/>
      <c r="N53" s="20"/>
      <c r="O53" s="20"/>
      <c r="P53" s="21" t="s">
        <v>36</v>
      </c>
      <c r="Q53" s="22" t="n">
        <v>7</v>
      </c>
      <c r="R53" s="22" t="n">
        <v>1</v>
      </c>
      <c r="S53" s="22" t="n">
        <v>1</v>
      </c>
      <c r="T53" s="23" t="n">
        <v>1924</v>
      </c>
      <c r="U53" s="22" t="n">
        <v>3</v>
      </c>
      <c r="V53" s="15" t="n">
        <v>190.000164666809</v>
      </c>
      <c r="W53" s="15"/>
      <c r="X53" s="16" t="s">
        <v>473</v>
      </c>
      <c r="Y53" s="16" t="s">
        <v>475</v>
      </c>
      <c r="Z53" s="16" t="s">
        <v>38</v>
      </c>
      <c r="AA53" s="16" t="s">
        <v>39</v>
      </c>
      <c r="AB53" s="16" t="s">
        <v>476</v>
      </c>
      <c r="AC53" s="16" t="n">
        <v>190</v>
      </c>
      <c r="AD53" s="16" t="s">
        <v>477</v>
      </c>
      <c r="AE53" s="16" t="s">
        <v>42</v>
      </c>
      <c r="AF53" s="16" t="s">
        <v>68</v>
      </c>
      <c r="AG53" s="16" t="s">
        <v>44</v>
      </c>
      <c r="AH53" s="16" t="s">
        <v>45</v>
      </c>
      <c r="AI53" s="16"/>
      <c r="AJ53" s="16" t="s">
        <v>46</v>
      </c>
      <c r="AK53" s="16" t="s">
        <v>46</v>
      </c>
      <c r="AL53" s="16" t="s">
        <v>478</v>
      </c>
      <c r="AM53" s="16" t="s">
        <v>479</v>
      </c>
      <c r="AN53" s="16"/>
      <c r="AO53" s="16"/>
      <c r="AP53" s="16"/>
      <c r="AQ53" s="16" t="s">
        <v>50</v>
      </c>
      <c r="AR53" s="16" t="s">
        <v>51</v>
      </c>
      <c r="AS53" s="16" t="s">
        <v>52</v>
      </c>
      <c r="AT53" s="16" t="n">
        <v>0</v>
      </c>
      <c r="AV53" s="0" t="s">
        <v>473</v>
      </c>
      <c r="AW53" s="0" t="s">
        <v>474</v>
      </c>
      <c r="AX53" s="0" t="n">
        <v>1.70725019736956</v>
      </c>
      <c r="AY53" s="0" t="n">
        <v>3.05048726520934</v>
      </c>
      <c r="AZ53" s="0" t="n">
        <v>0.682365479332564</v>
      </c>
      <c r="BA53" s="0" t="n">
        <v>2.27021228242394</v>
      </c>
      <c r="BC53" s="17" t="n">
        <f aca="false">+ABS(AX53/G53-1)</f>
        <v>0.00194088426065919</v>
      </c>
      <c r="BD53" s="17" t="n">
        <f aca="false">+ABS(AY53/H53-1)</f>
        <v>0.00200470482318327</v>
      </c>
      <c r="BE53" s="17" t="n">
        <f aca="false">+ABS(AZ53/I53-1)</f>
        <v>0.00114367347472788</v>
      </c>
      <c r="BF53" s="17" t="n">
        <f aca="false">+ABS(BA53/J53-1)</f>
        <v>0.00340536429915028</v>
      </c>
      <c r="BG53" s="18" t="n">
        <f aca="false">+V53/AC53-1</f>
        <v>8.66667417831479E-007</v>
      </c>
    </row>
    <row r="54" customFormat="false" ht="15" hidden="false" customHeight="false" outlineLevel="0" collapsed="false">
      <c r="A54" s="1" t="n">
        <v>167</v>
      </c>
      <c r="B54" s="0" t="s">
        <v>480</v>
      </c>
      <c r="C54" s="0" t="s">
        <v>481</v>
      </c>
      <c r="D54" s="0" t="n">
        <v>9244498</v>
      </c>
      <c r="F54" s="8" t="n">
        <v>9244498</v>
      </c>
      <c r="G54" s="9" t="n">
        <v>0.862207174301147</v>
      </c>
      <c r="H54" s="10" t="n">
        <v>2.02177000045776</v>
      </c>
      <c r="I54" s="9" t="n">
        <v>0.539619624614716</v>
      </c>
      <c r="J54" s="9" t="n">
        <v>3.30509328842163</v>
      </c>
      <c r="K54" s="9"/>
      <c r="L54" s="11" t="n">
        <v>3574</v>
      </c>
      <c r="M54" s="11"/>
      <c r="N54" s="11"/>
      <c r="O54" s="11" t="n">
        <v>579</v>
      </c>
      <c r="P54" s="12" t="s">
        <v>64</v>
      </c>
      <c r="Q54" s="13" t="n">
        <v>1</v>
      </c>
      <c r="R54" s="13" t="n">
        <v>1</v>
      </c>
      <c r="S54" s="13" t="n">
        <v>1</v>
      </c>
      <c r="T54" s="14" t="n">
        <v>1930</v>
      </c>
      <c r="U54" s="13" t="n">
        <v>5</v>
      </c>
      <c r="V54" s="15" t="n">
        <v>1306.00095644733</v>
      </c>
      <c r="W54" s="15"/>
      <c r="X54" s="16" t="s">
        <v>480</v>
      </c>
      <c r="Y54" s="16" t="s">
        <v>482</v>
      </c>
      <c r="Z54" s="16" t="s">
        <v>38</v>
      </c>
      <c r="AA54" s="16" t="s">
        <v>39</v>
      </c>
      <c r="AB54" s="16" t="s">
        <v>483</v>
      </c>
      <c r="AC54" s="16" t="n">
        <v>1306</v>
      </c>
      <c r="AD54" s="16" t="s">
        <v>484</v>
      </c>
      <c r="AE54" s="16" t="s">
        <v>42</v>
      </c>
      <c r="AF54" s="16" t="s">
        <v>141</v>
      </c>
      <c r="AG54" s="16" t="s">
        <v>44</v>
      </c>
      <c r="AH54" s="16" t="s">
        <v>45</v>
      </c>
      <c r="AI54" s="16" t="s">
        <v>90</v>
      </c>
      <c r="AJ54" s="16" t="s">
        <v>485</v>
      </c>
      <c r="AK54" s="16" t="s">
        <v>70</v>
      </c>
      <c r="AL54" s="16" t="s">
        <v>486</v>
      </c>
      <c r="AM54" s="16" t="s">
        <v>487</v>
      </c>
      <c r="AN54" s="16"/>
      <c r="AO54" s="16"/>
      <c r="AP54" s="16"/>
      <c r="AQ54" s="16" t="s">
        <v>95</v>
      </c>
      <c r="AR54" s="16" t="s">
        <v>51</v>
      </c>
      <c r="AS54" s="16" t="s">
        <v>52</v>
      </c>
      <c r="AT54" s="16" t="n">
        <v>55000</v>
      </c>
      <c r="AV54" s="0" t="s">
        <v>480</v>
      </c>
      <c r="AW54" s="0" t="s">
        <v>481</v>
      </c>
      <c r="AX54" s="0" t="n">
        <v>0.851207659024384</v>
      </c>
      <c r="AY54" s="0" t="n">
        <v>1.99972333112532</v>
      </c>
      <c r="AZ54" s="0" t="n">
        <v>0.548184640477085</v>
      </c>
      <c r="BA54" s="0" t="n">
        <v>3.31484776768156</v>
      </c>
      <c r="BC54" s="17" t="n">
        <f aca="false">+ABS(AX54/G54-1)</f>
        <v>0.0127573924279613</v>
      </c>
      <c r="BD54" s="17" t="n">
        <f aca="false">+ABS(AY54/H54-1)</f>
        <v>0.0109046376825515</v>
      </c>
      <c r="BE54" s="17" t="n">
        <f aca="false">+ABS(AZ54/I54-1)</f>
        <v>0.0158723209306644</v>
      </c>
      <c r="BF54" s="17" t="n">
        <f aca="false">+ABS(BA54/J54-1)</f>
        <v>0.00295134763490679</v>
      </c>
      <c r="BG54" s="18" t="n">
        <f aca="false">+V54/AC54-1</f>
        <v>7.32348648169179E-007</v>
      </c>
    </row>
    <row r="55" customFormat="false" ht="15" hidden="false" customHeight="false" outlineLevel="0" collapsed="false">
      <c r="A55" s="1" t="n">
        <v>27</v>
      </c>
      <c r="B55" s="0" t="s">
        <v>488</v>
      </c>
      <c r="C55" s="0" t="s">
        <v>489</v>
      </c>
      <c r="D55" s="0" t="n">
        <v>92533</v>
      </c>
      <c r="F55" s="19" t="n">
        <v>92533</v>
      </c>
      <c r="G55" s="9" t="n">
        <v>0.894571721553803</v>
      </c>
      <c r="H55" s="10" t="n">
        <v>2.34232354164124</v>
      </c>
      <c r="I55" s="9" t="n">
        <v>0.157940849661827</v>
      </c>
      <c r="J55" s="9" t="n">
        <v>2.94431829452515</v>
      </c>
      <c r="K55" s="9"/>
      <c r="L55" s="20" t="n">
        <v>868</v>
      </c>
      <c r="M55" s="20" t="n">
        <v>540</v>
      </c>
      <c r="N55" s="20" t="n">
        <v>4110</v>
      </c>
      <c r="O55" s="20" t="n">
        <v>4696</v>
      </c>
      <c r="P55" s="21" t="s">
        <v>114</v>
      </c>
      <c r="Q55" s="22" t="n">
        <v>4</v>
      </c>
      <c r="R55" s="22" t="n">
        <v>4</v>
      </c>
      <c r="S55" s="22" t="n">
        <v>1</v>
      </c>
      <c r="T55" s="23" t="n">
        <v>2008</v>
      </c>
      <c r="U55" s="22" t="n">
        <v>2</v>
      </c>
      <c r="V55" s="15" t="n">
        <v>146</v>
      </c>
      <c r="W55" s="15"/>
      <c r="X55" s="16" t="s">
        <v>488</v>
      </c>
      <c r="Y55" s="16" t="s">
        <v>490</v>
      </c>
      <c r="Z55" s="16" t="s">
        <v>38</v>
      </c>
      <c r="AA55" s="16" t="s">
        <v>39</v>
      </c>
      <c r="AB55" s="16" t="s">
        <v>491</v>
      </c>
      <c r="AC55" s="16" t="n">
        <v>146</v>
      </c>
      <c r="AD55" s="16" t="s">
        <v>492</v>
      </c>
      <c r="AE55" s="16" t="s">
        <v>42</v>
      </c>
      <c r="AF55" s="16" t="s">
        <v>68</v>
      </c>
      <c r="AG55" s="16" t="s">
        <v>44</v>
      </c>
      <c r="AH55" s="16" t="s">
        <v>45</v>
      </c>
      <c r="AI55" s="16" t="s">
        <v>200</v>
      </c>
      <c r="AJ55" s="16" t="s">
        <v>493</v>
      </c>
      <c r="AK55" s="16" t="s">
        <v>120</v>
      </c>
      <c r="AL55" s="16" t="s">
        <v>494</v>
      </c>
      <c r="AM55" s="16" t="s">
        <v>495</v>
      </c>
      <c r="AN55" s="16" t="s">
        <v>302</v>
      </c>
      <c r="AO55" s="16" t="s">
        <v>302</v>
      </c>
      <c r="AP55" s="16" t="s">
        <v>316</v>
      </c>
      <c r="AQ55" s="16" t="s">
        <v>389</v>
      </c>
      <c r="AR55" s="16" t="s">
        <v>83</v>
      </c>
      <c r="AS55" s="16" t="s">
        <v>52</v>
      </c>
      <c r="AT55" s="16" t="n">
        <v>0</v>
      </c>
      <c r="AV55" s="0" t="s">
        <v>488</v>
      </c>
      <c r="AW55" s="0" t="s">
        <v>489</v>
      </c>
      <c r="AX55" s="0" t="n">
        <v>0.902360901435459</v>
      </c>
      <c r="AY55" s="0" t="n">
        <v>2.33727754513323</v>
      </c>
      <c r="AZ55" s="0" t="n">
        <v>0.136840466406875</v>
      </c>
      <c r="BA55" s="0" t="n">
        <v>2.93679713679749</v>
      </c>
      <c r="BC55" s="17" t="n">
        <f aca="false">+ABS(AX55/G55-1)</f>
        <v>0.00870716086143131</v>
      </c>
      <c r="BD55" s="17" t="n">
        <f aca="false">+ABS(AY55/H55-1)</f>
        <v>0.00215426964648524</v>
      </c>
      <c r="BE55" s="17" t="n">
        <f aca="false">+ABS(AZ55/I55-1)</f>
        <v>0.133596743971752</v>
      </c>
      <c r="BF55" s="17" t="n">
        <f aca="false">+ABS(BA55/J55-1)</f>
        <v>0.00255446489655742</v>
      </c>
      <c r="BG55" s="18" t="n">
        <f aca="false">+V55/AC55-1</f>
        <v>0</v>
      </c>
    </row>
    <row r="56" customFormat="false" ht="15" hidden="false" customHeight="false" outlineLevel="0" collapsed="false">
      <c r="A56" s="1" t="n">
        <v>40</v>
      </c>
      <c r="B56" s="0" t="s">
        <v>496</v>
      </c>
      <c r="C56" s="0" t="s">
        <v>497</v>
      </c>
      <c r="D56" s="0" t="n">
        <v>98712</v>
      </c>
      <c r="F56" s="8" t="n">
        <v>98712</v>
      </c>
      <c r="G56" s="9" t="n">
        <v>1.44887053966522</v>
      </c>
      <c r="H56" s="10" t="n">
        <v>2.92433261871338</v>
      </c>
      <c r="I56" s="9" t="n">
        <v>0.508340656757355</v>
      </c>
      <c r="J56" s="9" t="n">
        <v>2.36685490608215</v>
      </c>
      <c r="K56" s="9"/>
      <c r="L56" s="11" t="n">
        <v>868</v>
      </c>
      <c r="M56" s="11" t="n">
        <v>6458</v>
      </c>
      <c r="N56" s="11" t="n">
        <v>746</v>
      </c>
      <c r="O56" s="11" t="n">
        <v>4696</v>
      </c>
      <c r="P56" s="12" t="s">
        <v>114</v>
      </c>
      <c r="Q56" s="13" t="n">
        <v>4</v>
      </c>
      <c r="R56" s="13" t="n">
        <v>4</v>
      </c>
      <c r="S56" s="13" t="n">
        <v>1</v>
      </c>
      <c r="T56" s="14" t="n">
        <v>2003</v>
      </c>
      <c r="U56" s="13" t="n">
        <v>2</v>
      </c>
      <c r="V56" s="15" t="n">
        <v>144.00011602887</v>
      </c>
      <c r="W56" s="15"/>
      <c r="X56" s="16" t="s">
        <v>496</v>
      </c>
      <c r="Y56" s="16" t="s">
        <v>498</v>
      </c>
      <c r="Z56" s="16" t="s">
        <v>38</v>
      </c>
      <c r="AA56" s="16" t="s">
        <v>39</v>
      </c>
      <c r="AB56" s="16" t="s">
        <v>499</v>
      </c>
      <c r="AC56" s="16" t="n">
        <v>144</v>
      </c>
      <c r="AD56" s="16" t="s">
        <v>500</v>
      </c>
      <c r="AE56" s="16" t="s">
        <v>42</v>
      </c>
      <c r="AF56" s="16" t="s">
        <v>58</v>
      </c>
      <c r="AG56" s="16" t="s">
        <v>44</v>
      </c>
      <c r="AH56" s="16" t="s">
        <v>45</v>
      </c>
      <c r="AI56" s="16" t="s">
        <v>200</v>
      </c>
      <c r="AJ56" s="16" t="s">
        <v>493</v>
      </c>
      <c r="AK56" s="16" t="s">
        <v>120</v>
      </c>
      <c r="AL56" s="16" t="s">
        <v>501</v>
      </c>
      <c r="AM56" s="16" t="s">
        <v>502</v>
      </c>
      <c r="AN56" s="16" t="s">
        <v>184</v>
      </c>
      <c r="AO56" s="16" t="s">
        <v>185</v>
      </c>
      <c r="AP56" s="16"/>
      <c r="AQ56" s="16" t="s">
        <v>389</v>
      </c>
      <c r="AR56" s="16" t="s">
        <v>83</v>
      </c>
      <c r="AS56" s="16" t="s">
        <v>52</v>
      </c>
      <c r="AT56" s="16" t="n">
        <v>0</v>
      </c>
      <c r="AV56" s="0" t="s">
        <v>496</v>
      </c>
      <c r="AW56" s="0" t="s">
        <v>497</v>
      </c>
      <c r="AX56" s="0" t="n">
        <v>1.44660817364328</v>
      </c>
      <c r="AY56" s="0" t="n">
        <v>2.91804655739211</v>
      </c>
      <c r="AZ56" s="0" t="n">
        <v>0.512013490781659</v>
      </c>
      <c r="BA56" s="0" t="n">
        <v>2.36236144504041</v>
      </c>
      <c r="BC56" s="17" t="n">
        <f aca="false">+ABS(AX56/G56-1)</f>
        <v>0.00156146871649754</v>
      </c>
      <c r="BD56" s="17" t="n">
        <f aca="false">+ABS(AY56/H56-1)</f>
        <v>0.00214957124953674</v>
      </c>
      <c r="BE56" s="17" t="n">
        <f aca="false">+ABS(AZ56/I56-1)</f>
        <v>0.00722514317019796</v>
      </c>
      <c r="BF56" s="17" t="n">
        <f aca="false">+ABS(BA56/J56-1)</f>
        <v>0.00189849450855506</v>
      </c>
      <c r="BG56" s="18" t="n">
        <f aca="false">+V56/AC56-1</f>
        <v>8.05756044996997E-007</v>
      </c>
    </row>
    <row r="57" customFormat="false" ht="15" hidden="false" customHeight="false" outlineLevel="0" collapsed="false">
      <c r="A57" s="1" t="n">
        <v>23</v>
      </c>
      <c r="B57" s="0" t="s">
        <v>503</v>
      </c>
      <c r="C57" s="0" t="s">
        <v>504</v>
      </c>
      <c r="D57" s="0" t="n">
        <v>92168</v>
      </c>
      <c r="F57" s="8" t="n">
        <v>92168</v>
      </c>
      <c r="G57" s="9" t="n">
        <v>1.10996961593628</v>
      </c>
      <c r="H57" s="10" t="n">
        <v>2.58557629585266</v>
      </c>
      <c r="I57" s="9" t="n">
        <v>0.236109167337418</v>
      </c>
      <c r="J57" s="9" t="n">
        <v>2.70786738395691</v>
      </c>
      <c r="K57" s="9"/>
      <c r="L57" s="11" t="n">
        <v>868</v>
      </c>
      <c r="M57" s="11" t="n">
        <v>6458</v>
      </c>
      <c r="N57" s="11" t="n">
        <v>746</v>
      </c>
      <c r="O57" s="11" t="n">
        <v>4696</v>
      </c>
      <c r="P57" s="12" t="s">
        <v>114</v>
      </c>
      <c r="Q57" s="13" t="n">
        <v>4</v>
      </c>
      <c r="R57" s="13" t="n">
        <v>4</v>
      </c>
      <c r="S57" s="13" t="n">
        <v>1</v>
      </c>
      <c r="T57" s="14" t="n">
        <v>2005</v>
      </c>
      <c r="U57" s="13" t="n">
        <v>2</v>
      </c>
      <c r="V57" s="15" t="n">
        <v>136.000024541358</v>
      </c>
      <c r="W57" s="15"/>
      <c r="X57" s="16" t="s">
        <v>503</v>
      </c>
      <c r="Y57" s="16" t="s">
        <v>505</v>
      </c>
      <c r="Z57" s="16" t="s">
        <v>38</v>
      </c>
      <c r="AA57" s="16" t="s">
        <v>39</v>
      </c>
      <c r="AB57" s="16" t="s">
        <v>506</v>
      </c>
      <c r="AC57" s="16" t="n">
        <v>136</v>
      </c>
      <c r="AD57" s="16" t="s">
        <v>507</v>
      </c>
      <c r="AE57" s="16" t="s">
        <v>42</v>
      </c>
      <c r="AF57" s="16" t="s">
        <v>68</v>
      </c>
      <c r="AG57" s="16" t="s">
        <v>44</v>
      </c>
      <c r="AH57" s="16" t="s">
        <v>45</v>
      </c>
      <c r="AI57" s="16" t="s">
        <v>200</v>
      </c>
      <c r="AJ57" s="16" t="s">
        <v>493</v>
      </c>
      <c r="AK57" s="16" t="s">
        <v>120</v>
      </c>
      <c r="AL57" s="16" t="s">
        <v>508</v>
      </c>
      <c r="AM57" s="16" t="s">
        <v>509</v>
      </c>
      <c r="AN57" s="16" t="s">
        <v>184</v>
      </c>
      <c r="AO57" s="16" t="s">
        <v>185</v>
      </c>
      <c r="AP57" s="16"/>
      <c r="AQ57" s="16" t="s">
        <v>389</v>
      </c>
      <c r="AR57" s="16" t="s">
        <v>83</v>
      </c>
      <c r="AS57" s="16" t="s">
        <v>52</v>
      </c>
      <c r="AT57" s="16" t="n">
        <v>0</v>
      </c>
      <c r="AV57" s="0" t="s">
        <v>503</v>
      </c>
      <c r="AW57" s="0" t="s">
        <v>504</v>
      </c>
      <c r="AX57" s="0" t="n">
        <v>1.1097771252437</v>
      </c>
      <c r="AY57" s="0" t="n">
        <v>2.58137701258017</v>
      </c>
      <c r="AZ57" s="0" t="n">
        <v>0.240204545968038</v>
      </c>
      <c r="BA57" s="0" t="n">
        <v>2.70130736847653</v>
      </c>
      <c r="BC57" s="17" t="n">
        <f aca="false">+ABS(AX57/G57-1)</f>
        <v>0.000173419785384654</v>
      </c>
      <c r="BD57" s="17" t="n">
        <f aca="false">+ABS(AY57/H57-1)</f>
        <v>0.00162411887795644</v>
      </c>
      <c r="BE57" s="17" t="n">
        <f aca="false">+ABS(AZ57/I57-1)</f>
        <v>0.0173452758179771</v>
      </c>
      <c r="BF57" s="17" t="n">
        <f aca="false">+ABS(BA57/J57-1)</f>
        <v>0.00242257634891752</v>
      </c>
      <c r="BG57" s="18" t="n">
        <f aca="false">+V57/AC57-1</f>
        <v>1.80451160458617E-007</v>
      </c>
    </row>
    <row r="58" customFormat="false" ht="15" hidden="false" customHeight="false" outlineLevel="0" collapsed="false">
      <c r="A58" s="1" t="n">
        <v>84</v>
      </c>
      <c r="B58" s="0" t="s">
        <v>510</v>
      </c>
      <c r="C58" s="0" t="s">
        <v>511</v>
      </c>
      <c r="D58" s="0" t="n">
        <v>118546</v>
      </c>
      <c r="F58" s="19" t="n">
        <v>118546</v>
      </c>
      <c r="G58" s="9" t="n">
        <v>2.95755529403687</v>
      </c>
      <c r="H58" s="10" t="n">
        <v>4.42501783370972</v>
      </c>
      <c r="I58" s="9" t="n">
        <v>1.98312902450562</v>
      </c>
      <c r="J58" s="9" t="n">
        <v>0.858358263969421</v>
      </c>
      <c r="K58" s="9"/>
      <c r="L58" s="20" t="n">
        <v>868</v>
      </c>
      <c r="M58" s="20" t="n">
        <v>3899</v>
      </c>
      <c r="N58" s="20" t="n">
        <v>2892</v>
      </c>
      <c r="O58" s="20" t="n">
        <v>4696</v>
      </c>
      <c r="P58" s="21" t="s">
        <v>114</v>
      </c>
      <c r="Q58" s="22" t="n">
        <v>4</v>
      </c>
      <c r="R58" s="22" t="n">
        <v>4</v>
      </c>
      <c r="S58" s="22" t="n">
        <v>1</v>
      </c>
      <c r="T58" s="23" t="n">
        <v>2008</v>
      </c>
      <c r="U58" s="22" t="n">
        <v>3</v>
      </c>
      <c r="V58" s="15" t="n">
        <v>160</v>
      </c>
      <c r="W58" s="15"/>
      <c r="X58" s="16" t="s">
        <v>510</v>
      </c>
      <c r="Y58" s="16" t="s">
        <v>512</v>
      </c>
      <c r="Z58" s="16" t="s">
        <v>38</v>
      </c>
      <c r="AA58" s="16" t="s">
        <v>39</v>
      </c>
      <c r="AB58" s="16" t="s">
        <v>513</v>
      </c>
      <c r="AC58" s="16" t="n">
        <v>160</v>
      </c>
      <c r="AD58" s="16" t="s">
        <v>514</v>
      </c>
      <c r="AE58" s="16" t="s">
        <v>42</v>
      </c>
      <c r="AF58" s="16" t="s">
        <v>58</v>
      </c>
      <c r="AG58" s="16" t="s">
        <v>44</v>
      </c>
      <c r="AH58" s="16" t="s">
        <v>45</v>
      </c>
      <c r="AI58" s="16" t="s">
        <v>200</v>
      </c>
      <c r="AJ58" s="16" t="s">
        <v>493</v>
      </c>
      <c r="AK58" s="16" t="s">
        <v>120</v>
      </c>
      <c r="AL58" s="16" t="s">
        <v>435</v>
      </c>
      <c r="AM58" s="16" t="s">
        <v>436</v>
      </c>
      <c r="AN58" s="16" t="s">
        <v>397</v>
      </c>
      <c r="AO58" s="16" t="s">
        <v>398</v>
      </c>
      <c r="AP58" s="16"/>
      <c r="AQ58" s="16" t="s">
        <v>389</v>
      </c>
      <c r="AR58" s="16" t="s">
        <v>83</v>
      </c>
      <c r="AS58" s="16" t="s">
        <v>52</v>
      </c>
      <c r="AT58" s="16" t="n">
        <v>285</v>
      </c>
      <c r="AV58" s="0" t="s">
        <v>510</v>
      </c>
      <c r="AW58" s="0" t="s">
        <v>511</v>
      </c>
      <c r="AX58" s="0" t="n">
        <v>2.9496019988948</v>
      </c>
      <c r="AY58" s="0" t="n">
        <v>4.41392834569627</v>
      </c>
      <c r="AZ58" s="0" t="n">
        <v>1.98210497702095</v>
      </c>
      <c r="BA58" s="0" t="n">
        <v>0.858444506784959</v>
      </c>
      <c r="BC58" s="17" t="n">
        <f aca="false">+ABS(AX58/G58-1)</f>
        <v>0.00268914503749118</v>
      </c>
      <c r="BD58" s="17" t="n">
        <f aca="false">+ABS(AY58/H58-1)</f>
        <v>0.0025060888860079</v>
      </c>
      <c r="BE58" s="17" t="n">
        <f aca="false">+ABS(AZ58/I58-1)</f>
        <v>0.000516379656598787</v>
      </c>
      <c r="BF58" s="17" t="n">
        <f aca="false">+ABS(BA58/J58-1)</f>
        <v>0.000100474148333696</v>
      </c>
      <c r="BG58" s="18" t="n">
        <f aca="false">+V58/AC58-1</f>
        <v>0</v>
      </c>
    </row>
    <row r="59" customFormat="false" ht="15" hidden="false" customHeight="false" outlineLevel="0" collapsed="false">
      <c r="A59" s="1" t="n">
        <v>77</v>
      </c>
      <c r="B59" s="0" t="s">
        <v>515</v>
      </c>
      <c r="C59" s="0" t="s">
        <v>516</v>
      </c>
      <c r="D59" s="0" t="n">
        <v>115494</v>
      </c>
      <c r="F59" s="8" t="n">
        <v>115494</v>
      </c>
      <c r="G59" s="9" t="n">
        <v>0.59637063741684</v>
      </c>
      <c r="H59" s="10" t="n">
        <v>2.11561846733093</v>
      </c>
      <c r="I59" s="9" t="n">
        <v>0.522168338298798</v>
      </c>
      <c r="J59" s="9" t="n">
        <v>3.21698832511902</v>
      </c>
      <c r="K59" s="9"/>
      <c r="L59" s="11" t="n">
        <v>868</v>
      </c>
      <c r="M59" s="11" t="n">
        <v>4158</v>
      </c>
      <c r="N59" s="11" t="n">
        <v>2084</v>
      </c>
      <c r="O59" s="11" t="n">
        <v>4696</v>
      </c>
      <c r="P59" s="12" t="s">
        <v>114</v>
      </c>
      <c r="Q59" s="13" t="n">
        <v>4</v>
      </c>
      <c r="R59" s="13" t="n">
        <v>4</v>
      </c>
      <c r="S59" s="13" t="n">
        <v>1</v>
      </c>
      <c r="T59" s="14" t="n">
        <v>2015</v>
      </c>
      <c r="U59" s="13" t="n">
        <v>4</v>
      </c>
      <c r="V59" s="15" t="n">
        <v>300</v>
      </c>
      <c r="W59" s="15"/>
      <c r="X59" s="16" t="s">
        <v>515</v>
      </c>
      <c r="Y59" s="16" t="s">
        <v>517</v>
      </c>
      <c r="Z59" s="16" t="s">
        <v>38</v>
      </c>
      <c r="AA59" s="16" t="s">
        <v>39</v>
      </c>
      <c r="AB59" s="16" t="s">
        <v>518</v>
      </c>
      <c r="AC59" s="16" t="n">
        <v>300</v>
      </c>
      <c r="AD59" s="16" t="s">
        <v>519</v>
      </c>
      <c r="AE59" s="16" t="s">
        <v>42</v>
      </c>
      <c r="AF59" s="16" t="s">
        <v>43</v>
      </c>
      <c r="AG59" s="16" t="s">
        <v>44</v>
      </c>
      <c r="AH59" s="16" t="s">
        <v>45</v>
      </c>
      <c r="AI59" s="16" t="s">
        <v>200</v>
      </c>
      <c r="AJ59" s="16" t="s">
        <v>493</v>
      </c>
      <c r="AK59" s="16" t="s">
        <v>120</v>
      </c>
      <c r="AL59" s="16" t="s">
        <v>520</v>
      </c>
      <c r="AM59" s="16" t="s">
        <v>521</v>
      </c>
      <c r="AN59" s="16" t="s">
        <v>412</v>
      </c>
      <c r="AO59" s="16" t="s">
        <v>412</v>
      </c>
      <c r="AP59" s="16"/>
      <c r="AQ59" s="16" t="s">
        <v>389</v>
      </c>
      <c r="AR59" s="16" t="s">
        <v>83</v>
      </c>
      <c r="AS59" s="16" t="s">
        <v>52</v>
      </c>
      <c r="AT59" s="16" t="n">
        <v>425</v>
      </c>
      <c r="AV59" s="0" t="s">
        <v>515</v>
      </c>
      <c r="AW59" s="0" t="s">
        <v>516</v>
      </c>
      <c r="AX59" s="0" t="n">
        <v>0.596154280500103</v>
      </c>
      <c r="AY59" s="0" t="n">
        <v>2.11236655663569</v>
      </c>
      <c r="AZ59" s="0" t="n">
        <v>0.521385273483885</v>
      </c>
      <c r="BA59" s="0" t="n">
        <v>3.21096246336294</v>
      </c>
      <c r="BC59" s="17" t="n">
        <f aca="false">+ABS(AX59/G59-1)</f>
        <v>0.000362789351390225</v>
      </c>
      <c r="BD59" s="17" t="n">
        <f aca="false">+ABS(AY59/H59-1)</f>
        <v>0.00153709695082449</v>
      </c>
      <c r="BE59" s="17" t="n">
        <f aca="false">+ABS(AZ59/I59-1)</f>
        <v>0.00149964055167307</v>
      </c>
      <c r="BF59" s="17" t="n">
        <f aca="false">+ABS(BA59/J59-1)</f>
        <v>0.0018731375892872</v>
      </c>
      <c r="BG59" s="18" t="n">
        <f aca="false">+V59/AC59-1</f>
        <v>0</v>
      </c>
    </row>
    <row r="60" customFormat="false" ht="15" hidden="false" customHeight="false" outlineLevel="0" collapsed="false">
      <c r="A60" s="1" t="n">
        <v>4</v>
      </c>
      <c r="B60" s="0" t="s">
        <v>522</v>
      </c>
      <c r="C60" s="0" t="s">
        <v>523</v>
      </c>
      <c r="D60" s="0" t="n">
        <v>83706</v>
      </c>
      <c r="F60" s="8" t="n">
        <v>83706</v>
      </c>
      <c r="G60" s="9" t="n">
        <v>0.695738911628723</v>
      </c>
      <c r="H60" s="10" t="n">
        <v>2.22998666763306</v>
      </c>
      <c r="I60" s="9" t="n">
        <v>0.660356462001801</v>
      </c>
      <c r="J60" s="9" t="n">
        <v>3.17780351638794</v>
      </c>
      <c r="K60" s="9"/>
      <c r="L60" s="11" t="n">
        <v>868</v>
      </c>
      <c r="M60" s="11" t="n">
        <v>6458</v>
      </c>
      <c r="N60" s="11" t="n">
        <v>746</v>
      </c>
      <c r="O60" s="11" t="n">
        <v>4696</v>
      </c>
      <c r="P60" s="12" t="s">
        <v>114</v>
      </c>
      <c r="Q60" s="13" t="n">
        <v>4</v>
      </c>
      <c r="R60" s="13" t="n">
        <v>4</v>
      </c>
      <c r="S60" s="13" t="n">
        <v>1</v>
      </c>
      <c r="T60" s="14" t="n">
        <v>2009</v>
      </c>
      <c r="U60" s="13" t="n">
        <v>3</v>
      </c>
      <c r="V60" s="15" t="n">
        <v>184.000080879156</v>
      </c>
      <c r="W60" s="15"/>
      <c r="X60" s="16" t="s">
        <v>522</v>
      </c>
      <c r="Y60" s="16" t="s">
        <v>524</v>
      </c>
      <c r="Z60" s="16" t="s">
        <v>38</v>
      </c>
      <c r="AA60" s="16" t="s">
        <v>39</v>
      </c>
      <c r="AB60" s="16" t="s">
        <v>178</v>
      </c>
      <c r="AC60" s="16" t="n">
        <v>184</v>
      </c>
      <c r="AD60" s="16" t="s">
        <v>525</v>
      </c>
      <c r="AE60" s="16" t="s">
        <v>42</v>
      </c>
      <c r="AF60" s="16" t="s">
        <v>68</v>
      </c>
      <c r="AG60" s="16" t="s">
        <v>44</v>
      </c>
      <c r="AH60" s="16" t="s">
        <v>45</v>
      </c>
      <c r="AI60" s="16" t="s">
        <v>200</v>
      </c>
      <c r="AJ60" s="16" t="s">
        <v>493</v>
      </c>
      <c r="AK60" s="16" t="s">
        <v>120</v>
      </c>
      <c r="AL60" s="16" t="s">
        <v>182</v>
      </c>
      <c r="AM60" s="16" t="s">
        <v>183</v>
      </c>
      <c r="AN60" s="16" t="s">
        <v>184</v>
      </c>
      <c r="AO60" s="16" t="s">
        <v>185</v>
      </c>
      <c r="AP60" s="16"/>
      <c r="AQ60" s="16" t="s">
        <v>389</v>
      </c>
      <c r="AR60" s="16" t="s">
        <v>83</v>
      </c>
      <c r="AS60" s="16" t="s">
        <v>52</v>
      </c>
      <c r="AT60" s="16" t="n">
        <v>0</v>
      </c>
      <c r="AV60" s="0" t="s">
        <v>522</v>
      </c>
      <c r="AW60" s="0" t="s">
        <v>523</v>
      </c>
      <c r="AX60" s="0" t="n">
        <v>0.696516069760791</v>
      </c>
      <c r="AY60" s="0" t="n">
        <v>2.22751974020309</v>
      </c>
      <c r="AZ60" s="0" t="n">
        <v>0.65862583879455</v>
      </c>
      <c r="BA60" s="0" t="n">
        <v>3.17092155010668</v>
      </c>
      <c r="BC60" s="17" t="n">
        <f aca="false">+ABS(AX60/G60-1)</f>
        <v>0.00111702553799731</v>
      </c>
      <c r="BD60" s="17" t="n">
        <f aca="false">+ABS(AY60/H60-1)</f>
        <v>0.00110625209817294</v>
      </c>
      <c r="BE60" s="17" t="n">
        <f aca="false">+ABS(AZ60/I60-1)</f>
        <v>0.00262074092832287</v>
      </c>
      <c r="BF60" s="17" t="n">
        <f aca="false">+ABS(BA60/J60-1)</f>
        <v>0.00216563618416588</v>
      </c>
      <c r="BG60" s="18" t="n">
        <f aca="false">+V60/AC60-1</f>
        <v>4.39560633003211E-007</v>
      </c>
    </row>
    <row r="61" customFormat="false" ht="15" hidden="false" customHeight="false" outlineLevel="0" collapsed="false">
      <c r="A61" s="1" t="n">
        <v>152</v>
      </c>
      <c r="B61" s="0" t="s">
        <v>526</v>
      </c>
      <c r="C61" s="0" t="s">
        <v>527</v>
      </c>
      <c r="D61" s="0" t="n">
        <v>6744386</v>
      </c>
      <c r="F61" s="19" t="n">
        <v>6744386</v>
      </c>
      <c r="G61" s="9" t="n">
        <v>0.140319347381592</v>
      </c>
      <c r="H61" s="10" t="n">
        <v>1.6263335943222</v>
      </c>
      <c r="I61" s="9" t="n">
        <v>1.03609585762024</v>
      </c>
      <c r="J61" s="9" t="n">
        <v>3.76751232147217</v>
      </c>
      <c r="K61" s="9"/>
      <c r="L61" s="20" t="n">
        <v>868</v>
      </c>
      <c r="M61" s="20" t="n">
        <v>6380</v>
      </c>
      <c r="N61" s="20" t="n">
        <v>568</v>
      </c>
      <c r="O61" s="20" t="n">
        <v>4696</v>
      </c>
      <c r="P61" s="21" t="s">
        <v>114</v>
      </c>
      <c r="Q61" s="22" t="n">
        <v>4</v>
      </c>
      <c r="R61" s="22" t="n">
        <v>4</v>
      </c>
      <c r="S61" s="22" t="n">
        <v>1</v>
      </c>
      <c r="T61" s="23" t="n">
        <v>1962</v>
      </c>
      <c r="U61" s="22" t="n">
        <v>4</v>
      </c>
      <c r="V61" s="15" t="n">
        <v>300</v>
      </c>
      <c r="W61" s="15"/>
      <c r="X61" s="16" t="s">
        <v>526</v>
      </c>
      <c r="Y61" s="16" t="s">
        <v>528</v>
      </c>
      <c r="Z61" s="16" t="s">
        <v>38</v>
      </c>
      <c r="AA61" s="16" t="s">
        <v>39</v>
      </c>
      <c r="AB61" s="16" t="s">
        <v>529</v>
      </c>
      <c r="AC61" s="16" t="n">
        <v>300</v>
      </c>
      <c r="AD61" s="16" t="s">
        <v>530</v>
      </c>
      <c r="AE61" s="16" t="s">
        <v>42</v>
      </c>
      <c r="AF61" s="16" t="s">
        <v>43</v>
      </c>
      <c r="AG61" s="16" t="s">
        <v>44</v>
      </c>
      <c r="AH61" s="16" t="s">
        <v>45</v>
      </c>
      <c r="AI61" s="16" t="s">
        <v>200</v>
      </c>
      <c r="AJ61" s="16" t="s">
        <v>493</v>
      </c>
      <c r="AK61" s="16" t="s">
        <v>120</v>
      </c>
      <c r="AL61" s="16" t="s">
        <v>531</v>
      </c>
      <c r="AM61" s="16" t="s">
        <v>295</v>
      </c>
      <c r="AN61" s="16" t="s">
        <v>144</v>
      </c>
      <c r="AO61" s="16" t="s">
        <v>144</v>
      </c>
      <c r="AP61" s="16"/>
      <c r="AQ61" s="16" t="s">
        <v>389</v>
      </c>
      <c r="AR61" s="16" t="s">
        <v>83</v>
      </c>
      <c r="AS61" s="16" t="s">
        <v>52</v>
      </c>
      <c r="AT61" s="16" t="n">
        <v>0</v>
      </c>
      <c r="AV61" s="0" t="s">
        <v>526</v>
      </c>
      <c r="AW61" s="0" t="s">
        <v>527</v>
      </c>
      <c r="AX61" s="0" t="n">
        <v>0.143936109242509</v>
      </c>
      <c r="AY61" s="0" t="n">
        <v>1.62416134756778</v>
      </c>
      <c r="AZ61" s="0" t="n">
        <v>1.03428763138585</v>
      </c>
      <c r="BA61" s="0" t="n">
        <v>3.76215175089804</v>
      </c>
      <c r="BC61" s="17" t="n">
        <f aca="false">+ABS(AX61/G61-1)</f>
        <v>0.0257752186594882</v>
      </c>
      <c r="BD61" s="17" t="n">
        <f aca="false">+ABS(AY61/H61-1)</f>
        <v>0.00133567108372368</v>
      </c>
      <c r="BE61" s="17" t="n">
        <f aca="false">+ABS(AZ61/I61-1)</f>
        <v>0.00174523063777365</v>
      </c>
      <c r="BF61" s="17" t="n">
        <f aca="false">+ABS(BA61/J61-1)</f>
        <v>0.00142284088722855</v>
      </c>
      <c r="BG61" s="18" t="n">
        <f aca="false">+V61/AC61-1</f>
        <v>0</v>
      </c>
    </row>
    <row r="62" customFormat="false" ht="15" hidden="false" customHeight="false" outlineLevel="0" collapsed="false">
      <c r="A62" s="1" t="n">
        <v>15</v>
      </c>
      <c r="B62" s="0" t="s">
        <v>532</v>
      </c>
      <c r="C62" s="0" t="s">
        <v>533</v>
      </c>
      <c r="D62" s="0" t="n">
        <v>88284</v>
      </c>
      <c r="F62" s="19" t="n">
        <v>88284</v>
      </c>
      <c r="G62" s="9" t="n">
        <v>1.22209858894348</v>
      </c>
      <c r="H62" s="10" t="n">
        <v>2.701092004776</v>
      </c>
      <c r="I62" s="9" t="n">
        <v>0.322454214096069</v>
      </c>
      <c r="J62" s="9" t="n">
        <v>2.59335112571716</v>
      </c>
      <c r="K62" s="9"/>
      <c r="L62" s="20" t="n">
        <v>1030</v>
      </c>
      <c r="M62" s="20"/>
      <c r="N62" s="20" t="n">
        <v>582</v>
      </c>
      <c r="O62" s="20" t="n">
        <v>4696</v>
      </c>
      <c r="P62" s="21" t="s">
        <v>114</v>
      </c>
      <c r="Q62" s="22" t="n">
        <v>3</v>
      </c>
      <c r="R62" s="22" t="n">
        <v>3</v>
      </c>
      <c r="S62" s="22" t="n">
        <v>1</v>
      </c>
      <c r="T62" s="23" t="n">
        <v>2007</v>
      </c>
      <c r="U62" s="22" t="n">
        <v>3</v>
      </c>
      <c r="V62" s="15" t="n">
        <v>169</v>
      </c>
      <c r="W62" s="15"/>
      <c r="X62" s="16" t="s">
        <v>532</v>
      </c>
      <c r="Y62" s="16" t="s">
        <v>534</v>
      </c>
      <c r="Z62" s="16" t="s">
        <v>38</v>
      </c>
      <c r="AA62" s="16" t="s">
        <v>39</v>
      </c>
      <c r="AB62" s="16" t="s">
        <v>535</v>
      </c>
      <c r="AC62" s="16" t="n">
        <v>169</v>
      </c>
      <c r="AD62" s="16" t="s">
        <v>536</v>
      </c>
      <c r="AE62" s="16" t="s">
        <v>42</v>
      </c>
      <c r="AF62" s="16" t="s">
        <v>68</v>
      </c>
      <c r="AG62" s="16" t="s">
        <v>44</v>
      </c>
      <c r="AH62" s="16" t="s">
        <v>45</v>
      </c>
      <c r="AI62" s="16" t="s">
        <v>200</v>
      </c>
      <c r="AJ62" s="16" t="s">
        <v>225</v>
      </c>
      <c r="AK62" s="16" t="s">
        <v>120</v>
      </c>
      <c r="AL62" s="16" t="s">
        <v>537</v>
      </c>
      <c r="AM62" s="16" t="s">
        <v>538</v>
      </c>
      <c r="AN62" s="16" t="s">
        <v>539</v>
      </c>
      <c r="AO62" s="16"/>
      <c r="AP62" s="16"/>
      <c r="AQ62" s="16" t="s">
        <v>124</v>
      </c>
      <c r="AR62" s="16" t="s">
        <v>125</v>
      </c>
      <c r="AS62" s="16" t="s">
        <v>52</v>
      </c>
      <c r="AT62" s="16" t="n">
        <v>0</v>
      </c>
      <c r="AV62" s="0" t="s">
        <v>532</v>
      </c>
      <c r="AW62" s="0" t="s">
        <v>533</v>
      </c>
      <c r="AX62" s="0" t="n">
        <v>1.22245404315968</v>
      </c>
      <c r="AY62" s="0" t="n">
        <v>2.69736714114542</v>
      </c>
      <c r="AZ62" s="0" t="n">
        <v>0.32760128444485</v>
      </c>
      <c r="BA62" s="0" t="n">
        <v>2.58629870928409</v>
      </c>
      <c r="BC62" s="17" t="n">
        <f aca="false">+ABS(AX62/G62-1)</f>
        <v>0.000290855598242601</v>
      </c>
      <c r="BD62" s="17" t="n">
        <f aca="false">+ABS(AY62/H62-1)</f>
        <v>0.00137902138246115</v>
      </c>
      <c r="BE62" s="17" t="n">
        <f aca="false">+ABS(AZ62/I62-1)</f>
        <v>0.0159621742367653</v>
      </c>
      <c r="BF62" s="17" t="n">
        <f aca="false">+ABS(BA62/J62-1)</f>
        <v>0.00271942212650544</v>
      </c>
      <c r="BG62" s="18" t="n">
        <f aca="false">+V62/AC62-1</f>
        <v>0</v>
      </c>
    </row>
    <row r="63" customFormat="false" ht="15" hidden="false" customHeight="false" outlineLevel="0" collapsed="false">
      <c r="A63" s="1" t="n">
        <v>94</v>
      </c>
      <c r="B63" s="0" t="s">
        <v>540</v>
      </c>
      <c r="C63" s="0" t="s">
        <v>541</v>
      </c>
      <c r="D63" s="0" t="n">
        <v>124340</v>
      </c>
      <c r="F63" s="8" t="n">
        <v>124340</v>
      </c>
      <c r="G63" s="9" t="n">
        <v>3.16084051132202</v>
      </c>
      <c r="H63" s="10" t="n">
        <v>4.61921310424805</v>
      </c>
      <c r="I63" s="9" t="n">
        <v>2.1769392490387</v>
      </c>
      <c r="J63" s="9" t="n">
        <v>0.669528007507324</v>
      </c>
      <c r="K63" s="9"/>
      <c r="L63" s="11" t="n">
        <v>1030</v>
      </c>
      <c r="M63" s="11" t="n">
        <v>6458</v>
      </c>
      <c r="N63" s="11" t="n">
        <v>746</v>
      </c>
      <c r="O63" s="11" t="n">
        <v>4696</v>
      </c>
      <c r="P63" s="12" t="s">
        <v>114</v>
      </c>
      <c r="Q63" s="13" t="n">
        <v>3</v>
      </c>
      <c r="R63" s="13" t="n">
        <v>3</v>
      </c>
      <c r="S63" s="13" t="n">
        <v>1</v>
      </c>
      <c r="T63" s="14" t="n">
        <v>2008</v>
      </c>
      <c r="U63" s="13" t="n">
        <v>3</v>
      </c>
      <c r="V63" s="15" t="n">
        <v>151.000134936291</v>
      </c>
      <c r="W63" s="15"/>
      <c r="X63" s="16" t="s">
        <v>540</v>
      </c>
      <c r="Y63" s="16" t="s">
        <v>542</v>
      </c>
      <c r="Z63" s="16" t="s">
        <v>38</v>
      </c>
      <c r="AA63" s="16" t="s">
        <v>39</v>
      </c>
      <c r="AB63" s="16" t="s">
        <v>543</v>
      </c>
      <c r="AC63" s="16" t="n">
        <v>151</v>
      </c>
      <c r="AD63" s="16" t="s">
        <v>544</v>
      </c>
      <c r="AE63" s="16" t="s">
        <v>42</v>
      </c>
      <c r="AF63" s="16" t="s">
        <v>58</v>
      </c>
      <c r="AG63" s="16" t="s">
        <v>44</v>
      </c>
      <c r="AH63" s="16" t="s">
        <v>45</v>
      </c>
      <c r="AI63" s="16" t="s">
        <v>200</v>
      </c>
      <c r="AJ63" s="16" t="s">
        <v>225</v>
      </c>
      <c r="AK63" s="16" t="s">
        <v>120</v>
      </c>
      <c r="AL63" s="16" t="s">
        <v>545</v>
      </c>
      <c r="AM63" s="16" t="s">
        <v>546</v>
      </c>
      <c r="AN63" s="16" t="s">
        <v>184</v>
      </c>
      <c r="AO63" s="16" t="s">
        <v>185</v>
      </c>
      <c r="AP63" s="16"/>
      <c r="AQ63" s="16" t="s">
        <v>124</v>
      </c>
      <c r="AR63" s="16" t="s">
        <v>125</v>
      </c>
      <c r="AS63" s="16" t="s">
        <v>52</v>
      </c>
      <c r="AT63" s="16" t="n">
        <v>0</v>
      </c>
      <c r="AV63" s="0" t="s">
        <v>540</v>
      </c>
      <c r="AW63" s="0" t="s">
        <v>541</v>
      </c>
      <c r="AX63" s="0" t="n">
        <v>3.14565195225421</v>
      </c>
      <c r="AY63" s="0" t="n">
        <v>4.60051358135726</v>
      </c>
      <c r="AZ63" s="0" t="n">
        <v>2.16812475275096</v>
      </c>
      <c r="BA63" s="0" t="n">
        <v>0.675476131111228</v>
      </c>
      <c r="BC63" s="17" t="n">
        <f aca="false">+ABS(AX63/G63-1)</f>
        <v>0.00480522791751326</v>
      </c>
      <c r="BD63" s="17" t="n">
        <f aca="false">+ABS(AY63/H63-1)</f>
        <v>0.00404820528275462</v>
      </c>
      <c r="BE63" s="17" t="n">
        <f aca="false">+ABS(AZ63/I63-1)</f>
        <v>0.00404903181916017</v>
      </c>
      <c r="BF63" s="17" t="n">
        <f aca="false">+ABS(BA63/J63-1)</f>
        <v>0.00888405494200151</v>
      </c>
      <c r="BG63" s="18" t="n">
        <f aca="false">+V63/AC63-1</f>
        <v>8.93617819963666E-007</v>
      </c>
    </row>
    <row r="64" customFormat="false" ht="15" hidden="false" customHeight="false" outlineLevel="0" collapsed="false">
      <c r="A64" s="1" t="n">
        <v>44</v>
      </c>
      <c r="B64" s="0" t="s">
        <v>547</v>
      </c>
      <c r="C64" s="0" t="s">
        <v>548</v>
      </c>
      <c r="D64" s="0" t="n">
        <v>100219</v>
      </c>
      <c r="F64" s="19" t="n">
        <v>100219</v>
      </c>
      <c r="G64" s="9" t="n">
        <v>1.1311182975769</v>
      </c>
      <c r="H64" s="10" t="n">
        <v>2.45678853988647</v>
      </c>
      <c r="I64" s="9" t="n">
        <v>0.207720562815666</v>
      </c>
      <c r="J64" s="9" t="n">
        <v>2.84765625</v>
      </c>
      <c r="K64" s="9"/>
      <c r="L64" s="20" t="n">
        <v>1030</v>
      </c>
      <c r="M64" s="20"/>
      <c r="N64" s="20" t="n">
        <v>1110</v>
      </c>
      <c r="O64" s="20" t="n">
        <v>4696</v>
      </c>
      <c r="P64" s="21" t="s">
        <v>114</v>
      </c>
      <c r="Q64" s="22" t="n">
        <v>3</v>
      </c>
      <c r="R64" s="22" t="n">
        <v>3</v>
      </c>
      <c r="S64" s="22" t="n">
        <v>1</v>
      </c>
      <c r="T64" s="23" t="n">
        <v>2014</v>
      </c>
      <c r="U64" s="22" t="n">
        <v>3</v>
      </c>
      <c r="V64" s="15" t="n">
        <v>232.00022693472</v>
      </c>
      <c r="W64" s="15"/>
      <c r="X64" s="16" t="s">
        <v>547</v>
      </c>
      <c r="Y64" s="16" t="s">
        <v>549</v>
      </c>
      <c r="Z64" s="16" t="s">
        <v>38</v>
      </c>
      <c r="AA64" s="16" t="s">
        <v>39</v>
      </c>
      <c r="AB64" s="16" t="s">
        <v>550</v>
      </c>
      <c r="AC64" s="16" t="n">
        <v>232</v>
      </c>
      <c r="AD64" s="16" t="s">
        <v>551</v>
      </c>
      <c r="AE64" s="16" t="s">
        <v>42</v>
      </c>
      <c r="AF64" s="16" t="s">
        <v>68</v>
      </c>
      <c r="AG64" s="16" t="s">
        <v>44</v>
      </c>
      <c r="AH64" s="16" t="s">
        <v>45</v>
      </c>
      <c r="AI64" s="16" t="s">
        <v>200</v>
      </c>
      <c r="AJ64" s="16" t="s">
        <v>225</v>
      </c>
      <c r="AK64" s="16" t="s">
        <v>120</v>
      </c>
      <c r="AL64" s="16" t="s">
        <v>552</v>
      </c>
      <c r="AM64" s="16" t="s">
        <v>553</v>
      </c>
      <c r="AN64" s="16" t="s">
        <v>554</v>
      </c>
      <c r="AO64" s="16"/>
      <c r="AP64" s="16"/>
      <c r="AQ64" s="16" t="s">
        <v>124</v>
      </c>
      <c r="AR64" s="16" t="s">
        <v>125</v>
      </c>
      <c r="AS64" s="16" t="s">
        <v>52</v>
      </c>
      <c r="AT64" s="16" t="n">
        <v>2699</v>
      </c>
      <c r="AV64" s="0" t="s">
        <v>547</v>
      </c>
      <c r="AW64" s="0" t="s">
        <v>548</v>
      </c>
      <c r="AX64" s="0" t="n">
        <v>1.12910612966244</v>
      </c>
      <c r="AY64" s="0" t="n">
        <v>2.44968873848325</v>
      </c>
      <c r="AZ64" s="0" t="n">
        <v>0.207135695586877</v>
      </c>
      <c r="BA64" s="0" t="n">
        <v>2.84293219201303</v>
      </c>
      <c r="BC64" s="17" t="n">
        <f aca="false">+ABS(AX64/G64-1)</f>
        <v>0.00177891907395955</v>
      </c>
      <c r="BD64" s="17" t="n">
        <f aca="false">+ABS(AY64/H64-1)</f>
        <v>0.00288987077559089</v>
      </c>
      <c r="BE64" s="17" t="n">
        <f aca="false">+ABS(AZ64/I64-1)</f>
        <v>0.00281564434864445</v>
      </c>
      <c r="BF64" s="17" t="n">
        <f aca="false">+ABS(BA64/J64-1)</f>
        <v>0.00165892845632964</v>
      </c>
      <c r="BG64" s="18" t="n">
        <f aca="false">+V64/AC64-1</f>
        <v>9.78166895704291E-007</v>
      </c>
    </row>
    <row r="65" customFormat="false" ht="15" hidden="false" customHeight="false" outlineLevel="0" collapsed="false">
      <c r="A65" s="1" t="n">
        <v>101</v>
      </c>
      <c r="B65" s="0" t="s">
        <v>555</v>
      </c>
      <c r="C65" s="0" t="s">
        <v>556</v>
      </c>
      <c r="D65" s="0" t="n">
        <v>741455</v>
      </c>
      <c r="F65" s="8" t="n">
        <v>741455</v>
      </c>
      <c r="G65" s="9" t="n">
        <v>0.211707398295403</v>
      </c>
      <c r="H65" s="10" t="n">
        <v>1.74379074573517</v>
      </c>
      <c r="I65" s="9" t="n">
        <v>0.898792922496796</v>
      </c>
      <c r="J65" s="9" t="n">
        <v>3.62823057174683</v>
      </c>
      <c r="K65" s="9"/>
      <c r="L65" s="11" t="n">
        <v>1030</v>
      </c>
      <c r="M65" s="11" t="n">
        <v>6380</v>
      </c>
      <c r="N65" s="11" t="n">
        <v>568</v>
      </c>
      <c r="O65" s="11" t="n">
        <v>4696</v>
      </c>
      <c r="P65" s="12" t="s">
        <v>114</v>
      </c>
      <c r="Q65" s="13" t="n">
        <v>3</v>
      </c>
      <c r="R65" s="13" t="n">
        <v>3</v>
      </c>
      <c r="S65" s="13" t="n">
        <v>1</v>
      </c>
      <c r="T65" s="14" t="n">
        <v>1964</v>
      </c>
      <c r="U65" s="13" t="n">
        <v>4</v>
      </c>
      <c r="V65" s="15" t="n">
        <v>369.000341779005</v>
      </c>
      <c r="W65" s="15"/>
      <c r="X65" s="16" t="s">
        <v>555</v>
      </c>
      <c r="Y65" s="16" t="s">
        <v>557</v>
      </c>
      <c r="Z65" s="16" t="s">
        <v>38</v>
      </c>
      <c r="AA65" s="16" t="s">
        <v>39</v>
      </c>
      <c r="AB65" s="16" t="s">
        <v>558</v>
      </c>
      <c r="AC65" s="16" t="n">
        <v>369</v>
      </c>
      <c r="AD65" s="16" t="s">
        <v>559</v>
      </c>
      <c r="AE65" s="16" t="s">
        <v>42</v>
      </c>
      <c r="AF65" s="16" t="s">
        <v>43</v>
      </c>
      <c r="AG65" s="16" t="s">
        <v>44</v>
      </c>
      <c r="AH65" s="16" t="s">
        <v>45</v>
      </c>
      <c r="AI65" s="16" t="s">
        <v>200</v>
      </c>
      <c r="AJ65" s="16" t="s">
        <v>225</v>
      </c>
      <c r="AK65" s="16" t="s">
        <v>120</v>
      </c>
      <c r="AL65" s="16" t="s">
        <v>560</v>
      </c>
      <c r="AM65" s="16" t="s">
        <v>420</v>
      </c>
      <c r="AN65" s="16" t="s">
        <v>144</v>
      </c>
      <c r="AO65" s="16" t="s">
        <v>144</v>
      </c>
      <c r="AP65" s="16"/>
      <c r="AQ65" s="16" t="s">
        <v>124</v>
      </c>
      <c r="AR65" s="16" t="s">
        <v>125</v>
      </c>
      <c r="AS65" s="16" t="s">
        <v>52</v>
      </c>
      <c r="AT65" s="16" t="n">
        <v>1102</v>
      </c>
      <c r="AV65" s="0" t="s">
        <v>555</v>
      </c>
      <c r="AW65" s="0" t="s">
        <v>556</v>
      </c>
      <c r="AX65" s="0" t="n">
        <v>0.220949910174867</v>
      </c>
      <c r="AY65" s="0" t="n">
        <v>1.75077273804037</v>
      </c>
      <c r="AZ65" s="0" t="n">
        <v>0.882726798380303</v>
      </c>
      <c r="BA65" s="0" t="n">
        <v>3.60980073399291</v>
      </c>
      <c r="BC65" s="17" t="n">
        <f aca="false">+ABS(AX65/G65-1)</f>
        <v>0.0436570094096007</v>
      </c>
      <c r="BD65" s="17" t="n">
        <f aca="false">+ABS(AY65/H65-1)</f>
        <v>0.00400391636569775</v>
      </c>
      <c r="BE65" s="17" t="n">
        <f aca="false">+ABS(AZ65/I65-1)</f>
        <v>0.0178752232181153</v>
      </c>
      <c r="BF65" s="17" t="n">
        <f aca="false">+ABS(BA65/J65-1)</f>
        <v>0.00507956630359441</v>
      </c>
      <c r="BG65" s="18" t="n">
        <f aca="false">+V65/AC65-1</f>
        <v>9.26230366182779E-007</v>
      </c>
    </row>
    <row r="66" customFormat="false" ht="15" hidden="false" customHeight="false" outlineLevel="0" collapsed="false">
      <c r="A66" s="1" t="n">
        <v>14</v>
      </c>
      <c r="B66" s="0" t="s">
        <v>561</v>
      </c>
      <c r="C66" s="0" t="s">
        <v>562</v>
      </c>
      <c r="D66" s="0" t="n">
        <v>87545</v>
      </c>
      <c r="F66" s="8" t="n">
        <v>87545</v>
      </c>
      <c r="G66" s="9" t="n">
        <v>0.570412158966065</v>
      </c>
      <c r="H66" s="10" t="n">
        <v>2.04433870315552</v>
      </c>
      <c r="I66" s="9" t="n">
        <v>0.467258781194687</v>
      </c>
      <c r="J66" s="9" t="n">
        <v>3.25500130653381</v>
      </c>
      <c r="K66" s="9"/>
      <c r="L66" s="11" t="n">
        <v>1030</v>
      </c>
      <c r="M66" s="11" t="n">
        <v>551</v>
      </c>
      <c r="N66" s="11" t="n">
        <v>568</v>
      </c>
      <c r="O66" s="11" t="n">
        <v>4696</v>
      </c>
      <c r="P66" s="12" t="s">
        <v>114</v>
      </c>
      <c r="Q66" s="13" t="n">
        <v>3</v>
      </c>
      <c r="R66" s="13" t="n">
        <v>3</v>
      </c>
      <c r="S66" s="13" t="n">
        <v>1</v>
      </c>
      <c r="T66" s="14" t="n">
        <v>2014</v>
      </c>
      <c r="U66" s="13" t="n">
        <v>3</v>
      </c>
      <c r="V66" s="15" t="n">
        <v>282.000227614469</v>
      </c>
      <c r="W66" s="15"/>
      <c r="X66" s="16" t="s">
        <v>561</v>
      </c>
      <c r="Y66" s="16" t="s">
        <v>563</v>
      </c>
      <c r="Z66" s="16" t="s">
        <v>38</v>
      </c>
      <c r="AA66" s="16" t="s">
        <v>39</v>
      </c>
      <c r="AB66" s="16" t="s">
        <v>564</v>
      </c>
      <c r="AC66" s="16" t="n">
        <v>282</v>
      </c>
      <c r="AD66" s="16" t="s">
        <v>565</v>
      </c>
      <c r="AE66" s="16" t="s">
        <v>42</v>
      </c>
      <c r="AF66" s="16" t="s">
        <v>43</v>
      </c>
      <c r="AG66" s="16" t="s">
        <v>44</v>
      </c>
      <c r="AH66" s="16" t="s">
        <v>45</v>
      </c>
      <c r="AI66" s="16" t="s">
        <v>200</v>
      </c>
      <c r="AJ66" s="16" t="s">
        <v>225</v>
      </c>
      <c r="AK66" s="16" t="s">
        <v>120</v>
      </c>
      <c r="AL66" s="16" t="s">
        <v>552</v>
      </c>
      <c r="AM66" s="16" t="s">
        <v>553</v>
      </c>
      <c r="AN66" s="16" t="s">
        <v>144</v>
      </c>
      <c r="AO66" s="16" t="s">
        <v>145</v>
      </c>
      <c r="AP66" s="16"/>
      <c r="AQ66" s="16" t="s">
        <v>124</v>
      </c>
      <c r="AR66" s="16" t="s">
        <v>125</v>
      </c>
      <c r="AS66" s="16" t="s">
        <v>52</v>
      </c>
      <c r="AT66" s="16" t="n">
        <v>391</v>
      </c>
      <c r="AV66" s="0" t="s">
        <v>561</v>
      </c>
      <c r="AW66" s="0" t="s">
        <v>562</v>
      </c>
      <c r="AX66" s="0" t="n">
        <v>0.568197897758229</v>
      </c>
      <c r="AY66" s="0" t="n">
        <v>2.04781852022462</v>
      </c>
      <c r="AZ66" s="0" t="n">
        <v>0.471550676497814</v>
      </c>
      <c r="BA66" s="0" t="n">
        <v>3.24514316067213</v>
      </c>
      <c r="BC66" s="17" t="n">
        <f aca="false">+ABS(AX66/G66-1)</f>
        <v>0.00388186186607442</v>
      </c>
      <c r="BD66" s="17" t="n">
        <f aca="false">+ABS(AY66/H66-1)</f>
        <v>0.00170217247451765</v>
      </c>
      <c r="BE66" s="17" t="n">
        <f aca="false">+ABS(AZ66/I66-1)</f>
        <v>0.00918526408889231</v>
      </c>
      <c r="BF66" s="17" t="n">
        <f aca="false">+ABS(BA66/J66-1)</f>
        <v>0.00302861502448404</v>
      </c>
      <c r="BG66" s="18" t="n">
        <f aca="false">+V66/AC66-1</f>
        <v>8.07143508696484E-007</v>
      </c>
    </row>
    <row r="67" customFormat="false" ht="15" hidden="false" customHeight="false" outlineLevel="0" collapsed="false">
      <c r="A67" s="1" t="n">
        <v>9</v>
      </c>
      <c r="B67" s="0" t="s">
        <v>566</v>
      </c>
      <c r="C67" s="0" t="s">
        <v>567</v>
      </c>
      <c r="D67" s="0" t="n">
        <v>85007</v>
      </c>
      <c r="F67" s="8" t="n">
        <v>85007</v>
      </c>
      <c r="G67" s="9" t="n">
        <v>0.902495920658112</v>
      </c>
      <c r="H67" s="10" t="n">
        <v>2.34617233276367</v>
      </c>
      <c r="I67" s="9" t="n">
        <v>0.145899176597595</v>
      </c>
      <c r="J67" s="9" t="n">
        <v>2.93965697288513</v>
      </c>
      <c r="K67" s="9"/>
      <c r="L67" s="11" t="n">
        <v>1030</v>
      </c>
      <c r="M67" s="11" t="n">
        <v>440</v>
      </c>
      <c r="N67" s="11" t="n">
        <v>568</v>
      </c>
      <c r="O67" s="11" t="n">
        <v>4696</v>
      </c>
      <c r="P67" s="12" t="s">
        <v>114</v>
      </c>
      <c r="Q67" s="13" t="n">
        <v>3</v>
      </c>
      <c r="R67" s="13" t="n">
        <v>3</v>
      </c>
      <c r="S67" s="13" t="n">
        <v>1</v>
      </c>
      <c r="T67" s="14" t="n">
        <v>2009</v>
      </c>
      <c r="U67" s="13" t="n">
        <v>3</v>
      </c>
      <c r="V67" s="15" t="n">
        <v>298.000144423278</v>
      </c>
      <c r="W67" s="15"/>
      <c r="X67" s="16" t="s">
        <v>566</v>
      </c>
      <c r="Y67" s="16" t="s">
        <v>568</v>
      </c>
      <c r="Z67" s="16" t="s">
        <v>38</v>
      </c>
      <c r="AA67" s="16" t="s">
        <v>39</v>
      </c>
      <c r="AB67" s="16" t="s">
        <v>491</v>
      </c>
      <c r="AC67" s="16" t="n">
        <v>298</v>
      </c>
      <c r="AD67" s="16" t="s">
        <v>569</v>
      </c>
      <c r="AE67" s="16" t="s">
        <v>42</v>
      </c>
      <c r="AF67" s="16" t="s">
        <v>68</v>
      </c>
      <c r="AG67" s="16" t="s">
        <v>44</v>
      </c>
      <c r="AH67" s="16" t="s">
        <v>45</v>
      </c>
      <c r="AI67" s="16" t="s">
        <v>200</v>
      </c>
      <c r="AJ67" s="16" t="s">
        <v>225</v>
      </c>
      <c r="AK67" s="16" t="s">
        <v>120</v>
      </c>
      <c r="AL67" s="16" t="s">
        <v>403</v>
      </c>
      <c r="AM67" s="16" t="s">
        <v>404</v>
      </c>
      <c r="AN67" s="16" t="s">
        <v>144</v>
      </c>
      <c r="AO67" s="16" t="s">
        <v>296</v>
      </c>
      <c r="AP67" s="16"/>
      <c r="AQ67" s="16" t="s">
        <v>124</v>
      </c>
      <c r="AR67" s="16" t="s">
        <v>125</v>
      </c>
      <c r="AS67" s="16" t="s">
        <v>52</v>
      </c>
      <c r="AT67" s="16" t="n">
        <v>391</v>
      </c>
      <c r="AV67" s="0" t="s">
        <v>566</v>
      </c>
      <c r="AW67" s="0" t="s">
        <v>567</v>
      </c>
      <c r="AX67" s="0" t="n">
        <v>0.899173263812525</v>
      </c>
      <c r="AY67" s="0" t="n">
        <v>2.33808135829525</v>
      </c>
      <c r="AZ67" s="0" t="n">
        <v>0.144577923772541</v>
      </c>
      <c r="BA67" s="0" t="n">
        <v>2.93664875283459</v>
      </c>
      <c r="BC67" s="17" t="n">
        <f aca="false">+ABS(AX67/G67-1)</f>
        <v>0.00368163087447959</v>
      </c>
      <c r="BD67" s="17" t="n">
        <f aca="false">+ABS(AY67/H67-1)</f>
        <v>0.0034485848952498</v>
      </c>
      <c r="BE67" s="17" t="n">
        <f aca="false">+ABS(AZ67/I67-1)</f>
        <v>0.00905593064927546</v>
      </c>
      <c r="BF67" s="17" t="n">
        <f aca="false">+ABS(BA67/J67-1)</f>
        <v>0.00102332349600276</v>
      </c>
      <c r="BG67" s="18" t="n">
        <f aca="false">+V67/AC67-1</f>
        <v>4.84641873077507E-007</v>
      </c>
    </row>
    <row r="68" customFormat="false" ht="15" hidden="false" customHeight="false" outlineLevel="0" collapsed="false">
      <c r="A68" s="1" t="n">
        <v>155</v>
      </c>
      <c r="B68" s="0" t="s">
        <v>570</v>
      </c>
      <c r="C68" s="0" t="s">
        <v>571</v>
      </c>
      <c r="D68" s="0" t="n">
        <v>7677157</v>
      </c>
      <c r="F68" s="8" t="n">
        <v>7677157</v>
      </c>
      <c r="G68" s="9" t="n">
        <v>1.11996674537659</v>
      </c>
      <c r="H68" s="10" t="n">
        <v>2.11100220680237</v>
      </c>
      <c r="I68" s="9" t="n">
        <v>0.726401925086975</v>
      </c>
      <c r="J68" s="9" t="n">
        <v>3.32282400131226</v>
      </c>
      <c r="K68" s="9"/>
      <c r="L68" s="11" t="n">
        <v>842</v>
      </c>
      <c r="M68" s="11" t="n">
        <v>6385</v>
      </c>
      <c r="N68" s="11" t="n">
        <v>114</v>
      </c>
      <c r="O68" s="11" t="n">
        <v>4696</v>
      </c>
      <c r="P68" s="12" t="s">
        <v>114</v>
      </c>
      <c r="Q68" s="13" t="n">
        <v>2</v>
      </c>
      <c r="R68" s="13" t="n">
        <v>2</v>
      </c>
      <c r="S68" s="13" t="n">
        <v>1</v>
      </c>
      <c r="T68" s="14" t="n">
        <v>1931</v>
      </c>
      <c r="U68" s="13" t="n">
        <v>4</v>
      </c>
      <c r="V68" s="15" t="n">
        <v>300.000200669031</v>
      </c>
      <c r="W68" s="15"/>
      <c r="X68" s="16" t="s">
        <v>570</v>
      </c>
      <c r="Y68" s="16" t="s">
        <v>572</v>
      </c>
      <c r="Z68" s="16" t="s">
        <v>38</v>
      </c>
      <c r="AA68" s="16" t="s">
        <v>39</v>
      </c>
      <c r="AB68" s="16" t="s">
        <v>573</v>
      </c>
      <c r="AC68" s="16" t="n">
        <v>300</v>
      </c>
      <c r="AD68" s="16" t="s">
        <v>574</v>
      </c>
      <c r="AE68" s="16" t="s">
        <v>42</v>
      </c>
      <c r="AF68" s="16" t="s">
        <v>141</v>
      </c>
      <c r="AG68" s="16" t="s">
        <v>44</v>
      </c>
      <c r="AH68" s="16" t="s">
        <v>45</v>
      </c>
      <c r="AI68" s="16" t="s">
        <v>200</v>
      </c>
      <c r="AJ68" s="16" t="s">
        <v>575</v>
      </c>
      <c r="AK68" s="16" t="s">
        <v>120</v>
      </c>
      <c r="AL68" s="16" t="s">
        <v>576</v>
      </c>
      <c r="AM68" s="16" t="s">
        <v>354</v>
      </c>
      <c r="AN68" s="16" t="s">
        <v>577</v>
      </c>
      <c r="AO68" s="16" t="s">
        <v>577</v>
      </c>
      <c r="AP68" s="16"/>
      <c r="AQ68" s="16" t="s">
        <v>73</v>
      </c>
      <c r="AR68" s="16" t="s">
        <v>61</v>
      </c>
      <c r="AS68" s="16" t="s">
        <v>52</v>
      </c>
      <c r="AT68" s="16" t="n">
        <v>3075</v>
      </c>
      <c r="AV68" s="0" t="s">
        <v>570</v>
      </c>
      <c r="AW68" s="0" t="s">
        <v>571</v>
      </c>
      <c r="AX68" s="0" t="n">
        <v>1.12160555043223</v>
      </c>
      <c r="AY68" s="0" t="n">
        <v>2.10585869427479</v>
      </c>
      <c r="AZ68" s="0" t="n">
        <v>0.724643564151241</v>
      </c>
      <c r="BA68" s="0" t="n">
        <v>3.31636217895571</v>
      </c>
      <c r="BC68" s="17" t="n">
        <f aca="false">+ABS(AX68/G68-1)</f>
        <v>0.00146326224631976</v>
      </c>
      <c r="BD68" s="17" t="n">
        <f aca="false">+ABS(AY68/H68-1)</f>
        <v>0.0024365263622198</v>
      </c>
      <c r="BE68" s="17" t="n">
        <f aca="false">+ABS(AZ68/I68-1)</f>
        <v>0.00242064465278446</v>
      </c>
      <c r="BF68" s="17" t="n">
        <f aca="false">+ABS(BA68/J68-1)</f>
        <v>0.00194467788663921</v>
      </c>
      <c r="BG68" s="18" t="n">
        <f aca="false">+V68/AC68-1</f>
        <v>6.68896768640792E-007</v>
      </c>
    </row>
    <row r="69" customFormat="false" ht="15" hidden="false" customHeight="false" outlineLevel="0" collapsed="false">
      <c r="A69" s="1" t="n">
        <v>164</v>
      </c>
      <c r="B69" s="0" t="s">
        <v>578</v>
      </c>
      <c r="C69" s="0" t="s">
        <v>579</v>
      </c>
      <c r="D69" s="0" t="n">
        <v>8883936</v>
      </c>
      <c r="F69" s="19" t="n">
        <v>8883936</v>
      </c>
      <c r="G69" s="9" t="n">
        <v>3.84329414367676</v>
      </c>
      <c r="H69" s="10" t="n">
        <v>5.29702854156494</v>
      </c>
      <c r="I69" s="9" t="n">
        <v>2.85574388504028</v>
      </c>
      <c r="J69" s="9" t="n">
        <v>0.17636339366436</v>
      </c>
      <c r="K69" s="9"/>
      <c r="L69" s="20" t="n">
        <v>842</v>
      </c>
      <c r="M69" s="20" t="n">
        <v>3265</v>
      </c>
      <c r="N69" s="20"/>
      <c r="O69" s="20" t="n">
        <v>4696</v>
      </c>
      <c r="P69" s="21" t="s">
        <v>64</v>
      </c>
      <c r="Q69" s="22" t="n">
        <v>2</v>
      </c>
      <c r="R69" s="22" t="n">
        <v>2</v>
      </c>
      <c r="S69" s="22" t="n">
        <v>1</v>
      </c>
      <c r="T69" s="23" t="n">
        <v>1992</v>
      </c>
      <c r="U69" s="22" t="n">
        <v>5</v>
      </c>
      <c r="V69" s="15" t="n">
        <v>569.000412069693</v>
      </c>
      <c r="W69" s="15"/>
      <c r="X69" s="16" t="s">
        <v>578</v>
      </c>
      <c r="Y69" s="16" t="s">
        <v>580</v>
      </c>
      <c r="Z69" s="16" t="s">
        <v>38</v>
      </c>
      <c r="AA69" s="16" t="s">
        <v>39</v>
      </c>
      <c r="AB69" s="16" t="s">
        <v>581</v>
      </c>
      <c r="AC69" s="16" t="n">
        <v>569</v>
      </c>
      <c r="AD69" s="16" t="s">
        <v>582</v>
      </c>
      <c r="AE69" s="16" t="s">
        <v>42</v>
      </c>
      <c r="AF69" s="16" t="s">
        <v>89</v>
      </c>
      <c r="AG69" s="16" t="s">
        <v>44</v>
      </c>
      <c r="AH69" s="16" t="s">
        <v>45</v>
      </c>
      <c r="AI69" s="16" t="s">
        <v>200</v>
      </c>
      <c r="AJ69" s="16" t="s">
        <v>575</v>
      </c>
      <c r="AK69" s="16" t="s">
        <v>70</v>
      </c>
      <c r="AL69" s="16" t="s">
        <v>583</v>
      </c>
      <c r="AM69" s="16" t="s">
        <v>584</v>
      </c>
      <c r="AN69" s="16"/>
      <c r="AO69" s="16" t="s">
        <v>585</v>
      </c>
      <c r="AP69" s="16" t="s">
        <v>586</v>
      </c>
      <c r="AQ69" s="16" t="s">
        <v>73</v>
      </c>
      <c r="AR69" s="16" t="s">
        <v>61</v>
      </c>
      <c r="AS69" s="16" t="s">
        <v>52</v>
      </c>
      <c r="AT69" s="16" t="n">
        <v>3550</v>
      </c>
      <c r="AV69" s="0" t="s">
        <v>578</v>
      </c>
      <c r="AW69" s="0" t="s">
        <v>579</v>
      </c>
      <c r="AX69" s="0" t="n">
        <v>3.86415220586673</v>
      </c>
      <c r="AY69" s="0" t="n">
        <v>5.31219592381595</v>
      </c>
      <c r="AZ69" s="0" t="n">
        <v>2.88111392006014</v>
      </c>
      <c r="BA69" s="0" t="n">
        <v>0.189355580706029</v>
      </c>
      <c r="BC69" s="17" t="n">
        <f aca="false">+ABS(AX69/G69-1)</f>
        <v>0.0054271313644545</v>
      </c>
      <c r="BD69" s="17" t="n">
        <f aca="false">+ABS(AY69/H69-1)</f>
        <v>0.00286337559482508</v>
      </c>
      <c r="BE69" s="17" t="n">
        <f aca="false">+ABS(AZ69/I69-1)</f>
        <v>0.00888386215331027</v>
      </c>
      <c r="BF69" s="17" t="n">
        <f aca="false">+ABS(BA69/J69-1)</f>
        <v>0.073667141302546</v>
      </c>
      <c r="BG69" s="18" t="n">
        <f aca="false">+V69/AC69-1</f>
        <v>7.24199812784931E-007</v>
      </c>
    </row>
    <row r="70" customFormat="false" ht="15" hidden="false" customHeight="false" outlineLevel="0" collapsed="false">
      <c r="A70" s="1" t="n">
        <v>1</v>
      </c>
      <c r="B70" s="0" t="s">
        <v>587</v>
      </c>
      <c r="C70" s="0" t="s">
        <v>588</v>
      </c>
      <c r="D70" s="0" t="n">
        <v>81620</v>
      </c>
      <c r="F70" s="8" t="n">
        <v>81620</v>
      </c>
      <c r="G70" s="9" t="n">
        <v>1.34163844585419</v>
      </c>
      <c r="H70" s="10" t="n">
        <v>2.83469867706299</v>
      </c>
      <c r="I70" s="9" t="n">
        <v>0.465356677770615</v>
      </c>
      <c r="J70" s="9" t="n">
        <v>2.46994590759277</v>
      </c>
      <c r="K70" s="9"/>
      <c r="L70" s="11" t="n">
        <v>842</v>
      </c>
      <c r="M70" s="11" t="n">
        <v>440</v>
      </c>
      <c r="N70" s="11" t="n">
        <v>568</v>
      </c>
      <c r="O70" s="11" t="n">
        <v>4696</v>
      </c>
      <c r="P70" s="12" t="s">
        <v>114</v>
      </c>
      <c r="Q70" s="13" t="n">
        <v>2</v>
      </c>
      <c r="R70" s="13" t="n">
        <v>2</v>
      </c>
      <c r="S70" s="13" t="n">
        <v>1</v>
      </c>
      <c r="T70" s="14" t="n">
        <v>2010</v>
      </c>
      <c r="U70" s="13" t="n">
        <v>3</v>
      </c>
      <c r="V70" s="15" t="n">
        <v>280</v>
      </c>
      <c r="W70" s="15"/>
      <c r="X70" s="16" t="s">
        <v>587</v>
      </c>
      <c r="Y70" s="16" t="s">
        <v>589</v>
      </c>
      <c r="Z70" s="16" t="s">
        <v>38</v>
      </c>
      <c r="AA70" s="16" t="s">
        <v>39</v>
      </c>
      <c r="AB70" s="16" t="s">
        <v>590</v>
      </c>
      <c r="AC70" s="16" t="n">
        <v>280</v>
      </c>
      <c r="AD70" s="16" t="s">
        <v>591</v>
      </c>
      <c r="AE70" s="16" t="s">
        <v>42</v>
      </c>
      <c r="AF70" s="16" t="s">
        <v>68</v>
      </c>
      <c r="AG70" s="16" t="s">
        <v>44</v>
      </c>
      <c r="AH70" s="16" t="s">
        <v>45</v>
      </c>
      <c r="AI70" s="16" t="s">
        <v>200</v>
      </c>
      <c r="AJ70" s="16" t="s">
        <v>575</v>
      </c>
      <c r="AK70" s="16" t="s">
        <v>120</v>
      </c>
      <c r="AL70" s="16" t="s">
        <v>592</v>
      </c>
      <c r="AM70" s="16" t="s">
        <v>593</v>
      </c>
      <c r="AN70" s="16" t="s">
        <v>144</v>
      </c>
      <c r="AO70" s="16" t="s">
        <v>296</v>
      </c>
      <c r="AP70" s="16"/>
      <c r="AQ70" s="16" t="s">
        <v>73</v>
      </c>
      <c r="AR70" s="16" t="s">
        <v>61</v>
      </c>
      <c r="AS70" s="16" t="s">
        <v>52</v>
      </c>
      <c r="AT70" s="16" t="n">
        <v>1787</v>
      </c>
      <c r="AV70" s="0" t="s">
        <v>587</v>
      </c>
      <c r="AW70" s="0" t="s">
        <v>588</v>
      </c>
      <c r="AX70" s="0" t="n">
        <v>1.34009330200531</v>
      </c>
      <c r="AY70" s="0" t="n">
        <v>2.82954592074366</v>
      </c>
      <c r="AZ70" s="0" t="n">
        <v>0.470502610933166</v>
      </c>
      <c r="BA70" s="0" t="n">
        <v>2.46491547053145</v>
      </c>
      <c r="BC70" s="17" t="n">
        <f aca="false">+ABS(AX70/G70-1)</f>
        <v>0.00115168423627965</v>
      </c>
      <c r="BD70" s="17" t="n">
        <f aca="false">+ABS(AY70/H70-1)</f>
        <v>0.00181774393201717</v>
      </c>
      <c r="BE70" s="17" t="n">
        <f aca="false">+ABS(AZ70/I70-1)</f>
        <v>0.0110580408713679</v>
      </c>
      <c r="BF70" s="17" t="n">
        <f aca="false">+ABS(BA70/J70-1)</f>
        <v>0.0020366587972066</v>
      </c>
      <c r="BG70" s="18" t="n">
        <f aca="false">+V70/AC70-1</f>
        <v>0</v>
      </c>
    </row>
    <row r="71" customFormat="false" ht="15" hidden="false" customHeight="false" outlineLevel="0" collapsed="false">
      <c r="A71" s="1" t="n">
        <v>122</v>
      </c>
      <c r="B71" s="0" t="s">
        <v>594</v>
      </c>
      <c r="C71" s="0" t="s">
        <v>595</v>
      </c>
      <c r="D71" s="0" t="n">
        <v>3052114</v>
      </c>
      <c r="F71" s="19" t="n">
        <v>3052114</v>
      </c>
      <c r="G71" s="9" t="n">
        <v>0.229690611362457</v>
      </c>
      <c r="H71" s="10" t="n">
        <v>1.44774293899536</v>
      </c>
      <c r="I71" s="9" t="n">
        <v>1.01652479171753</v>
      </c>
      <c r="J71" s="9" t="n">
        <v>3.84558916091919</v>
      </c>
      <c r="K71" s="9"/>
      <c r="L71" s="20" t="n">
        <v>842</v>
      </c>
      <c r="M71" s="20"/>
      <c r="N71" s="20"/>
      <c r="O71" s="20" t="n">
        <v>4696</v>
      </c>
      <c r="P71" s="21" t="s">
        <v>64</v>
      </c>
      <c r="Q71" s="22" t="n">
        <v>2</v>
      </c>
      <c r="R71" s="22" t="n">
        <v>2</v>
      </c>
      <c r="S71" s="22" t="n">
        <v>1</v>
      </c>
      <c r="T71" s="23" t="n">
        <v>1963</v>
      </c>
      <c r="U71" s="22" t="n">
        <v>5</v>
      </c>
      <c r="V71" s="15" t="n">
        <v>1931.00067906687</v>
      </c>
      <c r="W71" s="15"/>
      <c r="X71" s="16" t="s">
        <v>594</v>
      </c>
      <c r="Y71" s="16" t="s">
        <v>596</v>
      </c>
      <c r="Z71" s="16" t="s">
        <v>38</v>
      </c>
      <c r="AA71" s="16" t="s">
        <v>39</v>
      </c>
      <c r="AB71" s="16" t="s">
        <v>597</v>
      </c>
      <c r="AC71" s="16" t="n">
        <v>1931</v>
      </c>
      <c r="AD71" s="16" t="s">
        <v>598</v>
      </c>
      <c r="AE71" s="16" t="s">
        <v>42</v>
      </c>
      <c r="AF71" s="16" t="s">
        <v>43</v>
      </c>
      <c r="AG71" s="16" t="s">
        <v>44</v>
      </c>
      <c r="AH71" s="16" t="s">
        <v>45</v>
      </c>
      <c r="AI71" s="16" t="s">
        <v>200</v>
      </c>
      <c r="AJ71" s="16" t="s">
        <v>575</v>
      </c>
      <c r="AK71" s="16" t="s">
        <v>70</v>
      </c>
      <c r="AL71" s="16" t="s">
        <v>599</v>
      </c>
      <c r="AM71" s="16" t="s">
        <v>600</v>
      </c>
      <c r="AN71" s="16"/>
      <c r="AO71" s="16"/>
      <c r="AP71" s="16"/>
      <c r="AQ71" s="16" t="s">
        <v>73</v>
      </c>
      <c r="AR71" s="16" t="s">
        <v>61</v>
      </c>
      <c r="AS71" s="16" t="s">
        <v>52</v>
      </c>
      <c r="AT71" s="16" t="n">
        <v>151000</v>
      </c>
      <c r="AV71" s="0" t="s">
        <v>594</v>
      </c>
      <c r="AW71" s="0" t="s">
        <v>595</v>
      </c>
      <c r="AX71" s="0" t="n">
        <v>0.200869780394926</v>
      </c>
      <c r="AY71" s="0" t="n">
        <v>1.44334261792934</v>
      </c>
      <c r="AZ71" s="0" t="n">
        <v>1.02078640603244</v>
      </c>
      <c r="BA71" s="0" t="n">
        <v>3.84406439703548</v>
      </c>
      <c r="BC71" s="17" t="n">
        <f aca="false">+ABS(AX71/G71-1)</f>
        <v>0.125476748033255</v>
      </c>
      <c r="BD71" s="17" t="n">
        <f aca="false">+ABS(AY71/H71-1)</f>
        <v>0.00303943534967255</v>
      </c>
      <c r="BE71" s="17" t="n">
        <f aca="false">+ABS(AZ71/I71-1)</f>
        <v>0.00419233682211551</v>
      </c>
      <c r="BF71" s="17" t="n">
        <f aca="false">+ABS(BA71/J71-1)</f>
        <v>0.000396496822698822</v>
      </c>
      <c r="BG71" s="18" t="n">
        <f aca="false">+V71/AC71-1</f>
        <v>3.51665908837617E-007</v>
      </c>
    </row>
    <row r="72" customFormat="false" ht="15" hidden="false" customHeight="false" outlineLevel="0" collapsed="false">
      <c r="A72" s="1" t="n">
        <v>106</v>
      </c>
      <c r="B72" s="0" t="s">
        <v>601</v>
      </c>
      <c r="C72" s="0" t="s">
        <v>602</v>
      </c>
      <c r="D72" s="0" t="n">
        <v>1272505</v>
      </c>
      <c r="F72" s="8" t="n">
        <v>1272505</v>
      </c>
      <c r="G72" s="9" t="n">
        <v>0.537278831005097</v>
      </c>
      <c r="H72" s="10" t="n">
        <v>2.06516408920288</v>
      </c>
      <c r="I72" s="9" t="n">
        <v>0.596840083599091</v>
      </c>
      <c r="J72" s="9" t="n">
        <v>3.28170371055603</v>
      </c>
      <c r="K72" s="9"/>
      <c r="L72" s="11" t="n">
        <v>842</v>
      </c>
      <c r="M72" s="11" t="n">
        <v>948</v>
      </c>
      <c r="N72" s="11"/>
      <c r="O72" s="11" t="n">
        <v>4696</v>
      </c>
      <c r="P72" s="12" t="s">
        <v>114</v>
      </c>
      <c r="Q72" s="13" t="n">
        <v>2</v>
      </c>
      <c r="R72" s="13" t="n">
        <v>2</v>
      </c>
      <c r="S72" s="13" t="n">
        <v>1</v>
      </c>
      <c r="T72" s="14" t="n">
        <v>2000</v>
      </c>
      <c r="U72" s="13" t="n">
        <v>4</v>
      </c>
      <c r="V72" s="15" t="n">
        <v>478</v>
      </c>
      <c r="W72" s="15"/>
      <c r="X72" s="16" t="s">
        <v>601</v>
      </c>
      <c r="Y72" s="16" t="s">
        <v>603</v>
      </c>
      <c r="Z72" s="16" t="s">
        <v>38</v>
      </c>
      <c r="AA72" s="16" t="s">
        <v>39</v>
      </c>
      <c r="AB72" s="16" t="s">
        <v>604</v>
      </c>
      <c r="AC72" s="16" t="n">
        <v>478</v>
      </c>
      <c r="AD72" s="16" t="s">
        <v>605</v>
      </c>
      <c r="AE72" s="16" t="s">
        <v>42</v>
      </c>
      <c r="AF72" s="16" t="s">
        <v>43</v>
      </c>
      <c r="AG72" s="16" t="s">
        <v>44</v>
      </c>
      <c r="AH72" s="16" t="s">
        <v>45</v>
      </c>
      <c r="AI72" s="16" t="s">
        <v>200</v>
      </c>
      <c r="AJ72" s="16" t="s">
        <v>575</v>
      </c>
      <c r="AK72" s="16" t="s">
        <v>120</v>
      </c>
      <c r="AL72" s="16" t="s">
        <v>606</v>
      </c>
      <c r="AM72" s="16" t="s">
        <v>607</v>
      </c>
      <c r="AN72" s="16"/>
      <c r="AO72" s="16" t="s">
        <v>608</v>
      </c>
      <c r="AP72" s="16"/>
      <c r="AQ72" s="16" t="s">
        <v>73</v>
      </c>
      <c r="AR72" s="16" t="s">
        <v>61</v>
      </c>
      <c r="AS72" s="16" t="s">
        <v>52</v>
      </c>
      <c r="AT72" s="16" t="n">
        <v>2297</v>
      </c>
      <c r="AV72" s="0" t="s">
        <v>601</v>
      </c>
      <c r="AW72" s="0" t="s">
        <v>602</v>
      </c>
      <c r="AX72" s="0" t="n">
        <v>0.558096053001452</v>
      </c>
      <c r="AY72" s="0" t="n">
        <v>2.08067734519554</v>
      </c>
      <c r="AZ72" s="0" t="n">
        <v>0.571906788355072</v>
      </c>
      <c r="BA72" s="0" t="n">
        <v>3.25291864210169</v>
      </c>
      <c r="BC72" s="17" t="n">
        <f aca="false">+ABS(AX72/G72-1)</f>
        <v>0.038745658297038</v>
      </c>
      <c r="BD72" s="17" t="n">
        <f aca="false">+ABS(AY72/H72-1)</f>
        <v>0.00751187572637235</v>
      </c>
      <c r="BE72" s="17" t="n">
        <f aca="false">+ABS(AZ72/I72-1)</f>
        <v>0.0417755039066156</v>
      </c>
      <c r="BF72" s="17" t="n">
        <f aca="false">+ABS(BA72/J72-1)</f>
        <v>0.00877137943981643</v>
      </c>
      <c r="BG72" s="18" t="n">
        <f aca="false">+V72/AC72-1</f>
        <v>0</v>
      </c>
    </row>
    <row r="73" customFormat="false" ht="15" hidden="false" customHeight="false" outlineLevel="0" collapsed="false">
      <c r="A73" s="1" t="n">
        <v>32</v>
      </c>
      <c r="B73" s="0" t="s">
        <v>609</v>
      </c>
      <c r="C73" s="0" t="s">
        <v>610</v>
      </c>
      <c r="D73" s="0" t="n">
        <v>95058</v>
      </c>
      <c r="F73" s="19" t="n">
        <v>95058</v>
      </c>
      <c r="G73" s="9" t="n">
        <v>0.889492452144623</v>
      </c>
      <c r="H73" s="10" t="n">
        <v>2.32407021522522</v>
      </c>
      <c r="I73" s="9" t="n">
        <v>0.147308379411697</v>
      </c>
      <c r="J73" s="9" t="n">
        <v>2.96060490608215</v>
      </c>
      <c r="K73" s="9"/>
      <c r="L73" s="20" t="n">
        <v>871</v>
      </c>
      <c r="M73" s="20"/>
      <c r="N73" s="20" t="n">
        <v>2892</v>
      </c>
      <c r="O73" s="20" t="n">
        <v>5271</v>
      </c>
      <c r="P73" s="21" t="s">
        <v>114</v>
      </c>
      <c r="Q73" s="22" t="n">
        <v>4</v>
      </c>
      <c r="R73" s="22" t="n">
        <v>4</v>
      </c>
      <c r="S73" s="22" t="n">
        <v>1</v>
      </c>
      <c r="T73" s="23" t="n">
        <v>2013</v>
      </c>
      <c r="U73" s="22" t="n">
        <v>2</v>
      </c>
      <c r="V73" s="15" t="n">
        <v>135.000080597063</v>
      </c>
      <c r="W73" s="15"/>
      <c r="X73" s="16" t="s">
        <v>609</v>
      </c>
      <c r="Y73" s="16" t="s">
        <v>611</v>
      </c>
      <c r="Z73" s="16" t="s">
        <v>38</v>
      </c>
      <c r="AA73" s="16" t="s">
        <v>39</v>
      </c>
      <c r="AB73" s="16" t="s">
        <v>612</v>
      </c>
      <c r="AC73" s="16" t="n">
        <v>135</v>
      </c>
      <c r="AD73" s="16" t="s">
        <v>613</v>
      </c>
      <c r="AE73" s="16" t="s">
        <v>42</v>
      </c>
      <c r="AF73" s="16" t="s">
        <v>68</v>
      </c>
      <c r="AG73" s="16" t="s">
        <v>44</v>
      </c>
      <c r="AH73" s="16" t="s">
        <v>45</v>
      </c>
      <c r="AI73" s="16" t="s">
        <v>180</v>
      </c>
      <c r="AJ73" s="16" t="s">
        <v>614</v>
      </c>
      <c r="AK73" s="16" t="s">
        <v>120</v>
      </c>
      <c r="AL73" s="16" t="s">
        <v>615</v>
      </c>
      <c r="AM73" s="16" t="s">
        <v>616</v>
      </c>
      <c r="AN73" s="16" t="s">
        <v>397</v>
      </c>
      <c r="AO73" s="16"/>
      <c r="AP73" s="16"/>
      <c r="AQ73" s="16" t="s">
        <v>389</v>
      </c>
      <c r="AR73" s="16" t="s">
        <v>83</v>
      </c>
      <c r="AS73" s="16" t="s">
        <v>52</v>
      </c>
      <c r="AT73" s="16" t="n">
        <v>0</v>
      </c>
      <c r="AV73" s="0" t="s">
        <v>609</v>
      </c>
      <c r="AW73" s="0" t="s">
        <v>610</v>
      </c>
      <c r="AX73" s="0" t="n">
        <v>0.890436605521078</v>
      </c>
      <c r="AY73" s="0" t="n">
        <v>2.32117584465074</v>
      </c>
      <c r="AZ73" s="0" t="n">
        <v>0.142811596911853</v>
      </c>
      <c r="BA73" s="0" t="n">
        <v>2.95244490335527</v>
      </c>
      <c r="BC73" s="17" t="n">
        <f aca="false">+ABS(AX73/G73-1)</f>
        <v>0.00106145181353567</v>
      </c>
      <c r="BD73" s="17" t="n">
        <f aca="false">+ABS(AY73/H73-1)</f>
        <v>0.00124538860982715</v>
      </c>
      <c r="BE73" s="17" t="n">
        <f aca="false">+ABS(AZ73/I73-1)</f>
        <v>0.0305263184470775</v>
      </c>
      <c r="BF73" s="17" t="n">
        <f aca="false">+ABS(BA73/J73-1)</f>
        <v>0.0027561944216602</v>
      </c>
      <c r="BG73" s="18" t="n">
        <f aca="false">+V73/AC73-1</f>
        <v>5.97015281655899E-007</v>
      </c>
    </row>
    <row r="74" customFormat="false" ht="15" hidden="false" customHeight="false" outlineLevel="0" collapsed="false">
      <c r="A74" s="1" t="n">
        <v>38</v>
      </c>
      <c r="B74" s="0" t="s">
        <v>617</v>
      </c>
      <c r="C74" s="0" t="s">
        <v>618</v>
      </c>
      <c r="D74" s="0" t="n">
        <v>97971</v>
      </c>
      <c r="F74" s="19" t="n">
        <v>97971</v>
      </c>
      <c r="G74" s="9" t="n">
        <v>0.699882924556732</v>
      </c>
      <c r="H74" s="10" t="n">
        <v>2.23353934288025</v>
      </c>
      <c r="I74" s="9" t="n">
        <v>0.674701631069183</v>
      </c>
      <c r="J74" s="9" t="n">
        <v>3.18111991882324</v>
      </c>
      <c r="K74" s="9"/>
      <c r="L74" s="20" t="n">
        <v>871</v>
      </c>
      <c r="M74" s="20" t="n">
        <v>6458</v>
      </c>
      <c r="N74" s="20" t="n">
        <v>746</v>
      </c>
      <c r="O74" s="20" t="n">
        <v>5271</v>
      </c>
      <c r="P74" s="21" t="s">
        <v>114</v>
      </c>
      <c r="Q74" s="22" t="n">
        <v>4</v>
      </c>
      <c r="R74" s="22" t="n">
        <v>4</v>
      </c>
      <c r="S74" s="22" t="n">
        <v>1</v>
      </c>
      <c r="T74" s="23" t="n">
        <v>2009</v>
      </c>
      <c r="U74" s="22" t="n">
        <v>3</v>
      </c>
      <c r="V74" s="15" t="n">
        <v>210.000060869583</v>
      </c>
      <c r="W74" s="15"/>
      <c r="X74" s="16" t="s">
        <v>617</v>
      </c>
      <c r="Y74" s="16" t="s">
        <v>619</v>
      </c>
      <c r="Z74" s="16" t="s">
        <v>38</v>
      </c>
      <c r="AA74" s="16" t="s">
        <v>39</v>
      </c>
      <c r="AB74" s="16" t="s">
        <v>178</v>
      </c>
      <c r="AC74" s="16" t="n">
        <v>210</v>
      </c>
      <c r="AD74" s="16" t="s">
        <v>620</v>
      </c>
      <c r="AE74" s="16" t="s">
        <v>42</v>
      </c>
      <c r="AF74" s="16" t="s">
        <v>68</v>
      </c>
      <c r="AG74" s="16" t="s">
        <v>44</v>
      </c>
      <c r="AH74" s="16" t="s">
        <v>45</v>
      </c>
      <c r="AI74" s="16" t="s">
        <v>180</v>
      </c>
      <c r="AJ74" s="16" t="s">
        <v>614</v>
      </c>
      <c r="AK74" s="16" t="s">
        <v>120</v>
      </c>
      <c r="AL74" s="16" t="s">
        <v>182</v>
      </c>
      <c r="AM74" s="16" t="s">
        <v>183</v>
      </c>
      <c r="AN74" s="16" t="s">
        <v>184</v>
      </c>
      <c r="AO74" s="16" t="s">
        <v>185</v>
      </c>
      <c r="AP74" s="16"/>
      <c r="AQ74" s="16" t="s">
        <v>389</v>
      </c>
      <c r="AR74" s="16" t="s">
        <v>83</v>
      </c>
      <c r="AS74" s="16" t="s">
        <v>52</v>
      </c>
      <c r="AT74" s="16" t="n">
        <v>0</v>
      </c>
      <c r="AV74" s="0" t="s">
        <v>617</v>
      </c>
      <c r="AW74" s="0" t="s">
        <v>618</v>
      </c>
      <c r="AX74" s="0" t="n">
        <v>0.700962747422624</v>
      </c>
      <c r="AY74" s="0" t="n">
        <v>2.23148104667652</v>
      </c>
      <c r="AZ74" s="0" t="n">
        <v>0.671279528381684</v>
      </c>
      <c r="BA74" s="0" t="n">
        <v>3.1731772739299</v>
      </c>
      <c r="BC74" s="17" t="n">
        <f aca="false">+ABS(AX74/G74-1)</f>
        <v>0.00154286213880095</v>
      </c>
      <c r="BD74" s="17" t="n">
        <f aca="false">+ABS(AY74/H74-1)</f>
        <v>0.000921540160145451</v>
      </c>
      <c r="BE74" s="17" t="n">
        <f aca="false">+ABS(AZ74/I74-1)</f>
        <v>0.00507202373599791</v>
      </c>
      <c r="BF74" s="17" t="n">
        <f aca="false">+ABS(BA74/J74-1)</f>
        <v>0.00249680775828165</v>
      </c>
      <c r="BG74" s="18" t="n">
        <f aca="false">+V74/AC74-1</f>
        <v>2.89855156543339E-007</v>
      </c>
    </row>
    <row r="75" customFormat="false" ht="15" hidden="false" customHeight="false" outlineLevel="0" collapsed="false">
      <c r="A75" s="1" t="n">
        <v>50</v>
      </c>
      <c r="B75" s="0" t="s">
        <v>621</v>
      </c>
      <c r="C75" s="0" t="s">
        <v>622</v>
      </c>
      <c r="D75" s="0" t="n">
        <v>103891</v>
      </c>
      <c r="F75" s="19" t="n">
        <v>103891</v>
      </c>
      <c r="G75" s="9" t="n">
        <v>1.18812453746796</v>
      </c>
      <c r="H75" s="10" t="n">
        <v>2.70468878746033</v>
      </c>
      <c r="I75" s="9" t="n">
        <v>0.471810191869736</v>
      </c>
      <c r="J75" s="9" t="n">
        <v>2.63326692581177</v>
      </c>
      <c r="K75" s="9"/>
      <c r="L75" s="20" t="n">
        <v>871</v>
      </c>
      <c r="M75" s="20" t="n">
        <v>6458</v>
      </c>
      <c r="N75" s="20" t="n">
        <v>746</v>
      </c>
      <c r="O75" s="20" t="n">
        <v>5271</v>
      </c>
      <c r="P75" s="21" t="s">
        <v>114</v>
      </c>
      <c r="Q75" s="22" t="n">
        <v>4</v>
      </c>
      <c r="R75" s="22" t="n">
        <v>4</v>
      </c>
      <c r="S75" s="22" t="n">
        <v>1</v>
      </c>
      <c r="T75" s="23" t="n">
        <v>2006</v>
      </c>
      <c r="U75" s="22" t="n">
        <v>3</v>
      </c>
      <c r="V75" s="15" t="n">
        <v>228.000066327292</v>
      </c>
      <c r="W75" s="15"/>
      <c r="X75" s="16" t="s">
        <v>621</v>
      </c>
      <c r="Y75" s="16" t="s">
        <v>623</v>
      </c>
      <c r="Z75" s="16" t="s">
        <v>38</v>
      </c>
      <c r="AA75" s="16" t="s">
        <v>39</v>
      </c>
      <c r="AB75" s="16" t="s">
        <v>624</v>
      </c>
      <c r="AC75" s="16" t="n">
        <v>228</v>
      </c>
      <c r="AD75" s="16" t="s">
        <v>625</v>
      </c>
      <c r="AE75" s="16" t="s">
        <v>42</v>
      </c>
      <c r="AF75" s="16" t="s">
        <v>68</v>
      </c>
      <c r="AG75" s="16" t="s">
        <v>44</v>
      </c>
      <c r="AH75" s="16" t="s">
        <v>45</v>
      </c>
      <c r="AI75" s="16" t="s">
        <v>180</v>
      </c>
      <c r="AJ75" s="16" t="s">
        <v>614</v>
      </c>
      <c r="AK75" s="16" t="s">
        <v>120</v>
      </c>
      <c r="AL75" s="16" t="s">
        <v>626</v>
      </c>
      <c r="AM75" s="16" t="s">
        <v>627</v>
      </c>
      <c r="AN75" s="16" t="s">
        <v>184</v>
      </c>
      <c r="AO75" s="16" t="s">
        <v>185</v>
      </c>
      <c r="AP75" s="16"/>
      <c r="AQ75" s="16" t="s">
        <v>389</v>
      </c>
      <c r="AR75" s="16" t="s">
        <v>83</v>
      </c>
      <c r="AS75" s="16" t="s">
        <v>52</v>
      </c>
      <c r="AT75" s="16" t="n">
        <v>0</v>
      </c>
      <c r="AV75" s="0" t="s">
        <v>621</v>
      </c>
      <c r="AW75" s="0" t="s">
        <v>622</v>
      </c>
      <c r="AX75" s="0" t="n">
        <v>1.18657273687805</v>
      </c>
      <c r="AY75" s="0" t="n">
        <v>2.69944546578434</v>
      </c>
      <c r="AZ75" s="0" t="n">
        <v>0.47485696826621</v>
      </c>
      <c r="BA75" s="0" t="n">
        <v>2.62849668237884</v>
      </c>
      <c r="BC75" s="17" t="n">
        <f aca="false">+ABS(AX75/G75-1)</f>
        <v>0.00130609253573155</v>
      </c>
      <c r="BD75" s="17" t="n">
        <f aca="false">+ABS(AY75/H75-1)</f>
        <v>0.00193860443400984</v>
      </c>
      <c r="BE75" s="17" t="n">
        <f aca="false">+ABS(AZ75/I75-1)</f>
        <v>0.00645763158358292</v>
      </c>
      <c r="BF75" s="17" t="n">
        <f aca="false">+ABS(BA75/J75-1)</f>
        <v>0.00181153053120786</v>
      </c>
      <c r="BG75" s="18" t="n">
        <f aca="false">+V75/AC75-1</f>
        <v>2.90909175415521E-007</v>
      </c>
    </row>
    <row r="76" customFormat="false" ht="15" hidden="false" customHeight="false" outlineLevel="0" collapsed="false">
      <c r="A76" s="1" t="n">
        <v>11</v>
      </c>
      <c r="B76" s="0" t="s">
        <v>628</v>
      </c>
      <c r="C76" s="0" t="s">
        <v>629</v>
      </c>
      <c r="D76" s="0" t="n">
        <v>86573</v>
      </c>
      <c r="F76" s="19" t="n">
        <v>86573</v>
      </c>
      <c r="G76" s="9" t="n">
        <v>1.33199346065521</v>
      </c>
      <c r="H76" s="10" t="n">
        <v>2.81270360946655</v>
      </c>
      <c r="I76" s="9" t="n">
        <v>0.417326986789703</v>
      </c>
      <c r="J76" s="9" t="n">
        <v>2.48214340209961</v>
      </c>
      <c r="K76" s="9"/>
      <c r="L76" s="20" t="n">
        <v>933</v>
      </c>
      <c r="M76" s="20" t="n">
        <v>2113</v>
      </c>
      <c r="N76" s="20" t="n">
        <v>4110</v>
      </c>
      <c r="O76" s="20" t="n">
        <v>5271</v>
      </c>
      <c r="P76" s="21" t="s">
        <v>114</v>
      </c>
      <c r="Q76" s="22" t="n">
        <v>4</v>
      </c>
      <c r="R76" s="22" t="n">
        <v>4</v>
      </c>
      <c r="S76" s="22" t="n">
        <v>1</v>
      </c>
      <c r="T76" s="23" t="n">
        <v>2008</v>
      </c>
      <c r="U76" s="22" t="n">
        <v>3</v>
      </c>
      <c r="V76" s="15" t="n">
        <v>226</v>
      </c>
      <c r="W76" s="15"/>
      <c r="X76" s="16" t="s">
        <v>628</v>
      </c>
      <c r="Y76" s="16" t="s">
        <v>630</v>
      </c>
      <c r="Z76" s="16" t="s">
        <v>38</v>
      </c>
      <c r="AA76" s="16" t="s">
        <v>39</v>
      </c>
      <c r="AB76" s="16" t="s">
        <v>631</v>
      </c>
      <c r="AC76" s="16" t="n">
        <v>226</v>
      </c>
      <c r="AD76" s="16" t="s">
        <v>632</v>
      </c>
      <c r="AE76" s="16" t="s">
        <v>42</v>
      </c>
      <c r="AF76" s="16" t="s">
        <v>68</v>
      </c>
      <c r="AG76" s="16" t="s">
        <v>44</v>
      </c>
      <c r="AH76" s="16" t="s">
        <v>45</v>
      </c>
      <c r="AI76" s="16" t="s">
        <v>180</v>
      </c>
      <c r="AJ76" s="16" t="s">
        <v>633</v>
      </c>
      <c r="AK76" s="16" t="s">
        <v>120</v>
      </c>
      <c r="AL76" s="16" t="s">
        <v>634</v>
      </c>
      <c r="AM76" s="16" t="s">
        <v>635</v>
      </c>
      <c r="AN76" s="16" t="s">
        <v>302</v>
      </c>
      <c r="AO76" s="16" t="s">
        <v>268</v>
      </c>
      <c r="AP76" s="16"/>
      <c r="AQ76" s="16" t="s">
        <v>389</v>
      </c>
      <c r="AR76" s="16" t="s">
        <v>83</v>
      </c>
      <c r="AS76" s="16" t="s">
        <v>52</v>
      </c>
      <c r="AT76" s="16" t="n">
        <v>0</v>
      </c>
      <c r="AV76" s="0" t="s">
        <v>628</v>
      </c>
      <c r="AW76" s="0" t="s">
        <v>629</v>
      </c>
      <c r="AX76" s="0" t="n">
        <v>1.31802836372139</v>
      </c>
      <c r="AY76" s="0" t="n">
        <v>2.79259904949984</v>
      </c>
      <c r="AZ76" s="0" t="n">
        <v>0.404687371723277</v>
      </c>
      <c r="BA76" s="0" t="n">
        <v>2.49029480970187</v>
      </c>
      <c r="BC76" s="17" t="n">
        <f aca="false">+ABS(AX76/G76-1)</f>
        <v>0.0104843584794725</v>
      </c>
      <c r="BD76" s="17" t="n">
        <f aca="false">+ABS(AY76/H76-1)</f>
        <v>0.00714777052905546</v>
      </c>
      <c r="BE76" s="17" t="n">
        <f aca="false">+ABS(AZ76/I76-1)</f>
        <v>0.0302870781582012</v>
      </c>
      <c r="BF76" s="17" t="n">
        <f aca="false">+ABS(BA76/J76-1)</f>
        <v>0.00328401960795888</v>
      </c>
      <c r="BG76" s="18" t="n">
        <f aca="false">+V76/AC76-1</f>
        <v>0</v>
      </c>
    </row>
    <row r="77" customFormat="false" ht="15" hidden="false" customHeight="false" outlineLevel="0" collapsed="false">
      <c r="A77" s="1" t="n">
        <v>59</v>
      </c>
      <c r="B77" s="0" t="s">
        <v>636</v>
      </c>
      <c r="C77" s="0" t="s">
        <v>637</v>
      </c>
      <c r="D77" s="0" t="n">
        <v>107603</v>
      </c>
      <c r="F77" s="8" t="n">
        <v>107603</v>
      </c>
      <c r="G77" s="9" t="n">
        <v>4.13045072555542</v>
      </c>
      <c r="H77" s="10" t="n">
        <v>5.59214973449707</v>
      </c>
      <c r="I77" s="9" t="n">
        <v>3.15002346038818</v>
      </c>
      <c r="J77" s="9" t="n">
        <v>0.330805122852325</v>
      </c>
      <c r="K77" s="9"/>
      <c r="L77" s="11" t="n">
        <v>933</v>
      </c>
      <c r="M77" s="11"/>
      <c r="N77" s="11" t="n">
        <v>443</v>
      </c>
      <c r="O77" s="11" t="n">
        <v>5271</v>
      </c>
      <c r="P77" s="12" t="s">
        <v>114</v>
      </c>
      <c r="Q77" s="13" t="n">
        <v>4</v>
      </c>
      <c r="R77" s="13" t="n">
        <v>4</v>
      </c>
      <c r="S77" s="13" t="n">
        <v>1</v>
      </c>
      <c r="T77" s="14" t="n">
        <v>2014</v>
      </c>
      <c r="U77" s="13" t="n">
        <v>4</v>
      </c>
      <c r="V77" s="15" t="n">
        <v>492.000437333722</v>
      </c>
      <c r="W77" s="15"/>
      <c r="X77" s="16" t="s">
        <v>636</v>
      </c>
      <c r="Y77" s="16" t="s">
        <v>638</v>
      </c>
      <c r="Z77" s="16" t="s">
        <v>38</v>
      </c>
      <c r="AA77" s="16" t="s">
        <v>39</v>
      </c>
      <c r="AB77" s="16" t="s">
        <v>639</v>
      </c>
      <c r="AC77" s="16" t="n">
        <v>492</v>
      </c>
      <c r="AD77" s="16" t="s">
        <v>640</v>
      </c>
      <c r="AE77" s="16" t="s">
        <v>42</v>
      </c>
      <c r="AF77" s="16" t="s">
        <v>89</v>
      </c>
      <c r="AG77" s="16" t="s">
        <v>44</v>
      </c>
      <c r="AH77" s="16" t="s">
        <v>45</v>
      </c>
      <c r="AI77" s="16" t="s">
        <v>180</v>
      </c>
      <c r="AJ77" s="16" t="s">
        <v>633</v>
      </c>
      <c r="AK77" s="16" t="s">
        <v>120</v>
      </c>
      <c r="AL77" s="16" t="s">
        <v>641</v>
      </c>
      <c r="AM77" s="16" t="s">
        <v>642</v>
      </c>
      <c r="AN77" s="16" t="s">
        <v>643</v>
      </c>
      <c r="AO77" s="16"/>
      <c r="AP77" s="16"/>
      <c r="AQ77" s="16" t="s">
        <v>389</v>
      </c>
      <c r="AR77" s="16" t="s">
        <v>83</v>
      </c>
      <c r="AS77" s="16" t="s">
        <v>52</v>
      </c>
      <c r="AT77" s="16" t="n">
        <v>900</v>
      </c>
      <c r="AV77" s="0" t="s">
        <v>636</v>
      </c>
      <c r="AW77" s="0" t="s">
        <v>637</v>
      </c>
      <c r="AX77" s="0" t="n">
        <v>4.1227388708734</v>
      </c>
      <c r="AY77" s="0" t="n">
        <v>5.58035211658341</v>
      </c>
      <c r="AZ77" s="0" t="n">
        <v>3.14813862214873</v>
      </c>
      <c r="BA77" s="0" t="n">
        <v>0.327872568716014</v>
      </c>
      <c r="BC77" s="17" t="n">
        <f aca="false">+ABS(AX77/G77-1)</f>
        <v>0.0018670734005628</v>
      </c>
      <c r="BD77" s="17" t="n">
        <f aca="false">+ABS(AY77/H77-1)</f>
        <v>0.00210967489673652</v>
      </c>
      <c r="BE77" s="17" t="n">
        <f aca="false">+ABS(AZ77/I77-1)</f>
        <v>0.000598356889450313</v>
      </c>
      <c r="BF77" s="17" t="n">
        <f aca="false">+ABS(BA77/J77-1)</f>
        <v>0.00886489940369084</v>
      </c>
      <c r="BG77" s="18" t="n">
        <f aca="false">+V77/AC77-1</f>
        <v>8.88889678973825E-007</v>
      </c>
    </row>
    <row r="78" customFormat="false" ht="15" hidden="false" customHeight="false" outlineLevel="0" collapsed="false">
      <c r="A78" s="1" t="n">
        <v>21</v>
      </c>
      <c r="B78" s="0" t="s">
        <v>644</v>
      </c>
      <c r="C78" s="0" t="s">
        <v>645</v>
      </c>
      <c r="D78" s="0" t="n">
        <v>91537</v>
      </c>
      <c r="F78" s="8" t="n">
        <v>91537</v>
      </c>
      <c r="G78" s="9" t="n">
        <v>3.11025238037109</v>
      </c>
      <c r="H78" s="10" t="n">
        <v>4.38678026199341</v>
      </c>
      <c r="I78" s="9" t="n">
        <v>2.08268427848816</v>
      </c>
      <c r="J78" s="9" t="n">
        <v>1.46002864837646</v>
      </c>
      <c r="K78" s="9"/>
      <c r="L78" s="11" t="n">
        <v>933</v>
      </c>
      <c r="M78" s="11"/>
      <c r="N78" s="11" t="n">
        <v>1534</v>
      </c>
      <c r="O78" s="11" t="n">
        <v>5271</v>
      </c>
      <c r="P78" s="12" t="s">
        <v>114</v>
      </c>
      <c r="Q78" s="13" t="n">
        <v>4</v>
      </c>
      <c r="R78" s="13" t="n">
        <v>4</v>
      </c>
      <c r="S78" s="13" t="n">
        <v>1</v>
      </c>
      <c r="T78" s="14" t="n">
        <v>2013</v>
      </c>
      <c r="U78" s="13" t="n">
        <v>2</v>
      </c>
      <c r="V78" s="15" t="n">
        <v>132.000058169517</v>
      </c>
      <c r="W78" s="15"/>
      <c r="X78" s="16" t="s">
        <v>644</v>
      </c>
      <c r="Y78" s="16" t="s">
        <v>646</v>
      </c>
      <c r="Z78" s="16" t="s">
        <v>38</v>
      </c>
      <c r="AA78" s="16" t="s">
        <v>39</v>
      </c>
      <c r="AB78" s="16" t="s">
        <v>647</v>
      </c>
      <c r="AC78" s="16" t="n">
        <v>132</v>
      </c>
      <c r="AD78" s="16" t="s">
        <v>648</v>
      </c>
      <c r="AE78" s="16" t="s">
        <v>42</v>
      </c>
      <c r="AF78" s="16" t="s">
        <v>58</v>
      </c>
      <c r="AG78" s="16" t="s">
        <v>44</v>
      </c>
      <c r="AH78" s="16" t="s">
        <v>45</v>
      </c>
      <c r="AI78" s="16" t="s">
        <v>180</v>
      </c>
      <c r="AJ78" s="16" t="s">
        <v>633</v>
      </c>
      <c r="AK78" s="16" t="s">
        <v>120</v>
      </c>
      <c r="AL78" s="16" t="s">
        <v>649</v>
      </c>
      <c r="AM78" s="16" t="s">
        <v>650</v>
      </c>
      <c r="AN78" s="16" t="s">
        <v>388</v>
      </c>
      <c r="AO78" s="16"/>
      <c r="AP78" s="16"/>
      <c r="AQ78" s="16" t="s">
        <v>389</v>
      </c>
      <c r="AR78" s="16" t="s">
        <v>83</v>
      </c>
      <c r="AS78" s="16" t="s">
        <v>52</v>
      </c>
      <c r="AT78" s="16" t="n">
        <v>300</v>
      </c>
      <c r="AV78" s="0" t="s">
        <v>644</v>
      </c>
      <c r="AW78" s="0" t="s">
        <v>645</v>
      </c>
      <c r="AX78" s="0" t="n">
        <v>3.10493538792796</v>
      </c>
      <c r="AY78" s="0" t="n">
        <v>4.3757728836581</v>
      </c>
      <c r="AZ78" s="0" t="n">
        <v>2.08196728280642</v>
      </c>
      <c r="BA78" s="0" t="n">
        <v>1.45747779482711</v>
      </c>
      <c r="BC78" s="17" t="n">
        <f aca="false">+ABS(AX78/G78-1)</f>
        <v>0.00170950514391988</v>
      </c>
      <c r="BD78" s="17" t="n">
        <f aca="false">+ABS(AY78/H78-1)</f>
        <v>0.00250921579789964</v>
      </c>
      <c r="BE78" s="17" t="n">
        <f aca="false">+ABS(AZ78/I78-1)</f>
        <v>0.000344265181787207</v>
      </c>
      <c r="BF78" s="17" t="n">
        <f aca="false">+ABS(BA78/J78-1)</f>
        <v>0.00174712568290447</v>
      </c>
      <c r="BG78" s="18" t="n">
        <f aca="false">+V78/AC78-1</f>
        <v>4.4067816040716E-007</v>
      </c>
    </row>
    <row r="79" customFormat="false" ht="15" hidden="false" customHeight="false" outlineLevel="0" collapsed="false">
      <c r="A79" s="1" t="n">
        <v>103</v>
      </c>
      <c r="B79" s="0" t="s">
        <v>651</v>
      </c>
      <c r="C79" s="0" t="s">
        <v>652</v>
      </c>
      <c r="D79" s="0" t="n">
        <v>925805</v>
      </c>
      <c r="F79" s="8" t="n">
        <v>925805</v>
      </c>
      <c r="G79" s="9" t="n">
        <v>0.419346004724503</v>
      </c>
      <c r="H79" s="10" t="n">
        <v>1.48495364189148</v>
      </c>
      <c r="I79" s="9" t="n">
        <v>1.38414025306702</v>
      </c>
      <c r="J79" s="9" t="n">
        <v>4.06189393997192</v>
      </c>
      <c r="K79" s="9"/>
      <c r="L79" s="11" t="n">
        <v>933</v>
      </c>
      <c r="M79" s="11"/>
      <c r="N79" s="11"/>
      <c r="O79" s="11" t="n">
        <v>5271</v>
      </c>
      <c r="P79" s="12" t="s">
        <v>114</v>
      </c>
      <c r="Q79" s="13" t="n">
        <v>4</v>
      </c>
      <c r="R79" s="13" t="n">
        <v>4</v>
      </c>
      <c r="S79" s="13" t="n">
        <v>1</v>
      </c>
      <c r="T79" s="14" t="n">
        <v>1963</v>
      </c>
      <c r="U79" s="13" t="n">
        <v>5</v>
      </c>
      <c r="V79" s="15" t="n">
        <v>597.000100362235</v>
      </c>
      <c r="W79" s="15"/>
      <c r="X79" s="16" t="s">
        <v>651</v>
      </c>
      <c r="Y79" s="16" t="s">
        <v>653</v>
      </c>
      <c r="Z79" s="16" t="s">
        <v>38</v>
      </c>
      <c r="AA79" s="16" t="s">
        <v>39</v>
      </c>
      <c r="AB79" s="16" t="s">
        <v>654</v>
      </c>
      <c r="AC79" s="16" t="n">
        <v>596</v>
      </c>
      <c r="AD79" s="16" t="s">
        <v>655</v>
      </c>
      <c r="AE79" s="16" t="s">
        <v>42</v>
      </c>
      <c r="AF79" s="16" t="s">
        <v>43</v>
      </c>
      <c r="AG79" s="16" t="s">
        <v>44</v>
      </c>
      <c r="AH79" s="16" t="s">
        <v>45</v>
      </c>
      <c r="AI79" s="16" t="s">
        <v>180</v>
      </c>
      <c r="AJ79" s="16" t="s">
        <v>633</v>
      </c>
      <c r="AK79" s="16" t="s">
        <v>120</v>
      </c>
      <c r="AL79" s="16" t="s">
        <v>656</v>
      </c>
      <c r="AM79" s="16" t="s">
        <v>600</v>
      </c>
      <c r="AN79" s="16"/>
      <c r="AO79" s="16"/>
      <c r="AP79" s="16"/>
      <c r="AQ79" s="16" t="s">
        <v>389</v>
      </c>
      <c r="AR79" s="16" t="s">
        <v>83</v>
      </c>
      <c r="AS79" s="16" t="s">
        <v>52</v>
      </c>
      <c r="AT79" s="16" t="n">
        <v>7000</v>
      </c>
      <c r="AV79" s="0" t="s">
        <v>651</v>
      </c>
      <c r="AW79" s="0" t="s">
        <v>652</v>
      </c>
      <c r="AX79" s="0" t="n">
        <v>0.412419602869136</v>
      </c>
      <c r="AY79" s="0" t="n">
        <v>1.48853212070764</v>
      </c>
      <c r="AZ79" s="0" t="n">
        <v>1.37115621791906</v>
      </c>
      <c r="BA79" s="0" t="n">
        <v>4.04691538542884</v>
      </c>
      <c r="BC79" s="17" t="n">
        <f aca="false">+ABS(AX79/G79-1)</f>
        <v>0.0165171523690012</v>
      </c>
      <c r="BD79" s="17" t="n">
        <f aca="false">+ABS(AY79/H79-1)</f>
        <v>0.00240982527346945</v>
      </c>
      <c r="BE79" s="17" t="n">
        <f aca="false">+ABS(AZ79/I79-1)</f>
        <v>0.00938057766847422</v>
      </c>
      <c r="BF79" s="17" t="n">
        <f aca="false">+ABS(BA79/J79-1)</f>
        <v>0.00368757893840699</v>
      </c>
      <c r="BG79" s="18" t="n">
        <f aca="false">+V79/AC79-1</f>
        <v>0.00167802074200552</v>
      </c>
    </row>
    <row r="80" customFormat="false" ht="15" hidden="false" customHeight="false" outlineLevel="0" collapsed="false">
      <c r="A80" s="1" t="n">
        <v>2</v>
      </c>
      <c r="B80" s="0" t="s">
        <v>657</v>
      </c>
      <c r="C80" s="0" t="s">
        <v>658</v>
      </c>
      <c r="D80" s="0" t="n">
        <v>82671</v>
      </c>
      <c r="F80" s="19" t="n">
        <v>82671</v>
      </c>
      <c r="G80" s="9" t="n">
        <v>0.709116280078888</v>
      </c>
      <c r="H80" s="10" t="n">
        <v>2.24211049079895</v>
      </c>
      <c r="I80" s="9" t="n">
        <v>0.567751884460449</v>
      </c>
      <c r="J80" s="9" t="n">
        <v>3.13046979904175</v>
      </c>
      <c r="K80" s="9"/>
      <c r="L80" s="20" t="n">
        <v>933</v>
      </c>
      <c r="M80" s="20"/>
      <c r="N80" s="20" t="n">
        <v>1534</v>
      </c>
      <c r="O80" s="20" t="n">
        <v>5271</v>
      </c>
      <c r="P80" s="21" t="s">
        <v>114</v>
      </c>
      <c r="Q80" s="22" t="n">
        <v>4</v>
      </c>
      <c r="R80" s="22" t="n">
        <v>4</v>
      </c>
      <c r="S80" s="22" t="n">
        <v>1</v>
      </c>
      <c r="T80" s="23" t="n">
        <v>2015</v>
      </c>
      <c r="U80" s="22" t="n">
        <v>3</v>
      </c>
      <c r="V80" s="15" t="n">
        <v>271.000206329703</v>
      </c>
      <c r="W80" s="15"/>
      <c r="X80" s="16" t="s">
        <v>657</v>
      </c>
      <c r="Y80" s="16" t="s">
        <v>659</v>
      </c>
      <c r="Z80" s="16" t="s">
        <v>38</v>
      </c>
      <c r="AA80" s="16" t="s">
        <v>39</v>
      </c>
      <c r="AB80" s="16" t="s">
        <v>660</v>
      </c>
      <c r="AC80" s="16" t="n">
        <v>271</v>
      </c>
      <c r="AD80" s="16" t="s">
        <v>661</v>
      </c>
      <c r="AE80" s="16" t="s">
        <v>42</v>
      </c>
      <c r="AF80" s="16" t="s">
        <v>68</v>
      </c>
      <c r="AG80" s="16" t="s">
        <v>44</v>
      </c>
      <c r="AH80" s="16" t="s">
        <v>45</v>
      </c>
      <c r="AI80" s="16" t="s">
        <v>180</v>
      </c>
      <c r="AJ80" s="16" t="s">
        <v>633</v>
      </c>
      <c r="AK80" s="16" t="s">
        <v>120</v>
      </c>
      <c r="AL80" s="16" t="s">
        <v>662</v>
      </c>
      <c r="AM80" s="16" t="s">
        <v>285</v>
      </c>
      <c r="AN80" s="16" t="s">
        <v>388</v>
      </c>
      <c r="AO80" s="16"/>
      <c r="AP80" s="16"/>
      <c r="AQ80" s="16" t="s">
        <v>389</v>
      </c>
      <c r="AR80" s="16" t="s">
        <v>83</v>
      </c>
      <c r="AS80" s="16" t="s">
        <v>52</v>
      </c>
      <c r="AT80" s="16" t="n">
        <v>400</v>
      </c>
      <c r="AV80" s="0" t="s">
        <v>663</v>
      </c>
      <c r="AW80" s="0" t="s">
        <v>658</v>
      </c>
      <c r="AX80" s="0" t="n">
        <v>0.708405454647959</v>
      </c>
      <c r="AY80" s="0" t="n">
        <v>2.23796003198363</v>
      </c>
      <c r="AZ80" s="0" t="n">
        <v>0.566071678033286</v>
      </c>
      <c r="BA80" s="0" t="n">
        <v>3.12476861482178</v>
      </c>
      <c r="BC80" s="17" t="n">
        <f aca="false">+ABS(AX80/G80-1)</f>
        <v>0.00100241025470438</v>
      </c>
      <c r="BD80" s="17" t="n">
        <f aca="false">+ABS(AY80/H80-1)</f>
        <v>0.0018511392870032</v>
      </c>
      <c r="BE80" s="17" t="n">
        <f aca="false">+ABS(AZ80/I80-1)</f>
        <v>0.00295940264251149</v>
      </c>
      <c r="BF80" s="17" t="n">
        <f aca="false">+ABS(BA80/J80-1)</f>
        <v>0.00182119125433289</v>
      </c>
      <c r="BG80" s="18" t="n">
        <f aca="false">+V80/AC80-1</f>
        <v>7.61364216117499E-007</v>
      </c>
    </row>
    <row r="81" customFormat="false" ht="15" hidden="false" customHeight="false" outlineLevel="0" collapsed="false">
      <c r="A81" s="1" t="n">
        <v>0</v>
      </c>
      <c r="B81" s="0" t="s">
        <v>664</v>
      </c>
      <c r="C81" s="0" t="s">
        <v>665</v>
      </c>
      <c r="D81" s="0" t="n">
        <v>80307</v>
      </c>
      <c r="F81" s="19" t="n">
        <v>80307</v>
      </c>
      <c r="G81" s="9" t="n">
        <v>0.806006729602814</v>
      </c>
      <c r="H81" s="10" t="n">
        <v>2.33954763412476</v>
      </c>
      <c r="I81" s="9" t="n">
        <v>0.560717821121216</v>
      </c>
      <c r="J81" s="9" t="n">
        <v>3.04299092292786</v>
      </c>
      <c r="K81" s="9"/>
      <c r="L81" s="20" t="n">
        <v>830</v>
      </c>
      <c r="M81" s="20"/>
      <c r="N81" s="20" t="n">
        <v>560</v>
      </c>
      <c r="O81" s="20" t="n">
        <v>4696</v>
      </c>
      <c r="P81" s="21" t="s">
        <v>114</v>
      </c>
      <c r="Q81" s="22" t="n">
        <v>3</v>
      </c>
      <c r="R81" s="22" t="n">
        <v>3</v>
      </c>
      <c r="S81" s="22" t="n">
        <v>1</v>
      </c>
      <c r="T81" s="23" t="n">
        <v>2014</v>
      </c>
      <c r="U81" s="22" t="n">
        <v>3</v>
      </c>
      <c r="V81" s="15" t="n">
        <v>293.000036498274</v>
      </c>
      <c r="W81" s="15"/>
      <c r="X81" s="16" t="s">
        <v>664</v>
      </c>
      <c r="Y81" s="16" t="s">
        <v>666</v>
      </c>
      <c r="Z81" s="16" t="s">
        <v>38</v>
      </c>
      <c r="AA81" s="16" t="s">
        <v>39</v>
      </c>
      <c r="AB81" s="16" t="s">
        <v>667</v>
      </c>
      <c r="AC81" s="16" t="n">
        <v>293</v>
      </c>
      <c r="AD81" s="16" t="s">
        <v>668</v>
      </c>
      <c r="AE81" s="16" t="s">
        <v>42</v>
      </c>
      <c r="AF81" s="16" t="s">
        <v>68</v>
      </c>
      <c r="AG81" s="16" t="s">
        <v>44</v>
      </c>
      <c r="AH81" s="16" t="s">
        <v>45</v>
      </c>
      <c r="AI81" s="16" t="s">
        <v>200</v>
      </c>
      <c r="AJ81" s="16" t="s">
        <v>669</v>
      </c>
      <c r="AK81" s="16" t="s">
        <v>120</v>
      </c>
      <c r="AL81" s="16" t="s">
        <v>670</v>
      </c>
      <c r="AM81" s="16" t="s">
        <v>671</v>
      </c>
      <c r="AN81" s="16" t="s">
        <v>672</v>
      </c>
      <c r="AO81" s="16"/>
      <c r="AP81" s="16"/>
      <c r="AQ81" s="16" t="s">
        <v>124</v>
      </c>
      <c r="AR81" s="16" t="s">
        <v>125</v>
      </c>
      <c r="AS81" s="16" t="s">
        <v>52</v>
      </c>
      <c r="AT81" s="16" t="n">
        <v>844</v>
      </c>
      <c r="AV81" s="0" t="s">
        <v>664</v>
      </c>
      <c r="AW81" s="0" t="s">
        <v>665</v>
      </c>
      <c r="AX81" s="0" t="n">
        <v>0.803605921295222</v>
      </c>
      <c r="AY81" s="0" t="n">
        <v>2.33374989897454</v>
      </c>
      <c r="AZ81" s="0" t="n">
        <v>0.560522278332954</v>
      </c>
      <c r="BA81" s="0" t="n">
        <v>3.0391015338999</v>
      </c>
      <c r="BC81" s="17" t="n">
        <f aca="false">+ABS(AX81/G81-1)</f>
        <v>0.00297864548696114</v>
      </c>
      <c r="BD81" s="17" t="n">
        <f aca="false">+ABS(AY81/H81-1)</f>
        <v>0.00247814366574528</v>
      </c>
      <c r="BE81" s="17" t="n">
        <f aca="false">+ABS(AZ81/I81-1)</f>
        <v>0.00034873653180989</v>
      </c>
      <c r="BF81" s="17" t="n">
        <f aca="false">+ABS(BA81/J81-1)</f>
        <v>0.00127814677285143</v>
      </c>
      <c r="BG81" s="18" t="n">
        <f aca="false">+V81/AC81-1</f>
        <v>1.24567489656613E-007</v>
      </c>
    </row>
    <row r="82" customFormat="false" ht="15" hidden="false" customHeight="false" outlineLevel="0" collapsed="false">
      <c r="A82" s="1" t="n">
        <v>12</v>
      </c>
      <c r="B82" s="0" t="s">
        <v>673</v>
      </c>
      <c r="C82" s="0" t="s">
        <v>674</v>
      </c>
      <c r="D82" s="0" t="n">
        <v>87039</v>
      </c>
      <c r="F82" s="19" t="n">
        <v>87039</v>
      </c>
      <c r="G82" s="9" t="n">
        <v>1.1964316368103</v>
      </c>
      <c r="H82" s="10" t="n">
        <v>2.57900261878967</v>
      </c>
      <c r="I82" s="9" t="n">
        <v>0.169788002967835</v>
      </c>
      <c r="J82" s="9" t="n">
        <v>2.71104192733765</v>
      </c>
      <c r="K82" s="9"/>
      <c r="L82" s="20" t="n">
        <v>1031</v>
      </c>
      <c r="M82" s="20" t="n">
        <v>6607</v>
      </c>
      <c r="N82" s="20" t="n">
        <v>6614</v>
      </c>
      <c r="O82" s="20"/>
      <c r="P82" s="21" t="s">
        <v>36</v>
      </c>
      <c r="Q82" s="22" t="n">
        <v>7</v>
      </c>
      <c r="R82" s="22" t="n">
        <v>3</v>
      </c>
      <c r="S82" s="22" t="n">
        <v>1</v>
      </c>
      <c r="T82" s="23" t="n">
        <v>2001</v>
      </c>
      <c r="U82" s="22" t="n">
        <v>2</v>
      </c>
      <c r="V82" s="15" t="n">
        <v>148.000022595423</v>
      </c>
      <c r="W82" s="15"/>
      <c r="X82" s="16" t="s">
        <v>673</v>
      </c>
      <c r="Y82" s="16" t="s">
        <v>675</v>
      </c>
      <c r="Z82" s="16" t="s">
        <v>38</v>
      </c>
      <c r="AA82" s="16" t="s">
        <v>39</v>
      </c>
      <c r="AB82" s="16" t="s">
        <v>676</v>
      </c>
      <c r="AC82" s="16" t="n">
        <v>146</v>
      </c>
      <c r="AD82" s="16" t="s">
        <v>677</v>
      </c>
      <c r="AE82" s="16" t="s">
        <v>42</v>
      </c>
      <c r="AF82" s="16" t="s">
        <v>68</v>
      </c>
      <c r="AG82" s="16" t="s">
        <v>44</v>
      </c>
      <c r="AH82" s="16" t="s">
        <v>45</v>
      </c>
      <c r="AI82" s="16"/>
      <c r="AJ82" s="16" t="s">
        <v>46</v>
      </c>
      <c r="AK82" s="16" t="s">
        <v>46</v>
      </c>
      <c r="AL82" s="16" t="s">
        <v>678</v>
      </c>
      <c r="AM82" s="16" t="s">
        <v>679</v>
      </c>
      <c r="AN82" s="16" t="s">
        <v>355</v>
      </c>
      <c r="AO82" s="16" t="s">
        <v>355</v>
      </c>
      <c r="AP82" s="16"/>
      <c r="AQ82" s="16" t="s">
        <v>50</v>
      </c>
      <c r="AR82" s="16" t="s">
        <v>125</v>
      </c>
      <c r="AS82" s="16" t="s">
        <v>52</v>
      </c>
      <c r="AT82" s="16" t="n">
        <v>360</v>
      </c>
      <c r="AV82" s="0" t="s">
        <v>673</v>
      </c>
      <c r="AW82" s="0" t="s">
        <v>674</v>
      </c>
      <c r="AX82" s="0" t="n">
        <v>1.19415470318384</v>
      </c>
      <c r="AY82" s="0" t="n">
        <v>2.57181539981498</v>
      </c>
      <c r="AZ82" s="0" t="n">
        <v>0.171817495136543</v>
      </c>
      <c r="BA82" s="0" t="n">
        <v>2.70666896847091</v>
      </c>
      <c r="BC82" s="17" t="n">
        <f aca="false">+ABS(AX82/G82-1)</f>
        <v>0.00190310382675363</v>
      </c>
      <c r="BD82" s="17" t="n">
        <f aca="false">+ABS(AY82/H82-1)</f>
        <v>0.00278682112314632</v>
      </c>
      <c r="BE82" s="17" t="n">
        <f aca="false">+ABS(AZ82/I82-1)</f>
        <v>0.0119530952318991</v>
      </c>
      <c r="BF82" s="17" t="n">
        <f aca="false">+ABS(BA82/J82-1)</f>
        <v>0.00161301779313705</v>
      </c>
      <c r="BG82" s="18" t="n">
        <f aca="false">+V82/AC82-1</f>
        <v>0.0136987849001595</v>
      </c>
    </row>
    <row r="83" customFormat="false" ht="15" hidden="false" customHeight="false" outlineLevel="0" collapsed="false">
      <c r="A83" s="1" t="n">
        <v>72</v>
      </c>
      <c r="B83" s="0" t="s">
        <v>680</v>
      </c>
      <c r="C83" s="0" t="s">
        <v>681</v>
      </c>
      <c r="D83" s="0" t="n">
        <v>112716</v>
      </c>
      <c r="F83" s="19" t="n">
        <v>112716</v>
      </c>
      <c r="G83" s="9" t="n">
        <v>2.01170778274536</v>
      </c>
      <c r="H83" s="10" t="n">
        <v>3.53968167304993</v>
      </c>
      <c r="I83" s="9" t="n">
        <v>1.22260189056396</v>
      </c>
      <c r="J83" s="9" t="n">
        <v>1.89555597305298</v>
      </c>
      <c r="K83" s="9"/>
      <c r="L83" s="20" t="n">
        <v>1031</v>
      </c>
      <c r="M83" s="20"/>
      <c r="N83" s="20"/>
      <c r="O83" s="20"/>
      <c r="P83" s="21" t="s">
        <v>36</v>
      </c>
      <c r="Q83" s="22" t="n">
        <v>7</v>
      </c>
      <c r="R83" s="22" t="n">
        <v>1</v>
      </c>
      <c r="S83" s="22" t="n">
        <v>1</v>
      </c>
      <c r="T83" s="23" t="n">
        <v>2004</v>
      </c>
      <c r="U83" s="22" t="n">
        <v>3</v>
      </c>
      <c r="V83" s="15" t="n">
        <v>186.000053436479</v>
      </c>
      <c r="W83" s="15"/>
      <c r="X83" s="16" t="s">
        <v>680</v>
      </c>
      <c r="Y83" s="16" t="s">
        <v>682</v>
      </c>
      <c r="Z83" s="16" t="s">
        <v>38</v>
      </c>
      <c r="AA83" s="16" t="s">
        <v>39</v>
      </c>
      <c r="AB83" s="16" t="s">
        <v>683</v>
      </c>
      <c r="AC83" s="16" t="n">
        <v>186</v>
      </c>
      <c r="AD83" s="16" t="s">
        <v>684</v>
      </c>
      <c r="AE83" s="16" t="s">
        <v>42</v>
      </c>
      <c r="AF83" s="16" t="s">
        <v>58</v>
      </c>
      <c r="AG83" s="16" t="s">
        <v>44</v>
      </c>
      <c r="AH83" s="16" t="s">
        <v>45</v>
      </c>
      <c r="AI83" s="16"/>
      <c r="AJ83" s="16" t="s">
        <v>46</v>
      </c>
      <c r="AK83" s="16" t="s">
        <v>46</v>
      </c>
      <c r="AL83" s="16" t="s">
        <v>685</v>
      </c>
      <c r="AM83" s="16" t="s">
        <v>686</v>
      </c>
      <c r="AN83" s="16"/>
      <c r="AO83" s="16"/>
      <c r="AP83" s="16"/>
      <c r="AQ83" s="16" t="s">
        <v>50</v>
      </c>
      <c r="AR83" s="16" t="s">
        <v>51</v>
      </c>
      <c r="AS83" s="16" t="s">
        <v>52</v>
      </c>
      <c r="AT83" s="16" t="n">
        <v>2072</v>
      </c>
      <c r="AV83" s="0" t="s">
        <v>680</v>
      </c>
      <c r="AW83" s="0" t="s">
        <v>681</v>
      </c>
      <c r="AX83" s="0" t="n">
        <v>1.99832707368217</v>
      </c>
      <c r="AY83" s="0" t="n">
        <v>3.52176954146596</v>
      </c>
      <c r="AZ83" s="0" t="n">
        <v>1.20889136817192</v>
      </c>
      <c r="BA83" s="0" t="n">
        <v>1.89534052035752</v>
      </c>
      <c r="BC83" s="17" t="n">
        <f aca="false">+ABS(AX83/G83-1)</f>
        <v>0.00665141785400403</v>
      </c>
      <c r="BD83" s="17" t="n">
        <f aca="false">+ABS(AY83/H83-1)</f>
        <v>0.00506037922007063</v>
      </c>
      <c r="BE83" s="17" t="n">
        <f aca="false">+ABS(AZ83/I83-1)</f>
        <v>0.011214216580117</v>
      </c>
      <c r="BF83" s="17" t="n">
        <f aca="false">+ABS(BA83/J83-1)</f>
        <v>0.000113662006567705</v>
      </c>
      <c r="BG83" s="18" t="n">
        <f aca="false">+V83/AC83-1</f>
        <v>2.87292900136293E-007</v>
      </c>
    </row>
    <row r="84" customFormat="false" ht="15" hidden="false" customHeight="false" outlineLevel="0" collapsed="false">
      <c r="A84" s="1" t="n">
        <v>24</v>
      </c>
      <c r="B84" s="0" t="s">
        <v>687</v>
      </c>
      <c r="C84" s="0" t="s">
        <v>688</v>
      </c>
      <c r="D84" s="0" t="n">
        <v>92273</v>
      </c>
      <c r="F84" s="19" t="n">
        <v>92273</v>
      </c>
      <c r="G84" s="9" t="n">
        <v>2.87626838684082</v>
      </c>
      <c r="H84" s="10" t="n">
        <v>4.37145471572876</v>
      </c>
      <c r="I84" s="9" t="n">
        <v>1.94283759593964</v>
      </c>
      <c r="J84" s="9" t="n">
        <v>0.955132067203522</v>
      </c>
      <c r="K84" s="9"/>
      <c r="L84" s="20" t="n">
        <v>1031</v>
      </c>
      <c r="M84" s="20"/>
      <c r="N84" s="20"/>
      <c r="O84" s="20"/>
      <c r="P84" s="21" t="s">
        <v>36</v>
      </c>
      <c r="Q84" s="22" t="n">
        <v>7</v>
      </c>
      <c r="R84" s="22" t="n">
        <v>2</v>
      </c>
      <c r="S84" s="22" t="n">
        <v>1</v>
      </c>
      <c r="T84" s="23" t="n">
        <v>2014</v>
      </c>
      <c r="U84" s="22" t="n">
        <v>2</v>
      </c>
      <c r="V84" s="15" t="n">
        <v>122</v>
      </c>
      <c r="W84" s="15"/>
      <c r="X84" s="16" t="s">
        <v>687</v>
      </c>
      <c r="Y84" s="16" t="s">
        <v>689</v>
      </c>
      <c r="Z84" s="16" t="s">
        <v>38</v>
      </c>
      <c r="AA84" s="16" t="s">
        <v>39</v>
      </c>
      <c r="AB84" s="16" t="s">
        <v>690</v>
      </c>
      <c r="AC84" s="16" t="n">
        <v>122</v>
      </c>
      <c r="AD84" s="16" t="s">
        <v>691</v>
      </c>
      <c r="AE84" s="16" t="s">
        <v>42</v>
      </c>
      <c r="AF84" s="16" t="s">
        <v>58</v>
      </c>
      <c r="AG84" s="16" t="s">
        <v>44</v>
      </c>
      <c r="AH84" s="16" t="s">
        <v>45</v>
      </c>
      <c r="AI84" s="16"/>
      <c r="AJ84" s="16" t="s">
        <v>46</v>
      </c>
      <c r="AK84" s="16" t="s">
        <v>46</v>
      </c>
      <c r="AL84" s="16" t="s">
        <v>193</v>
      </c>
      <c r="AM84" s="16" t="s">
        <v>194</v>
      </c>
      <c r="AN84" s="16"/>
      <c r="AO84" s="16"/>
      <c r="AP84" s="16"/>
      <c r="AQ84" s="16" t="s">
        <v>50</v>
      </c>
      <c r="AR84" s="16" t="s">
        <v>61</v>
      </c>
      <c r="AS84" s="16" t="s">
        <v>52</v>
      </c>
      <c r="AT84" s="16" t="n">
        <v>500</v>
      </c>
      <c r="AV84" s="0" t="s">
        <v>687</v>
      </c>
      <c r="AW84" s="0" t="s">
        <v>688</v>
      </c>
      <c r="AX84" s="0" t="n">
        <v>2.87195552850323</v>
      </c>
      <c r="AY84" s="0" t="n">
        <v>4.36332963611948</v>
      </c>
      <c r="AZ84" s="0" t="n">
        <v>1.9447218768863</v>
      </c>
      <c r="BA84" s="0" t="n">
        <v>0.954223008247047</v>
      </c>
      <c r="BC84" s="17" t="n">
        <f aca="false">+ABS(AX84/G84-1)</f>
        <v>0.00149946310897908</v>
      </c>
      <c r="BD84" s="17" t="n">
        <f aca="false">+ABS(AY84/H84-1)</f>
        <v>0.00185866722581962</v>
      </c>
      <c r="BE84" s="17" t="n">
        <f aca="false">+ABS(AZ84/I84-1)</f>
        <v>0.000969860244933285</v>
      </c>
      <c r="BF84" s="17" t="n">
        <f aca="false">+ABS(BA84/J84-1)</f>
        <v>0.000951762575762349</v>
      </c>
      <c r="BG84" s="18" t="n">
        <f aca="false">+V84/AC84-1</f>
        <v>0</v>
      </c>
    </row>
    <row r="85" customFormat="false" ht="15" hidden="false" customHeight="false" outlineLevel="0" collapsed="false">
      <c r="A85" s="1" t="n">
        <v>36</v>
      </c>
      <c r="B85" s="0" t="s">
        <v>692</v>
      </c>
      <c r="C85" s="0" t="s">
        <v>693</v>
      </c>
      <c r="D85" s="0" t="n">
        <v>97292</v>
      </c>
      <c r="F85" s="8" t="n">
        <v>97292</v>
      </c>
      <c r="G85" s="9" t="n">
        <v>2.87909913063049</v>
      </c>
      <c r="H85" s="10" t="n">
        <v>4.18795347213745</v>
      </c>
      <c r="I85" s="9" t="n">
        <v>1.84822964668274</v>
      </c>
      <c r="J85" s="9" t="n">
        <v>1.44796144962311</v>
      </c>
      <c r="K85" s="9"/>
      <c r="L85" s="11" t="n">
        <v>593</v>
      </c>
      <c r="M85" s="11"/>
      <c r="N85" s="11"/>
      <c r="O85" s="11" t="n">
        <v>5271</v>
      </c>
      <c r="P85" s="12" t="s">
        <v>114</v>
      </c>
      <c r="Q85" s="13" t="n">
        <v>3</v>
      </c>
      <c r="R85" s="13" t="n">
        <v>3</v>
      </c>
      <c r="S85" s="13" t="n">
        <v>1</v>
      </c>
      <c r="T85" s="14" t="n">
        <v>2015</v>
      </c>
      <c r="U85" s="13" t="n">
        <v>3</v>
      </c>
      <c r="V85" s="15" t="n">
        <v>293.000323310702</v>
      </c>
      <c r="W85" s="15"/>
      <c r="X85" s="16" t="s">
        <v>692</v>
      </c>
      <c r="Y85" s="16" t="s">
        <v>694</v>
      </c>
      <c r="Z85" s="16" t="s">
        <v>38</v>
      </c>
      <c r="AA85" s="16" t="s">
        <v>39</v>
      </c>
      <c r="AB85" s="16" t="s">
        <v>695</v>
      </c>
      <c r="AC85" s="16" t="n">
        <v>293</v>
      </c>
      <c r="AD85" s="16" t="s">
        <v>696</v>
      </c>
      <c r="AE85" s="16" t="s">
        <v>42</v>
      </c>
      <c r="AF85" s="16" t="s">
        <v>58</v>
      </c>
      <c r="AG85" s="16" t="s">
        <v>44</v>
      </c>
      <c r="AH85" s="16" t="s">
        <v>45</v>
      </c>
      <c r="AI85" s="16" t="s">
        <v>180</v>
      </c>
      <c r="AJ85" s="16" t="s">
        <v>697</v>
      </c>
      <c r="AK85" s="16" t="s">
        <v>120</v>
      </c>
      <c r="AL85" s="16" t="s">
        <v>377</v>
      </c>
      <c r="AM85" s="16" t="s">
        <v>378</v>
      </c>
      <c r="AN85" s="16"/>
      <c r="AO85" s="16"/>
      <c r="AP85" s="16"/>
      <c r="AQ85" s="16" t="s">
        <v>124</v>
      </c>
      <c r="AR85" s="16" t="s">
        <v>125</v>
      </c>
      <c r="AS85" s="16" t="s">
        <v>52</v>
      </c>
      <c r="AT85" s="16" t="n">
        <v>750</v>
      </c>
      <c r="AV85" s="0" t="s">
        <v>692</v>
      </c>
      <c r="AW85" s="0" t="s">
        <v>693</v>
      </c>
      <c r="AX85" s="0" t="n">
        <v>2.87088209187111</v>
      </c>
      <c r="AY85" s="0" t="n">
        <v>4.17162407615176</v>
      </c>
      <c r="AZ85" s="0" t="n">
        <v>1.84497419257304</v>
      </c>
      <c r="BA85" s="0" t="n">
        <v>1.45704692389811</v>
      </c>
      <c r="BC85" s="17" t="n">
        <f aca="false">+ABS(AX85/G85-1)</f>
        <v>0.00285403120440086</v>
      </c>
      <c r="BD85" s="17" t="n">
        <f aca="false">+ABS(AY85/H85-1)</f>
        <v>0.00389913500575667</v>
      </c>
      <c r="BE85" s="17" t="n">
        <f aca="false">+ABS(AZ85/I85-1)</f>
        <v>0.00176139048280188</v>
      </c>
      <c r="BF85" s="17" t="n">
        <f aca="false">+ABS(BA85/J85-1)</f>
        <v>0.00627466586031478</v>
      </c>
      <c r="BG85" s="18" t="n">
        <f aca="false">+V85/AC85-1</f>
        <v>1.10344949355579E-006</v>
      </c>
    </row>
    <row r="86" customFormat="false" ht="15" hidden="false" customHeight="false" outlineLevel="0" collapsed="false">
      <c r="A86" s="1" t="n">
        <v>6</v>
      </c>
      <c r="B86" s="0" t="s">
        <v>698</v>
      </c>
      <c r="C86" s="0" t="s">
        <v>699</v>
      </c>
      <c r="D86" s="0" t="n">
        <v>84346</v>
      </c>
      <c r="F86" s="8" t="n">
        <v>84346</v>
      </c>
      <c r="G86" s="9" t="n">
        <v>0.896108746528626</v>
      </c>
      <c r="H86" s="10" t="n">
        <v>2.3193531036377</v>
      </c>
      <c r="I86" s="9" t="n">
        <v>0.136082887649536</v>
      </c>
      <c r="J86" s="9" t="n">
        <v>2.96433448791504</v>
      </c>
      <c r="K86" s="9"/>
      <c r="L86" s="11" t="n">
        <v>1031</v>
      </c>
      <c r="M86" s="11" t="n">
        <v>2270</v>
      </c>
      <c r="N86" s="11" t="n">
        <v>355</v>
      </c>
      <c r="O86" s="11"/>
      <c r="P86" s="12" t="s">
        <v>36</v>
      </c>
      <c r="Q86" s="13" t="n">
        <v>7</v>
      </c>
      <c r="R86" s="13" t="n">
        <v>2</v>
      </c>
      <c r="S86" s="13" t="n">
        <v>1</v>
      </c>
      <c r="T86" s="14" t="n">
        <v>2015</v>
      </c>
      <c r="U86" s="13" t="n">
        <v>3</v>
      </c>
      <c r="V86" s="15" t="n">
        <v>161.000075405099</v>
      </c>
      <c r="W86" s="15"/>
      <c r="X86" s="16" t="s">
        <v>698</v>
      </c>
      <c r="Y86" s="16" t="s">
        <v>700</v>
      </c>
      <c r="Z86" s="16" t="s">
        <v>38</v>
      </c>
      <c r="AA86" s="16" t="s">
        <v>39</v>
      </c>
      <c r="AB86" s="16" t="s">
        <v>701</v>
      </c>
      <c r="AC86" s="16" t="n">
        <v>161</v>
      </c>
      <c r="AD86" s="16" t="s">
        <v>702</v>
      </c>
      <c r="AE86" s="16" t="s">
        <v>42</v>
      </c>
      <c r="AF86" s="16" t="s">
        <v>68</v>
      </c>
      <c r="AG86" s="16" t="s">
        <v>44</v>
      </c>
      <c r="AH86" s="16" t="s">
        <v>45</v>
      </c>
      <c r="AI86" s="16"/>
      <c r="AJ86" s="16" t="s">
        <v>46</v>
      </c>
      <c r="AK86" s="16" t="s">
        <v>46</v>
      </c>
      <c r="AL86" s="16" t="s">
        <v>47</v>
      </c>
      <c r="AM86" s="16" t="s">
        <v>48</v>
      </c>
      <c r="AN86" s="16" t="s">
        <v>703</v>
      </c>
      <c r="AO86" s="16" t="s">
        <v>703</v>
      </c>
      <c r="AP86" s="16"/>
      <c r="AQ86" s="16" t="s">
        <v>50</v>
      </c>
      <c r="AR86" s="16" t="s">
        <v>61</v>
      </c>
      <c r="AS86" s="16" t="s">
        <v>52</v>
      </c>
      <c r="AT86" s="16" t="n">
        <v>1544</v>
      </c>
      <c r="AV86" s="0" t="s">
        <v>698</v>
      </c>
      <c r="AW86" s="0" t="s">
        <v>699</v>
      </c>
      <c r="AX86" s="0" t="n">
        <v>0.901095758393365</v>
      </c>
      <c r="AY86" s="0" t="n">
        <v>2.318756036981</v>
      </c>
      <c r="AZ86" s="0" t="n">
        <v>0.126293372768544</v>
      </c>
      <c r="BA86" s="0" t="n">
        <v>2.95365813610447</v>
      </c>
      <c r="BC86" s="17" t="n">
        <f aca="false">+ABS(AX86/G86-1)</f>
        <v>0.00556518601571288</v>
      </c>
      <c r="BD86" s="17" t="n">
        <f aca="false">+ABS(AY86/H86-1)</f>
        <v>0.000257428097411694</v>
      </c>
      <c r="BE86" s="17" t="n">
        <f aca="false">+ABS(AZ86/I86-1)</f>
        <v>0.0719378832274911</v>
      </c>
      <c r="BF86" s="17" t="n">
        <f aca="false">+ABS(BA86/J86-1)</f>
        <v>0.00360160159189005</v>
      </c>
      <c r="BG86" s="18" t="n">
        <f aca="false">+V86/AC86-1</f>
        <v>4.68354649507674E-007</v>
      </c>
    </row>
    <row r="87" customFormat="false" ht="15" hidden="false" customHeight="false" outlineLevel="0" collapsed="false">
      <c r="A87" s="1" t="n">
        <v>33</v>
      </c>
      <c r="B87" s="0" t="s">
        <v>704</v>
      </c>
      <c r="C87" s="0" t="s">
        <v>705</v>
      </c>
      <c r="D87" s="0" t="n">
        <v>96393</v>
      </c>
      <c r="F87" s="8" t="n">
        <v>96393</v>
      </c>
      <c r="G87" s="9" t="n">
        <v>0.471638590097427</v>
      </c>
      <c r="H87" s="10" t="n">
        <v>1.93269145488739</v>
      </c>
      <c r="I87" s="9" t="n">
        <v>0.560402512550354</v>
      </c>
      <c r="J87" s="9" t="n">
        <v>3.36459946632385</v>
      </c>
      <c r="K87" s="9"/>
      <c r="L87" s="11" t="n">
        <v>1031</v>
      </c>
      <c r="M87" s="11"/>
      <c r="N87" s="11" t="n">
        <v>568</v>
      </c>
      <c r="O87" s="11"/>
      <c r="P87" s="12" t="s">
        <v>36</v>
      </c>
      <c r="Q87" s="13" t="n">
        <v>7</v>
      </c>
      <c r="R87" s="13" t="n">
        <v>6</v>
      </c>
      <c r="S87" s="13" t="n">
        <v>1</v>
      </c>
      <c r="T87" s="14" t="n">
        <v>2007</v>
      </c>
      <c r="U87" s="13" t="n">
        <v>3</v>
      </c>
      <c r="V87" s="15" t="n">
        <v>232.000146526408</v>
      </c>
      <c r="W87" s="15"/>
      <c r="X87" s="16" t="s">
        <v>704</v>
      </c>
      <c r="Y87" s="16" t="s">
        <v>706</v>
      </c>
      <c r="Z87" s="16" t="s">
        <v>38</v>
      </c>
      <c r="AA87" s="16" t="s">
        <v>39</v>
      </c>
      <c r="AB87" s="16" t="s">
        <v>707</v>
      </c>
      <c r="AC87" s="16" t="n">
        <v>232</v>
      </c>
      <c r="AD87" s="16" t="s">
        <v>708</v>
      </c>
      <c r="AE87" s="16" t="s">
        <v>42</v>
      </c>
      <c r="AF87" s="16" t="s">
        <v>43</v>
      </c>
      <c r="AG87" s="16" t="s">
        <v>44</v>
      </c>
      <c r="AH87" s="16" t="s">
        <v>45</v>
      </c>
      <c r="AI87" s="16"/>
      <c r="AJ87" s="16" t="s">
        <v>46</v>
      </c>
      <c r="AK87" s="16" t="s">
        <v>46</v>
      </c>
      <c r="AL87" s="16" t="s">
        <v>709</v>
      </c>
      <c r="AM87" s="16" t="s">
        <v>710</v>
      </c>
      <c r="AN87" s="16" t="s">
        <v>144</v>
      </c>
      <c r="AO87" s="16"/>
      <c r="AP87" s="16"/>
      <c r="AQ87" s="16" t="s">
        <v>50</v>
      </c>
      <c r="AR87" s="16" t="s">
        <v>711</v>
      </c>
      <c r="AS87" s="16" t="s">
        <v>52</v>
      </c>
      <c r="AT87" s="16" t="n">
        <v>150</v>
      </c>
      <c r="AV87" s="0" t="s">
        <v>704</v>
      </c>
      <c r="AW87" s="0" t="s">
        <v>705</v>
      </c>
      <c r="AX87" s="0" t="n">
        <v>0.475376628830082</v>
      </c>
      <c r="AY87" s="0" t="n">
        <v>1.93242131503816</v>
      </c>
      <c r="AZ87" s="0" t="n">
        <v>0.551821563754816</v>
      </c>
      <c r="BA87" s="0" t="n">
        <v>3.35406372712244</v>
      </c>
      <c r="BC87" s="17" t="n">
        <f aca="false">+ABS(AX87/G87-1)</f>
        <v>0.00792564224204484</v>
      </c>
      <c r="BD87" s="17" t="n">
        <f aca="false">+ABS(AY87/H87-1)</f>
        <v>0.000139773914013541</v>
      </c>
      <c r="BE87" s="17" t="n">
        <f aca="false">+ABS(AZ87/I87-1)</f>
        <v>0.0153121169219721</v>
      </c>
      <c r="BF87" s="17" t="n">
        <f aca="false">+ABS(BA87/J87-1)</f>
        <v>0.00313135019691479</v>
      </c>
      <c r="BG87" s="18" t="n">
        <f aca="false">+V87/AC87-1</f>
        <v>6.3157934615532E-007</v>
      </c>
    </row>
    <row r="88" customFormat="false" ht="15" hidden="false" customHeight="false" outlineLevel="0" collapsed="false">
      <c r="A88" s="1" t="n">
        <v>67</v>
      </c>
      <c r="B88" s="0" t="s">
        <v>712</v>
      </c>
      <c r="C88" s="0" t="s">
        <v>713</v>
      </c>
      <c r="D88" s="0" t="n">
        <v>110685</v>
      </c>
      <c r="F88" s="19" t="n">
        <v>110685</v>
      </c>
      <c r="G88" s="9" t="n">
        <v>3.01541566848755</v>
      </c>
      <c r="H88" s="10" t="n">
        <v>4.31791400909424</v>
      </c>
      <c r="I88" s="9" t="n">
        <v>1.98478257656097</v>
      </c>
      <c r="J88" s="9" t="n">
        <v>1.39686954021454</v>
      </c>
      <c r="K88" s="9"/>
      <c r="L88" s="20" t="n">
        <v>1031</v>
      </c>
      <c r="M88" s="20"/>
      <c r="N88" s="20"/>
      <c r="O88" s="20"/>
      <c r="P88" s="21" t="s">
        <v>36</v>
      </c>
      <c r="Q88" s="22" t="n">
        <v>7</v>
      </c>
      <c r="R88" s="22" t="n">
        <v>2</v>
      </c>
      <c r="S88" s="22" t="n">
        <v>1</v>
      </c>
      <c r="T88" s="23" t="n">
        <v>2004</v>
      </c>
      <c r="U88" s="22" t="n">
        <v>2</v>
      </c>
      <c r="V88" s="15" t="n">
        <v>109.000105697072</v>
      </c>
      <c r="W88" s="15"/>
      <c r="X88" s="16" t="s">
        <v>712</v>
      </c>
      <c r="Y88" s="16" t="s">
        <v>714</v>
      </c>
      <c r="Z88" s="16" t="s">
        <v>38</v>
      </c>
      <c r="AA88" s="16" t="s">
        <v>39</v>
      </c>
      <c r="AB88" s="16" t="s">
        <v>715</v>
      </c>
      <c r="AC88" s="16" t="n">
        <v>109</v>
      </c>
      <c r="AD88" s="16" t="s">
        <v>716</v>
      </c>
      <c r="AE88" s="16" t="s">
        <v>42</v>
      </c>
      <c r="AF88" s="16" t="s">
        <v>58</v>
      </c>
      <c r="AG88" s="16" t="s">
        <v>44</v>
      </c>
      <c r="AH88" s="16" t="s">
        <v>45</v>
      </c>
      <c r="AI88" s="16"/>
      <c r="AJ88" s="16" t="s">
        <v>46</v>
      </c>
      <c r="AK88" s="16" t="s">
        <v>46</v>
      </c>
      <c r="AL88" s="16" t="s">
        <v>717</v>
      </c>
      <c r="AM88" s="16" t="s">
        <v>718</v>
      </c>
      <c r="AN88" s="16"/>
      <c r="AO88" s="16"/>
      <c r="AP88" s="16"/>
      <c r="AQ88" s="16" t="s">
        <v>50</v>
      </c>
      <c r="AR88" s="16" t="s">
        <v>61</v>
      </c>
      <c r="AS88" s="16" t="s">
        <v>52</v>
      </c>
      <c r="AT88" s="16" t="n">
        <v>3000</v>
      </c>
      <c r="AV88" s="0" t="s">
        <v>712</v>
      </c>
      <c r="AW88" s="0" t="s">
        <v>713</v>
      </c>
      <c r="AX88" s="0" t="n">
        <v>3.00898974636394</v>
      </c>
      <c r="AY88" s="0" t="n">
        <v>4.30647848511909</v>
      </c>
      <c r="AZ88" s="0" t="n">
        <v>1.98301345470143</v>
      </c>
      <c r="BA88" s="0" t="n">
        <v>1.39274309806293</v>
      </c>
      <c r="BC88" s="17" t="n">
        <f aca="false">+ABS(AX88/G88-1)</f>
        <v>0.00213102365646056</v>
      </c>
      <c r="BD88" s="17" t="n">
        <f aca="false">+ABS(AY88/H88-1)</f>
        <v>0.0026483908551822</v>
      </c>
      <c r="BE88" s="17" t="n">
        <f aca="false">+ABS(AZ88/I88-1)</f>
        <v>0.000891342900948611</v>
      </c>
      <c r="BF88" s="17" t="n">
        <f aca="false">+ABS(BA88/J88-1)</f>
        <v>0.00295406409318277</v>
      </c>
      <c r="BG88" s="18" t="n">
        <f aca="false">+V88/AC88-1</f>
        <v>9.69697909969369E-007</v>
      </c>
    </row>
    <row r="89" customFormat="false" ht="15" hidden="false" customHeight="false" outlineLevel="0" collapsed="false">
      <c r="A89" s="1" t="n">
        <v>160</v>
      </c>
      <c r="B89" s="0" t="s">
        <v>719</v>
      </c>
      <c r="C89" s="0" t="s">
        <v>720</v>
      </c>
      <c r="D89" s="0" t="n">
        <v>8456346</v>
      </c>
      <c r="F89" s="19" t="n">
        <v>8456346</v>
      </c>
      <c r="G89" s="9" t="n">
        <v>1.00412011146545</v>
      </c>
      <c r="H89" s="10" t="n">
        <v>2.50543355941772</v>
      </c>
      <c r="I89" s="9" t="n">
        <v>0.311217576265335</v>
      </c>
      <c r="J89" s="9" t="n">
        <v>2.80750036239624</v>
      </c>
      <c r="K89" s="9"/>
      <c r="L89" s="20" t="n">
        <v>1031</v>
      </c>
      <c r="M89" s="20"/>
      <c r="N89" s="20"/>
      <c r="O89" s="20"/>
      <c r="P89" s="21" t="s">
        <v>36</v>
      </c>
      <c r="Q89" s="22" t="n">
        <v>7</v>
      </c>
      <c r="R89" s="22" t="n">
        <v>6</v>
      </c>
      <c r="S89" s="22" t="n">
        <v>1</v>
      </c>
      <c r="T89" s="23" t="n">
        <v>1919</v>
      </c>
      <c r="U89" s="22" t="n">
        <v>5</v>
      </c>
      <c r="V89" s="15" t="n">
        <v>1705.00058724865</v>
      </c>
      <c r="W89" s="15"/>
      <c r="X89" s="16" t="s">
        <v>719</v>
      </c>
      <c r="Y89" s="16" t="s">
        <v>721</v>
      </c>
      <c r="Z89" s="16" t="s">
        <v>38</v>
      </c>
      <c r="AA89" s="16" t="s">
        <v>39</v>
      </c>
      <c r="AB89" s="16" t="s">
        <v>722</v>
      </c>
      <c r="AC89" s="16" t="n">
        <v>1705</v>
      </c>
      <c r="AD89" s="16" t="s">
        <v>723</v>
      </c>
      <c r="AE89" s="16" t="s">
        <v>42</v>
      </c>
      <c r="AF89" s="16" t="s">
        <v>68</v>
      </c>
      <c r="AG89" s="16" t="s">
        <v>44</v>
      </c>
      <c r="AH89" s="16" t="s">
        <v>45</v>
      </c>
      <c r="AI89" s="16"/>
      <c r="AJ89" s="16" t="s">
        <v>46</v>
      </c>
      <c r="AK89" s="16" t="s">
        <v>46</v>
      </c>
      <c r="AL89" s="16" t="s">
        <v>724</v>
      </c>
      <c r="AM89" s="16" t="s">
        <v>725</v>
      </c>
      <c r="AN89" s="16"/>
      <c r="AO89" s="16"/>
      <c r="AP89" s="16"/>
      <c r="AQ89" s="16" t="s">
        <v>50</v>
      </c>
      <c r="AR89" s="16" t="s">
        <v>711</v>
      </c>
      <c r="AS89" s="16" t="s">
        <v>52</v>
      </c>
      <c r="AT89" s="16" t="n">
        <v>29000</v>
      </c>
      <c r="AV89" s="0" t="s">
        <v>719</v>
      </c>
      <c r="AW89" s="0" t="s">
        <v>720</v>
      </c>
      <c r="AX89" s="0" t="n">
        <v>1.00570887910699</v>
      </c>
      <c r="AY89" s="0" t="n">
        <v>2.50044272585425</v>
      </c>
      <c r="AZ89" s="0" t="n">
        <v>0.300096937865506</v>
      </c>
      <c r="BA89" s="0" t="n">
        <v>2.79931147287042</v>
      </c>
      <c r="BC89" s="17" t="n">
        <f aca="false">+ABS(AX89/G89-1)</f>
        <v>0.00158224860093381</v>
      </c>
      <c r="BD89" s="17" t="n">
        <f aca="false">+ABS(AY89/H89-1)</f>
        <v>0.00199200395664634</v>
      </c>
      <c r="BE89" s="17" t="n">
        <f aca="false">+ABS(AZ89/I89-1)</f>
        <v>0.0357326810820863</v>
      </c>
      <c r="BF89" s="17" t="n">
        <f aca="false">+ABS(BA89/J89-1)</f>
        <v>0.00291679019369062</v>
      </c>
      <c r="BG89" s="18" t="n">
        <f aca="false">+V89/AC89-1</f>
        <v>3.44427363074828E-007</v>
      </c>
    </row>
    <row r="90" customFormat="false" ht="15" hidden="false" customHeight="false" outlineLevel="0" collapsed="false">
      <c r="A90" s="1" t="n">
        <v>148</v>
      </c>
      <c r="B90" s="0" t="s">
        <v>726</v>
      </c>
      <c r="C90" s="0" t="s">
        <v>727</v>
      </c>
      <c r="D90" s="0" t="n">
        <v>6159662</v>
      </c>
      <c r="F90" s="19" t="n">
        <v>6159662</v>
      </c>
      <c r="G90" s="9" t="n">
        <v>0.35733437538147</v>
      </c>
      <c r="H90" s="10" t="n">
        <v>1.37922191619873</v>
      </c>
      <c r="I90" s="9" t="n">
        <v>1.3708268404007</v>
      </c>
      <c r="J90" s="9" t="n">
        <v>4.09712362289429</v>
      </c>
      <c r="K90" s="9"/>
      <c r="L90" s="20" t="n">
        <v>1031</v>
      </c>
      <c r="M90" s="20" t="n">
        <v>2997</v>
      </c>
      <c r="N90" s="20" t="n">
        <v>1088</v>
      </c>
      <c r="O90" s="20"/>
      <c r="P90" s="21" t="s">
        <v>36</v>
      </c>
      <c r="Q90" s="22" t="n">
        <v>7</v>
      </c>
      <c r="R90" s="22" t="n">
        <v>3</v>
      </c>
      <c r="S90" s="22" t="n">
        <v>1</v>
      </c>
      <c r="T90" s="23" t="n">
        <v>2000</v>
      </c>
      <c r="U90" s="22" t="n">
        <v>5</v>
      </c>
      <c r="V90" s="15" t="n">
        <v>878.000591023484</v>
      </c>
      <c r="W90" s="15"/>
      <c r="X90" s="16" t="s">
        <v>726</v>
      </c>
      <c r="Y90" s="16" t="s">
        <v>728</v>
      </c>
      <c r="Z90" s="16" t="s">
        <v>38</v>
      </c>
      <c r="AA90" s="16" t="s">
        <v>39</v>
      </c>
      <c r="AB90" s="16" t="s">
        <v>729</v>
      </c>
      <c r="AC90" s="16" t="n">
        <v>878</v>
      </c>
      <c r="AD90" s="16" t="s">
        <v>730</v>
      </c>
      <c r="AE90" s="16" t="s">
        <v>42</v>
      </c>
      <c r="AF90" s="16" t="s">
        <v>43</v>
      </c>
      <c r="AG90" s="16" t="s">
        <v>44</v>
      </c>
      <c r="AH90" s="16" t="s">
        <v>45</v>
      </c>
      <c r="AI90" s="16"/>
      <c r="AJ90" s="16" t="s">
        <v>46</v>
      </c>
      <c r="AK90" s="16" t="s">
        <v>46</v>
      </c>
      <c r="AL90" s="16" t="s">
        <v>731</v>
      </c>
      <c r="AM90" s="16" t="s">
        <v>732</v>
      </c>
      <c r="AN90" s="16" t="s">
        <v>733</v>
      </c>
      <c r="AO90" s="16" t="s">
        <v>733</v>
      </c>
      <c r="AP90" s="16"/>
      <c r="AQ90" s="16" t="s">
        <v>50</v>
      </c>
      <c r="AR90" s="16" t="s">
        <v>125</v>
      </c>
      <c r="AS90" s="16" t="s">
        <v>52</v>
      </c>
      <c r="AT90" s="16" t="n">
        <v>24570</v>
      </c>
      <c r="AV90" s="0" t="s">
        <v>726</v>
      </c>
      <c r="AW90" s="0" t="s">
        <v>727</v>
      </c>
      <c r="AX90" s="0" t="n">
        <v>0.355597874906572</v>
      </c>
      <c r="AY90" s="0" t="n">
        <v>1.37712159610915</v>
      </c>
      <c r="AZ90" s="0" t="n">
        <v>1.36475838626242</v>
      </c>
      <c r="BA90" s="0" t="n">
        <v>4.08964684674601</v>
      </c>
      <c r="BC90" s="17" t="n">
        <f aca="false">+ABS(AX90/G90-1)</f>
        <v>0.00485959536650771</v>
      </c>
      <c r="BD90" s="17" t="n">
        <f aca="false">+ABS(AY90/H90-1)</f>
        <v>0.00152282969470863</v>
      </c>
      <c r="BE90" s="17" t="n">
        <f aca="false">+ABS(AZ90/I90-1)</f>
        <v>0.00442685681329524</v>
      </c>
      <c r="BF90" s="17" t="n">
        <f aca="false">+ABS(BA90/J90-1)</f>
        <v>0.00182488419595084</v>
      </c>
      <c r="BG90" s="18" t="n">
        <f aca="false">+V90/AC90-1</f>
        <v>6.73147476204505E-007</v>
      </c>
    </row>
    <row r="91" customFormat="false" ht="15" hidden="false" customHeight="false" outlineLevel="0" collapsed="false">
      <c r="A91" s="1" t="n">
        <v>80</v>
      </c>
      <c r="B91" s="0" t="s">
        <v>734</v>
      </c>
      <c r="C91" s="0" t="s">
        <v>735</v>
      </c>
      <c r="D91" s="0" t="n">
        <v>115972</v>
      </c>
      <c r="F91" s="19" t="n">
        <v>115972</v>
      </c>
      <c r="G91" s="9" t="n">
        <v>0.894793510437012</v>
      </c>
      <c r="H91" s="10" t="n">
        <v>2.32619547843933</v>
      </c>
      <c r="I91" s="9" t="n">
        <v>0.14032281935215</v>
      </c>
      <c r="J91" s="9" t="n">
        <v>2.95810914039612</v>
      </c>
      <c r="K91" s="9"/>
      <c r="L91" s="20" t="n">
        <v>4182</v>
      </c>
      <c r="M91" s="20" t="n">
        <v>2678</v>
      </c>
      <c r="N91" s="20" t="n">
        <v>4110</v>
      </c>
      <c r="O91" s="20" t="n">
        <v>579</v>
      </c>
      <c r="P91" s="21" t="s">
        <v>114</v>
      </c>
      <c r="Q91" s="22" t="n">
        <v>3</v>
      </c>
      <c r="R91" s="22" t="n">
        <v>3</v>
      </c>
      <c r="S91" s="22" t="n">
        <v>1</v>
      </c>
      <c r="T91" s="23" t="n">
        <v>2013</v>
      </c>
      <c r="U91" s="22" t="n">
        <v>3</v>
      </c>
      <c r="V91" s="15" t="n">
        <v>185.000110597892</v>
      </c>
      <c r="W91" s="15"/>
      <c r="X91" s="16" t="s">
        <v>734</v>
      </c>
      <c r="Y91" s="16" t="s">
        <v>736</v>
      </c>
      <c r="Z91" s="16" t="s">
        <v>38</v>
      </c>
      <c r="AA91" s="16" t="s">
        <v>39</v>
      </c>
      <c r="AB91" s="16" t="s">
        <v>612</v>
      </c>
      <c r="AC91" s="16" t="n">
        <v>185</v>
      </c>
      <c r="AD91" s="16" t="s">
        <v>737</v>
      </c>
      <c r="AE91" s="16" t="s">
        <v>42</v>
      </c>
      <c r="AF91" s="16" t="s">
        <v>68</v>
      </c>
      <c r="AG91" s="16" t="s">
        <v>44</v>
      </c>
      <c r="AH91" s="16" t="s">
        <v>45</v>
      </c>
      <c r="AI91" s="16" t="s">
        <v>90</v>
      </c>
      <c r="AJ91" s="16" t="s">
        <v>738</v>
      </c>
      <c r="AK91" s="16" t="s">
        <v>120</v>
      </c>
      <c r="AL91" s="16" t="s">
        <v>649</v>
      </c>
      <c r="AM91" s="16" t="s">
        <v>650</v>
      </c>
      <c r="AN91" s="16" t="s">
        <v>302</v>
      </c>
      <c r="AO91" s="16" t="s">
        <v>739</v>
      </c>
      <c r="AP91" s="16"/>
      <c r="AQ91" s="16" t="s">
        <v>124</v>
      </c>
      <c r="AR91" s="16" t="s">
        <v>125</v>
      </c>
      <c r="AS91" s="16" t="s">
        <v>52</v>
      </c>
      <c r="AT91" s="16" t="n">
        <v>0</v>
      </c>
      <c r="AV91" s="0" t="s">
        <v>740</v>
      </c>
      <c r="AW91" s="0" t="s">
        <v>735</v>
      </c>
      <c r="AX91" s="0" t="n">
        <v>0.894049059741691</v>
      </c>
      <c r="AY91" s="0" t="n">
        <v>2.31950960009823</v>
      </c>
      <c r="AZ91" s="0" t="n">
        <v>0.13584677120766</v>
      </c>
      <c r="BA91" s="0" t="n">
        <v>2.95351529770198</v>
      </c>
      <c r="BC91" s="17" t="n">
        <f aca="false">+ABS(AX91/G91-1)</f>
        <v>0.000831980436421631</v>
      </c>
      <c r="BD91" s="17" t="n">
        <f aca="false">+ABS(AY91/H91-1)</f>
        <v>0.00287416874595026</v>
      </c>
      <c r="BE91" s="17" t="n">
        <f aca="false">+ABS(AZ91/I91-1)</f>
        <v>0.0318982198701196</v>
      </c>
      <c r="BF91" s="17" t="n">
        <f aca="false">+ABS(BA91/J91-1)</f>
        <v>0.00155296592387499</v>
      </c>
      <c r="BG91" s="18" t="n">
        <f aca="false">+V91/AC91-1</f>
        <v>5.9782644434847E-007</v>
      </c>
    </row>
    <row r="92" customFormat="false" ht="15" hidden="false" customHeight="false" outlineLevel="0" collapsed="false">
      <c r="A92" s="1" t="n">
        <v>8</v>
      </c>
      <c r="B92" s="0" t="s">
        <v>741</v>
      </c>
      <c r="C92" s="0" t="s">
        <v>742</v>
      </c>
      <c r="D92" s="0" t="n">
        <v>84541</v>
      </c>
      <c r="F92" s="8" t="n">
        <v>84541</v>
      </c>
      <c r="G92" s="9" t="n">
        <v>0.391804933547974</v>
      </c>
      <c r="H92" s="10" t="n">
        <v>1.86120307445526</v>
      </c>
      <c r="I92" s="9" t="n">
        <v>0.640290915966034</v>
      </c>
      <c r="J92" s="9" t="n">
        <v>3.4409544467926</v>
      </c>
      <c r="K92" s="9"/>
      <c r="L92" s="11" t="n">
        <v>840</v>
      </c>
      <c r="M92" s="11"/>
      <c r="N92" s="11"/>
      <c r="O92" s="11" t="n">
        <v>579</v>
      </c>
      <c r="P92" s="12" t="s">
        <v>64</v>
      </c>
      <c r="Q92" s="13" t="n">
        <v>2</v>
      </c>
      <c r="R92" s="13" t="n">
        <v>2</v>
      </c>
      <c r="S92" s="13" t="n">
        <v>1</v>
      </c>
      <c r="T92" s="14" t="n">
        <v>2013</v>
      </c>
      <c r="U92" s="13" t="n">
        <v>4</v>
      </c>
      <c r="V92" s="15" t="n">
        <v>487.000203089446</v>
      </c>
      <c r="W92" s="15"/>
      <c r="X92" s="16" t="s">
        <v>741</v>
      </c>
      <c r="Y92" s="16" t="s">
        <v>743</v>
      </c>
      <c r="Z92" s="16" t="s">
        <v>38</v>
      </c>
      <c r="AA92" s="16" t="s">
        <v>39</v>
      </c>
      <c r="AB92" s="16" t="s">
        <v>744</v>
      </c>
      <c r="AC92" s="16" t="n">
        <v>487</v>
      </c>
      <c r="AD92" s="16" t="s">
        <v>745</v>
      </c>
      <c r="AE92" s="16" t="s">
        <v>42</v>
      </c>
      <c r="AF92" s="16" t="s">
        <v>43</v>
      </c>
      <c r="AG92" s="16" t="s">
        <v>44</v>
      </c>
      <c r="AH92" s="16" t="s">
        <v>45</v>
      </c>
      <c r="AI92" s="16" t="s">
        <v>90</v>
      </c>
      <c r="AJ92" s="16" t="s">
        <v>90</v>
      </c>
      <c r="AK92" s="16" t="s">
        <v>70</v>
      </c>
      <c r="AL92" s="16" t="s">
        <v>217</v>
      </c>
      <c r="AM92" s="16" t="s">
        <v>218</v>
      </c>
      <c r="AN92" s="16"/>
      <c r="AO92" s="16"/>
      <c r="AP92" s="16"/>
      <c r="AQ92" s="16" t="s">
        <v>73</v>
      </c>
      <c r="AR92" s="16" t="s">
        <v>61</v>
      </c>
      <c r="AS92" s="16" t="s">
        <v>52</v>
      </c>
      <c r="AT92" s="16" t="n">
        <v>2913</v>
      </c>
      <c r="AV92" s="0" t="s">
        <v>741</v>
      </c>
      <c r="AW92" s="0" t="s">
        <v>742</v>
      </c>
      <c r="AX92" s="0" t="n">
        <v>0.3939511152027</v>
      </c>
      <c r="AY92" s="0" t="n">
        <v>1.86235763378838</v>
      </c>
      <c r="AZ92" s="0" t="n">
        <v>0.633250452160858</v>
      </c>
      <c r="BA92" s="0" t="n">
        <v>3.43010612925103</v>
      </c>
      <c r="BC92" s="17" t="n">
        <f aca="false">+ABS(AX92/G92-1)</f>
        <v>0.00547767899523821</v>
      </c>
      <c r="BD92" s="17" t="n">
        <f aca="false">+ABS(AY92/H92-1)</f>
        <v>0.000620329586257906</v>
      </c>
      <c r="BE92" s="17" t="n">
        <f aca="false">+ABS(AZ92/I92-1)</f>
        <v>0.010995726519958</v>
      </c>
      <c r="BF92" s="17" t="n">
        <f aca="false">+ABS(BA92/J92-1)</f>
        <v>0.00315270594520201</v>
      </c>
      <c r="BG92" s="18" t="n">
        <f aca="false">+V92/AC92-1</f>
        <v>4.17021450482835E-007</v>
      </c>
    </row>
    <row r="93" customFormat="false" ht="15" hidden="false" customHeight="false" outlineLevel="0" collapsed="false">
      <c r="A93" s="1" t="n">
        <v>46</v>
      </c>
      <c r="B93" s="0" t="s">
        <v>746</v>
      </c>
      <c r="C93" s="0" t="s">
        <v>747</v>
      </c>
      <c r="D93" s="0" t="n">
        <v>101849</v>
      </c>
      <c r="F93" s="8" t="n">
        <v>101849</v>
      </c>
      <c r="G93" s="9" t="n">
        <v>2.09074997901916</v>
      </c>
      <c r="H93" s="10" t="n">
        <v>3.47345089912415</v>
      </c>
      <c r="I93" s="9" t="n">
        <v>1.06122958660126</v>
      </c>
      <c r="J93" s="9" t="n">
        <v>1.85762488842011</v>
      </c>
      <c r="K93" s="9"/>
      <c r="L93" s="11" t="n">
        <v>840</v>
      </c>
      <c r="M93" s="11" t="n">
        <v>6458</v>
      </c>
      <c r="N93" s="11" t="n">
        <v>746</v>
      </c>
      <c r="O93" s="11" t="n">
        <v>579</v>
      </c>
      <c r="P93" s="12" t="s">
        <v>114</v>
      </c>
      <c r="Q93" s="13" t="n">
        <v>2</v>
      </c>
      <c r="R93" s="13" t="n">
        <v>2</v>
      </c>
      <c r="S93" s="13" t="n">
        <v>1</v>
      </c>
      <c r="T93" s="14" t="n">
        <v>2013</v>
      </c>
      <c r="U93" s="13" t="n">
        <v>3</v>
      </c>
      <c r="V93" s="15" t="n">
        <v>178.000020578037</v>
      </c>
      <c r="W93" s="15"/>
      <c r="X93" s="16" t="s">
        <v>746</v>
      </c>
      <c r="Y93" s="16" t="s">
        <v>748</v>
      </c>
      <c r="Z93" s="16" t="s">
        <v>38</v>
      </c>
      <c r="AA93" s="16" t="s">
        <v>39</v>
      </c>
      <c r="AB93" s="16" t="s">
        <v>749</v>
      </c>
      <c r="AC93" s="16" t="n">
        <v>178</v>
      </c>
      <c r="AD93" s="16" t="s">
        <v>750</v>
      </c>
      <c r="AE93" s="16" t="s">
        <v>42</v>
      </c>
      <c r="AF93" s="16" t="s">
        <v>58</v>
      </c>
      <c r="AG93" s="16" t="s">
        <v>44</v>
      </c>
      <c r="AH93" s="16" t="s">
        <v>45</v>
      </c>
      <c r="AI93" s="16" t="s">
        <v>90</v>
      </c>
      <c r="AJ93" s="16" t="s">
        <v>90</v>
      </c>
      <c r="AK93" s="16" t="s">
        <v>120</v>
      </c>
      <c r="AL93" s="16" t="s">
        <v>410</v>
      </c>
      <c r="AM93" s="16" t="s">
        <v>411</v>
      </c>
      <c r="AN93" s="16" t="s">
        <v>184</v>
      </c>
      <c r="AO93" s="16" t="s">
        <v>185</v>
      </c>
      <c r="AP93" s="16"/>
      <c r="AQ93" s="16" t="s">
        <v>73</v>
      </c>
      <c r="AR93" s="16" t="s">
        <v>61</v>
      </c>
      <c r="AS93" s="16" t="s">
        <v>52</v>
      </c>
      <c r="AT93" s="16" t="n">
        <v>0</v>
      </c>
      <c r="AV93" s="0" t="s">
        <v>746</v>
      </c>
      <c r="AW93" s="0" t="s">
        <v>747</v>
      </c>
      <c r="AX93" s="0" t="n">
        <v>2.08913097924341</v>
      </c>
      <c r="AY93" s="0" t="n">
        <v>3.4672418993096</v>
      </c>
      <c r="AZ93" s="0" t="n">
        <v>1.06470818478087</v>
      </c>
      <c r="BA93" s="0" t="n">
        <v>1.85153695264753</v>
      </c>
      <c r="BC93" s="17" t="n">
        <f aca="false">+ABS(AX93/G93-1)</f>
        <v>0.000774363167285408</v>
      </c>
      <c r="BD93" s="17" t="n">
        <f aca="false">+ABS(AY93/H93-1)</f>
        <v>0.00178755940269981</v>
      </c>
      <c r="BE93" s="17" t="n">
        <f aca="false">+ABS(AZ93/I93-1)</f>
        <v>0.00327789408016166</v>
      </c>
      <c r="BF93" s="17" t="n">
        <f aca="false">+ABS(BA93/J93-1)</f>
        <v>0.00327726862970312</v>
      </c>
      <c r="BG93" s="18" t="n">
        <f aca="false">+V93/AC93-1</f>
        <v>1.15606949790958E-007</v>
      </c>
    </row>
    <row r="94" customFormat="false" ht="15" hidden="false" customHeight="false" outlineLevel="0" collapsed="false">
      <c r="A94" s="1" t="n">
        <v>140</v>
      </c>
      <c r="B94" s="0" t="s">
        <v>751</v>
      </c>
      <c r="C94" s="0" t="s">
        <v>752</v>
      </c>
      <c r="D94" s="0" t="n">
        <v>5259203</v>
      </c>
      <c r="F94" s="19" t="n">
        <v>5259203</v>
      </c>
      <c r="G94" s="9" t="n">
        <v>0.942180335521698</v>
      </c>
      <c r="H94" s="10" t="n">
        <v>2.21492338180542</v>
      </c>
      <c r="I94" s="9" t="n">
        <v>0.327011168003082</v>
      </c>
      <c r="J94" s="9" t="n">
        <v>3.09244632720947</v>
      </c>
      <c r="K94" s="9"/>
      <c r="L94" s="20" t="n">
        <v>5375</v>
      </c>
      <c r="M94" s="20"/>
      <c r="N94" s="20"/>
      <c r="O94" s="20" t="n">
        <v>515</v>
      </c>
      <c r="P94" s="21" t="s">
        <v>64</v>
      </c>
      <c r="Q94" s="22" t="n">
        <v>3</v>
      </c>
      <c r="R94" s="22" t="n">
        <v>3</v>
      </c>
      <c r="S94" s="22" t="n">
        <v>1</v>
      </c>
      <c r="T94" s="23" t="n">
        <v>1929</v>
      </c>
      <c r="U94" s="22" t="n">
        <v>3</v>
      </c>
      <c r="V94" s="15" t="n">
        <v>205</v>
      </c>
      <c r="W94" s="15"/>
      <c r="X94" s="16" t="s">
        <v>751</v>
      </c>
      <c r="Y94" s="16" t="s">
        <v>753</v>
      </c>
      <c r="Z94" s="16" t="s">
        <v>38</v>
      </c>
      <c r="AA94" s="16" t="s">
        <v>39</v>
      </c>
      <c r="AB94" s="16" t="s">
        <v>754</v>
      </c>
      <c r="AC94" s="16" t="n">
        <v>205</v>
      </c>
      <c r="AD94" s="16" t="s">
        <v>755</v>
      </c>
      <c r="AE94" s="16" t="s">
        <v>42</v>
      </c>
      <c r="AF94" s="16" t="s">
        <v>68</v>
      </c>
      <c r="AG94" s="16" t="s">
        <v>44</v>
      </c>
      <c r="AH94" s="16" t="s">
        <v>45</v>
      </c>
      <c r="AI94" s="16" t="s">
        <v>756</v>
      </c>
      <c r="AJ94" s="16" t="s">
        <v>756</v>
      </c>
      <c r="AK94" s="16" t="s">
        <v>70</v>
      </c>
      <c r="AL94" s="16" t="s">
        <v>757</v>
      </c>
      <c r="AM94" s="16" t="s">
        <v>758</v>
      </c>
      <c r="AN94" s="16"/>
      <c r="AO94" s="16"/>
      <c r="AP94" s="16"/>
      <c r="AQ94" s="16" t="s">
        <v>124</v>
      </c>
      <c r="AR94" s="16" t="s">
        <v>125</v>
      </c>
      <c r="AS94" s="16" t="s">
        <v>52</v>
      </c>
      <c r="AT94" s="16" t="n">
        <v>0</v>
      </c>
      <c r="AV94" s="0" t="s">
        <v>751</v>
      </c>
      <c r="AW94" s="0" t="s">
        <v>752</v>
      </c>
      <c r="AX94" s="0" t="n">
        <v>0.941002064051747</v>
      </c>
      <c r="AY94" s="0" t="n">
        <v>2.20821959216367</v>
      </c>
      <c r="AZ94" s="0" t="n">
        <v>0.324304599354632</v>
      </c>
      <c r="BA94" s="0" t="n">
        <v>3.08737177153657</v>
      </c>
      <c r="BC94" s="17" t="n">
        <f aca="false">+ABS(AX94/G94-1)</f>
        <v>0.00125057956054508</v>
      </c>
      <c r="BD94" s="17" t="n">
        <f aca="false">+ABS(AY94/H94-1)</f>
        <v>0.00302664629251681</v>
      </c>
      <c r="BE94" s="17" t="n">
        <f aca="false">+ABS(AZ94/I94-1)</f>
        <v>0.00827668567094564</v>
      </c>
      <c r="BF94" s="17" t="n">
        <f aca="false">+ABS(BA94/J94-1)</f>
        <v>0.00164095189890712</v>
      </c>
      <c r="BG94" s="18" t="n">
        <f aca="false">+V94/AC94-1</f>
        <v>0</v>
      </c>
    </row>
    <row r="95" customFormat="false" ht="15" hidden="false" customHeight="false" outlineLevel="0" collapsed="false">
      <c r="A95" s="1" t="n">
        <v>61</v>
      </c>
      <c r="B95" s="0" t="s">
        <v>759</v>
      </c>
      <c r="C95" s="0" t="s">
        <v>760</v>
      </c>
      <c r="D95" s="0" t="n">
        <v>108516</v>
      </c>
      <c r="F95" s="19" t="n">
        <v>108516</v>
      </c>
      <c r="G95" s="9" t="n">
        <v>1.29343950748444</v>
      </c>
      <c r="H95" s="10" t="n">
        <v>2.77942681312561</v>
      </c>
      <c r="I95" s="9" t="n">
        <v>0.401673823595047</v>
      </c>
      <c r="J95" s="9" t="n">
        <v>2.51923012733459</v>
      </c>
      <c r="K95" s="9"/>
      <c r="L95" s="20" t="n">
        <v>3889</v>
      </c>
      <c r="M95" s="20"/>
      <c r="N95" s="20" t="n">
        <v>3752</v>
      </c>
      <c r="O95" s="20" t="n">
        <v>5190</v>
      </c>
      <c r="P95" s="21" t="s">
        <v>64</v>
      </c>
      <c r="Q95" s="22" t="n">
        <v>3</v>
      </c>
      <c r="R95" s="22" t="n">
        <v>3</v>
      </c>
      <c r="S95" s="22" t="n">
        <v>1</v>
      </c>
      <c r="T95" s="23" t="n">
        <v>2016</v>
      </c>
      <c r="U95" s="22" t="n">
        <v>4</v>
      </c>
      <c r="V95" s="15" t="n">
        <v>313.000135830248</v>
      </c>
      <c r="W95" s="15"/>
      <c r="X95" s="16" t="s">
        <v>759</v>
      </c>
      <c r="Y95" s="16" t="s">
        <v>761</v>
      </c>
      <c r="Z95" s="16" t="s">
        <v>38</v>
      </c>
      <c r="AA95" s="16" t="s">
        <v>39</v>
      </c>
      <c r="AB95" s="16" t="s">
        <v>762</v>
      </c>
      <c r="AC95" s="16" t="n">
        <v>313</v>
      </c>
      <c r="AD95" s="16" t="s">
        <v>763</v>
      </c>
      <c r="AE95" s="16" t="s">
        <v>42</v>
      </c>
      <c r="AF95" s="16" t="s">
        <v>68</v>
      </c>
      <c r="AG95" s="16" t="s">
        <v>44</v>
      </c>
      <c r="AH95" s="16" t="s">
        <v>45</v>
      </c>
      <c r="AI95" s="16" t="s">
        <v>764</v>
      </c>
      <c r="AJ95" s="16" t="s">
        <v>765</v>
      </c>
      <c r="AK95" s="16" t="s">
        <v>70</v>
      </c>
      <c r="AL95" s="16" t="s">
        <v>766</v>
      </c>
      <c r="AM95" s="16" t="s">
        <v>767</v>
      </c>
      <c r="AN95" s="16" t="s">
        <v>768</v>
      </c>
      <c r="AO95" s="16"/>
      <c r="AP95" s="16"/>
      <c r="AQ95" s="16" t="s">
        <v>124</v>
      </c>
      <c r="AR95" s="16" t="s">
        <v>125</v>
      </c>
      <c r="AS95" s="16" t="s">
        <v>52</v>
      </c>
      <c r="AT95" s="16" t="n">
        <v>700</v>
      </c>
      <c r="AV95" s="0" t="s">
        <v>759</v>
      </c>
      <c r="AW95" s="0" t="s">
        <v>760</v>
      </c>
      <c r="AX95" s="0" t="n">
        <v>1.29137775850894</v>
      </c>
      <c r="AY95" s="0" t="n">
        <v>2.77340603646317</v>
      </c>
      <c r="AZ95" s="0" t="n">
        <v>0.405313191042975</v>
      </c>
      <c r="BA95" s="0" t="n">
        <v>2.51463840619974</v>
      </c>
      <c r="BC95" s="17" t="n">
        <f aca="false">+ABS(AX95/G95-1)</f>
        <v>0.00159400494848483</v>
      </c>
      <c r="BD95" s="17" t="n">
        <f aca="false">+ABS(AY95/H95-1)</f>
        <v>0.00216619363172577</v>
      </c>
      <c r="BE95" s="17" t="n">
        <f aca="false">+ABS(AZ95/I95-1)</f>
        <v>0.00906050440468076</v>
      </c>
      <c r="BF95" s="17" t="n">
        <f aca="false">+ABS(BA95/J95-1)</f>
        <v>0.0018226683958058</v>
      </c>
      <c r="BG95" s="18" t="n">
        <f aca="false">+V95/AC95-1</f>
        <v>4.33962452639491E-007</v>
      </c>
    </row>
    <row r="96" customFormat="false" ht="15" hidden="false" customHeight="false" outlineLevel="0" collapsed="false">
      <c r="A96" s="1" t="n">
        <v>96</v>
      </c>
      <c r="B96" s="0" t="s">
        <v>769</v>
      </c>
      <c r="C96" s="0" t="s">
        <v>770</v>
      </c>
      <c r="D96" s="0" t="n">
        <v>174925</v>
      </c>
      <c r="F96" s="8" t="n">
        <v>174925</v>
      </c>
      <c r="G96" s="9" t="n">
        <v>0.73160856962204</v>
      </c>
      <c r="H96" s="10" t="n">
        <v>1.73378276824951</v>
      </c>
      <c r="I96" s="9" t="n">
        <v>0.799875378608704</v>
      </c>
      <c r="J96" s="9" t="n">
        <v>3.59669327735901</v>
      </c>
      <c r="K96" s="9"/>
      <c r="L96" s="11" t="n">
        <v>892</v>
      </c>
      <c r="M96" s="11" t="n">
        <v>3026</v>
      </c>
      <c r="N96" s="11" t="n">
        <v>1096</v>
      </c>
      <c r="O96" s="11" t="n">
        <v>5271</v>
      </c>
      <c r="P96" s="12" t="s">
        <v>64</v>
      </c>
      <c r="Q96" s="13" t="n">
        <v>1</v>
      </c>
      <c r="R96" s="13" t="n">
        <v>1</v>
      </c>
      <c r="S96" s="13" t="n">
        <v>1</v>
      </c>
      <c r="T96" s="14" t="n">
        <v>1926</v>
      </c>
      <c r="U96" s="13" t="n">
        <v>5</v>
      </c>
      <c r="V96" s="15" t="n">
        <v>704.000886930251</v>
      </c>
      <c r="W96" s="15"/>
      <c r="X96" s="16" t="s">
        <v>769</v>
      </c>
      <c r="Y96" s="16" t="s">
        <v>771</v>
      </c>
      <c r="Z96" s="16" t="s">
        <v>38</v>
      </c>
      <c r="AA96" s="16" t="s">
        <v>39</v>
      </c>
      <c r="AB96" s="16" t="s">
        <v>772</v>
      </c>
      <c r="AC96" s="16" t="n">
        <v>704</v>
      </c>
      <c r="AD96" s="16" t="s">
        <v>773</v>
      </c>
      <c r="AE96" s="16" t="s">
        <v>42</v>
      </c>
      <c r="AF96" s="16" t="s">
        <v>141</v>
      </c>
      <c r="AG96" s="16" t="s">
        <v>44</v>
      </c>
      <c r="AH96" s="16" t="s">
        <v>45</v>
      </c>
      <c r="AI96" s="16" t="s">
        <v>180</v>
      </c>
      <c r="AJ96" s="16" t="s">
        <v>774</v>
      </c>
      <c r="AK96" s="16" t="s">
        <v>70</v>
      </c>
      <c r="AL96" s="16" t="s">
        <v>59</v>
      </c>
      <c r="AM96" s="16" t="s">
        <v>775</v>
      </c>
      <c r="AN96" s="16" t="s">
        <v>379</v>
      </c>
      <c r="AO96" s="16" t="s">
        <v>379</v>
      </c>
      <c r="AP96" s="16"/>
      <c r="AQ96" s="16" t="s">
        <v>95</v>
      </c>
      <c r="AR96" s="16" t="s">
        <v>51</v>
      </c>
      <c r="AS96" s="16" t="s">
        <v>52</v>
      </c>
      <c r="AT96" s="16" t="n">
        <v>15000</v>
      </c>
      <c r="AV96" s="0" t="s">
        <v>769</v>
      </c>
      <c r="AW96" s="0" t="s">
        <v>770</v>
      </c>
      <c r="AX96" s="0" t="n">
        <v>0.725540739653881</v>
      </c>
      <c r="AY96" s="0" t="n">
        <v>1.70858847234359</v>
      </c>
      <c r="AZ96" s="0" t="n">
        <v>0.81332727841087</v>
      </c>
      <c r="BA96" s="0" t="n">
        <v>3.60990285992666</v>
      </c>
      <c r="BC96" s="17" t="n">
        <f aca="false">+ABS(AX96/G96-1)</f>
        <v>0.00829382024775005</v>
      </c>
      <c r="BD96" s="17" t="n">
        <f aca="false">+ABS(AY96/H96-1)</f>
        <v>0.0145314028765892</v>
      </c>
      <c r="BE96" s="17" t="n">
        <f aca="false">+ABS(AZ96/I96-1)</f>
        <v>0.0168174945271657</v>
      </c>
      <c r="BF96" s="17" t="n">
        <f aca="false">+ABS(BA96/J96-1)</f>
        <v>0.00367270199291236</v>
      </c>
      <c r="BG96" s="18" t="n">
        <f aca="false">+V96/AC96-1</f>
        <v>1.25984410681568E-006</v>
      </c>
    </row>
    <row r="97" customFormat="false" ht="15" hidden="false" customHeight="false" outlineLevel="0" collapsed="false">
      <c r="A97" s="1" t="n">
        <v>26</v>
      </c>
      <c r="B97" s="0" t="s">
        <v>776</v>
      </c>
      <c r="C97" s="0" t="s">
        <v>777</v>
      </c>
      <c r="D97" s="0" t="n">
        <v>92486</v>
      </c>
      <c r="F97" s="19" t="n">
        <v>92486</v>
      </c>
      <c r="G97" s="9" t="n">
        <v>0.468341857194901</v>
      </c>
      <c r="H97" s="10" t="n">
        <v>2.00259804725647</v>
      </c>
      <c r="I97" s="9" t="n">
        <v>0.734335958957672</v>
      </c>
      <c r="J97" s="9" t="n">
        <v>3.38360714912415</v>
      </c>
      <c r="K97" s="9"/>
      <c r="L97" s="20" t="n">
        <v>892</v>
      </c>
      <c r="M97" s="20" t="n">
        <v>6242</v>
      </c>
      <c r="N97" s="20"/>
      <c r="O97" s="20" t="n">
        <v>5271</v>
      </c>
      <c r="P97" s="21" t="s">
        <v>64</v>
      </c>
      <c r="Q97" s="22" t="n">
        <v>1</v>
      </c>
      <c r="R97" s="22" t="n">
        <v>1</v>
      </c>
      <c r="S97" s="22" t="n">
        <v>1</v>
      </c>
      <c r="T97" s="23" t="n">
        <v>2010</v>
      </c>
      <c r="U97" s="22" t="n">
        <v>5</v>
      </c>
      <c r="V97" s="15" t="n">
        <v>607.000180121837</v>
      </c>
      <c r="W97" s="15"/>
      <c r="X97" s="16" t="s">
        <v>776</v>
      </c>
      <c r="Y97" s="16" t="s">
        <v>778</v>
      </c>
      <c r="Z97" s="16" t="s">
        <v>38</v>
      </c>
      <c r="AA97" s="16" t="s">
        <v>39</v>
      </c>
      <c r="AB97" s="16" t="s">
        <v>779</v>
      </c>
      <c r="AC97" s="16" t="n">
        <v>607</v>
      </c>
      <c r="AD97" s="16" t="s">
        <v>780</v>
      </c>
      <c r="AE97" s="16" t="s">
        <v>42</v>
      </c>
      <c r="AF97" s="16" t="s">
        <v>43</v>
      </c>
      <c r="AG97" s="16" t="s">
        <v>44</v>
      </c>
      <c r="AH97" s="16" t="s">
        <v>45</v>
      </c>
      <c r="AI97" s="16" t="s">
        <v>180</v>
      </c>
      <c r="AJ97" s="16" t="s">
        <v>774</v>
      </c>
      <c r="AK97" s="16" t="s">
        <v>70</v>
      </c>
      <c r="AL97" s="16" t="s">
        <v>781</v>
      </c>
      <c r="AM97" s="16" t="s">
        <v>782</v>
      </c>
      <c r="AN97" s="16"/>
      <c r="AO97" s="16" t="s">
        <v>783</v>
      </c>
      <c r="AP97" s="16"/>
      <c r="AQ97" s="16" t="s">
        <v>95</v>
      </c>
      <c r="AR97" s="16" t="s">
        <v>51</v>
      </c>
      <c r="AS97" s="16" t="s">
        <v>52</v>
      </c>
      <c r="AT97" s="16" t="n">
        <v>10701</v>
      </c>
      <c r="AV97" s="0" t="s">
        <v>776</v>
      </c>
      <c r="AW97" s="0" t="s">
        <v>777</v>
      </c>
      <c r="AX97" s="0" t="n">
        <v>0.467898740508305</v>
      </c>
      <c r="AY97" s="0" t="n">
        <v>1.99892369855035</v>
      </c>
      <c r="AZ97" s="0" t="n">
        <v>0.73083265002242</v>
      </c>
      <c r="BA97" s="0" t="n">
        <v>3.37743498965808</v>
      </c>
      <c r="BC97" s="17" t="n">
        <f aca="false">+ABS(AX97/G97-1)</f>
        <v>0.000946139406051705</v>
      </c>
      <c r="BD97" s="17" t="n">
        <f aca="false">+ABS(AY97/H97-1)</f>
        <v>0.00183479091630667</v>
      </c>
      <c r="BE97" s="17" t="n">
        <f aca="false">+ABS(AZ97/I97-1)</f>
        <v>0.00477071685312103</v>
      </c>
      <c r="BF97" s="17" t="n">
        <f aca="false">+ABS(BA97/J97-1)</f>
        <v>0.00182413595729136</v>
      </c>
      <c r="BG97" s="18" t="n">
        <f aca="false">+V97/AC97-1</f>
        <v>2.96741083039009E-007</v>
      </c>
    </row>
    <row r="98" customFormat="false" ht="15" hidden="false" customHeight="false" outlineLevel="0" collapsed="false">
      <c r="A98" s="1" t="n">
        <v>108</v>
      </c>
      <c r="B98" s="0" t="s">
        <v>784</v>
      </c>
      <c r="C98" s="0" t="s">
        <v>785</v>
      </c>
      <c r="D98" s="0" t="n">
        <v>1383405</v>
      </c>
      <c r="F98" s="19" t="n">
        <v>1383405</v>
      </c>
      <c r="G98" s="9" t="n">
        <v>0.911518394947052</v>
      </c>
      <c r="H98" s="10" t="n">
        <v>2.21932005882263</v>
      </c>
      <c r="I98" s="9" t="n">
        <v>0.280608117580414</v>
      </c>
      <c r="J98" s="9" t="n">
        <v>3.0776834487915</v>
      </c>
      <c r="K98" s="9"/>
      <c r="L98" s="20" t="n">
        <v>981</v>
      </c>
      <c r="M98" s="20" t="n">
        <v>2943</v>
      </c>
      <c r="N98" s="20"/>
      <c r="O98" s="20" t="n">
        <v>468</v>
      </c>
      <c r="P98" s="21" t="s">
        <v>64</v>
      </c>
      <c r="Q98" s="22" t="n">
        <v>3</v>
      </c>
      <c r="R98" s="22" t="n">
        <v>3</v>
      </c>
      <c r="S98" s="22" t="n">
        <v>1</v>
      </c>
      <c r="T98" s="23" t="n">
        <v>1928</v>
      </c>
      <c r="U98" s="22" t="n">
        <v>3</v>
      </c>
      <c r="V98" s="15" t="n">
        <v>242.000286121885</v>
      </c>
      <c r="W98" s="15"/>
      <c r="X98" s="16" t="s">
        <v>784</v>
      </c>
      <c r="Y98" s="16" t="s">
        <v>786</v>
      </c>
      <c r="Z98" s="16" t="s">
        <v>38</v>
      </c>
      <c r="AA98" s="16" t="s">
        <v>39</v>
      </c>
      <c r="AB98" s="16" t="s">
        <v>787</v>
      </c>
      <c r="AC98" s="16" t="n">
        <v>242</v>
      </c>
      <c r="AD98" s="16" t="s">
        <v>788</v>
      </c>
      <c r="AE98" s="16" t="s">
        <v>42</v>
      </c>
      <c r="AF98" s="16" t="s">
        <v>68</v>
      </c>
      <c r="AG98" s="16" t="s">
        <v>44</v>
      </c>
      <c r="AH98" s="16" t="s">
        <v>45</v>
      </c>
      <c r="AI98" s="16" t="s">
        <v>789</v>
      </c>
      <c r="AJ98" s="16" t="s">
        <v>789</v>
      </c>
      <c r="AK98" s="16" t="s">
        <v>70</v>
      </c>
      <c r="AL98" s="16" t="s">
        <v>790</v>
      </c>
      <c r="AM98" s="16" t="s">
        <v>791</v>
      </c>
      <c r="AN98" s="16"/>
      <c r="AO98" s="16" t="s">
        <v>792</v>
      </c>
      <c r="AP98" s="16"/>
      <c r="AQ98" s="16" t="s">
        <v>124</v>
      </c>
      <c r="AR98" s="16" t="s">
        <v>125</v>
      </c>
      <c r="AS98" s="16" t="s">
        <v>52</v>
      </c>
      <c r="AT98" s="16" t="n">
        <v>3865</v>
      </c>
      <c r="AV98" s="0" t="s">
        <v>784</v>
      </c>
      <c r="AW98" s="0" t="s">
        <v>785</v>
      </c>
      <c r="AX98" s="0" t="n">
        <v>0.920526618038623</v>
      </c>
      <c r="AY98" s="0" t="n">
        <v>2.22497503814427</v>
      </c>
      <c r="AZ98" s="0" t="n">
        <v>0.268245469495243</v>
      </c>
      <c r="BA98" s="0" t="n">
        <v>3.06048177928224</v>
      </c>
      <c r="BC98" s="17" t="n">
        <f aca="false">+ABS(AX98/G98-1)</f>
        <v>0.00988265639125618</v>
      </c>
      <c r="BD98" s="17" t="n">
        <f aca="false">+ABS(AY98/H98-1)</f>
        <v>0.00254806840462574</v>
      </c>
      <c r="BE98" s="17" t="n">
        <f aca="false">+ABS(AZ98/I98-1)</f>
        <v>0.0440566302634777</v>
      </c>
      <c r="BF98" s="17" t="n">
        <f aca="false">+ABS(BA98/J98-1)</f>
        <v>0.00558916139215637</v>
      </c>
      <c r="BG98" s="18" t="n">
        <f aca="false">+V98/AC98-1</f>
        <v>1.18232183976552E-006</v>
      </c>
    </row>
    <row r="99" customFormat="false" ht="15" hidden="false" customHeight="false" outlineLevel="0" collapsed="false">
      <c r="A99" s="1" t="n">
        <v>114</v>
      </c>
      <c r="B99" s="0" t="s">
        <v>793</v>
      </c>
      <c r="C99" s="0" t="s">
        <v>794</v>
      </c>
      <c r="D99" s="0" t="n">
        <v>2367625</v>
      </c>
      <c r="F99" s="19" t="n">
        <v>2367625</v>
      </c>
      <c r="G99" s="9" t="n">
        <v>0.340288281440735</v>
      </c>
      <c r="H99" s="10" t="n">
        <v>1.19579684734344</v>
      </c>
      <c r="I99" s="9" t="n">
        <v>1.30793106555939</v>
      </c>
      <c r="J99" s="9" t="n">
        <v>4.12487316131592</v>
      </c>
      <c r="K99" s="9"/>
      <c r="L99" s="20" t="n">
        <v>2770</v>
      </c>
      <c r="M99" s="20" t="n">
        <v>5017</v>
      </c>
      <c r="N99" s="20"/>
      <c r="O99" s="20" t="n">
        <v>4690</v>
      </c>
      <c r="P99" s="21" t="s">
        <v>64</v>
      </c>
      <c r="Q99" s="22" t="n">
        <v>1</v>
      </c>
      <c r="R99" s="22" t="n">
        <v>1</v>
      </c>
      <c r="S99" s="22" t="n">
        <v>1</v>
      </c>
      <c r="T99" s="23" t="n">
        <v>1985</v>
      </c>
      <c r="U99" s="22" t="n">
        <v>5</v>
      </c>
      <c r="V99" s="15" t="n">
        <v>511.000054212187</v>
      </c>
      <c r="W99" s="15"/>
      <c r="X99" s="16" t="s">
        <v>793</v>
      </c>
      <c r="Y99" s="16" t="s">
        <v>795</v>
      </c>
      <c r="Z99" s="16" t="s">
        <v>38</v>
      </c>
      <c r="AA99" s="16" t="s">
        <v>39</v>
      </c>
      <c r="AB99" s="16" t="s">
        <v>796</v>
      </c>
      <c r="AC99" s="16" t="n">
        <v>511</v>
      </c>
      <c r="AD99" s="16" t="s">
        <v>797</v>
      </c>
      <c r="AE99" s="16" t="s">
        <v>42</v>
      </c>
      <c r="AF99" s="16" t="s">
        <v>43</v>
      </c>
      <c r="AG99" s="16" t="s">
        <v>44</v>
      </c>
      <c r="AH99" s="16" t="s">
        <v>45</v>
      </c>
      <c r="AI99" s="16" t="s">
        <v>131</v>
      </c>
      <c r="AJ99" s="16" t="s">
        <v>798</v>
      </c>
      <c r="AK99" s="16" t="s">
        <v>70</v>
      </c>
      <c r="AL99" s="16" t="s">
        <v>799</v>
      </c>
      <c r="AM99" s="16" t="s">
        <v>800</v>
      </c>
      <c r="AN99" s="16"/>
      <c r="AO99" s="16" t="s">
        <v>801</v>
      </c>
      <c r="AP99" s="16"/>
      <c r="AQ99" s="16" t="s">
        <v>95</v>
      </c>
      <c r="AR99" s="16" t="s">
        <v>51</v>
      </c>
      <c r="AS99" s="16" t="s">
        <v>52</v>
      </c>
      <c r="AT99" s="16" t="n">
        <v>11770</v>
      </c>
      <c r="AV99" s="0" t="s">
        <v>793</v>
      </c>
      <c r="AW99" s="0" t="s">
        <v>794</v>
      </c>
      <c r="AX99" s="0" t="n">
        <v>0.313679034710482</v>
      </c>
      <c r="AY99" s="0" t="n">
        <v>1.21961464263174</v>
      </c>
      <c r="AZ99" s="0" t="n">
        <v>1.27636154560593</v>
      </c>
      <c r="BA99" s="0" t="n">
        <v>4.0908786923777</v>
      </c>
      <c r="BC99" s="17" t="n">
        <f aca="false">+ABS(AX99/G99-1)</f>
        <v>0.0781961888831226</v>
      </c>
      <c r="BD99" s="17" t="n">
        <f aca="false">+ABS(AY99/H99-1)</f>
        <v>0.0199179278162576</v>
      </c>
      <c r="BE99" s="17" t="n">
        <f aca="false">+ABS(AZ99/I99-1)</f>
        <v>0.0241369906906793</v>
      </c>
      <c r="BF99" s="17" t="n">
        <f aca="false">+ABS(BA99/J99-1)</f>
        <v>0.00824133678994699</v>
      </c>
      <c r="BG99" s="18" t="n">
        <f aca="false">+V99/AC99-1</f>
        <v>1.06090384477398E-007</v>
      </c>
    </row>
    <row r="100" customFormat="false" ht="15" hidden="false" customHeight="false" outlineLevel="0" collapsed="false">
      <c r="A100" s="1" t="n">
        <v>86</v>
      </c>
      <c r="B100" s="0" t="s">
        <v>802</v>
      </c>
      <c r="C100" s="0" t="s">
        <v>803</v>
      </c>
      <c r="D100" s="0" t="n">
        <v>118960</v>
      </c>
      <c r="F100" s="19" t="n">
        <v>118960</v>
      </c>
      <c r="G100" s="9" t="n">
        <v>1.15988671779633</v>
      </c>
      <c r="H100" s="10" t="n">
        <v>2.6256582736969</v>
      </c>
      <c r="I100" s="9" t="n">
        <v>0.234579592943192</v>
      </c>
      <c r="J100" s="9" t="n">
        <v>2.66327905654907</v>
      </c>
      <c r="K100" s="9"/>
      <c r="L100" s="20" t="n">
        <v>3444</v>
      </c>
      <c r="M100" s="20"/>
      <c r="N100" s="20" t="n">
        <v>1168</v>
      </c>
      <c r="O100" s="20" t="n">
        <v>5271</v>
      </c>
      <c r="P100" s="21" t="s">
        <v>64</v>
      </c>
      <c r="Q100" s="22" t="n">
        <v>2</v>
      </c>
      <c r="R100" s="22" t="n">
        <v>2</v>
      </c>
      <c r="S100" s="22" t="n">
        <v>1</v>
      </c>
      <c r="T100" s="23" t="n">
        <v>2010</v>
      </c>
      <c r="U100" s="22" t="n">
        <v>3</v>
      </c>
      <c r="V100" s="15" t="n">
        <v>292.000148116017</v>
      </c>
      <c r="W100" s="15"/>
      <c r="X100" s="16" t="s">
        <v>802</v>
      </c>
      <c r="Y100" s="16" t="s">
        <v>804</v>
      </c>
      <c r="Z100" s="16" t="s">
        <v>38</v>
      </c>
      <c r="AA100" s="16" t="s">
        <v>39</v>
      </c>
      <c r="AB100" s="16" t="s">
        <v>805</v>
      </c>
      <c r="AC100" s="16" t="n">
        <v>292</v>
      </c>
      <c r="AD100" s="16" t="s">
        <v>806</v>
      </c>
      <c r="AE100" s="16" t="s">
        <v>42</v>
      </c>
      <c r="AF100" s="16" t="s">
        <v>68</v>
      </c>
      <c r="AG100" s="16" t="s">
        <v>44</v>
      </c>
      <c r="AH100" s="16" t="s">
        <v>45</v>
      </c>
      <c r="AI100" s="16" t="s">
        <v>180</v>
      </c>
      <c r="AJ100" s="16" t="s">
        <v>807</v>
      </c>
      <c r="AK100" s="16" t="s">
        <v>70</v>
      </c>
      <c r="AL100" s="16" t="s">
        <v>808</v>
      </c>
      <c r="AM100" s="16" t="s">
        <v>809</v>
      </c>
      <c r="AN100" s="16" t="s">
        <v>810</v>
      </c>
      <c r="AO100" s="16"/>
      <c r="AP100" s="16" t="s">
        <v>811</v>
      </c>
      <c r="AQ100" s="16" t="s">
        <v>73</v>
      </c>
      <c r="AR100" s="16" t="s">
        <v>61</v>
      </c>
      <c r="AS100" s="16" t="s">
        <v>52</v>
      </c>
      <c r="AT100" s="16" t="n">
        <v>8292</v>
      </c>
      <c r="AV100" s="0" t="s">
        <v>802</v>
      </c>
      <c r="AW100" s="0" t="s">
        <v>803</v>
      </c>
      <c r="AX100" s="0" t="n">
        <v>1.15866432238384</v>
      </c>
      <c r="AY100" s="0" t="n">
        <v>2.62053739171116</v>
      </c>
      <c r="AZ100" s="0" t="n">
        <v>0.239247605750396</v>
      </c>
      <c r="BA100" s="0" t="n">
        <v>2.65757907632157</v>
      </c>
      <c r="BC100" s="17" t="n">
        <f aca="false">+ABS(AX100/G100-1)</f>
        <v>0.00105389206870832</v>
      </c>
      <c r="BD100" s="17" t="n">
        <f aca="false">+ABS(AY100/H100-1)</f>
        <v>0.00195032310070165</v>
      </c>
      <c r="BE100" s="17" t="n">
        <f aca="false">+ABS(AZ100/I100-1)</f>
        <v>0.0198994837898576</v>
      </c>
      <c r="BF100" s="17" t="n">
        <f aca="false">+ABS(BA100/J100-1)</f>
        <v>0.0021402114109994</v>
      </c>
      <c r="BG100" s="18" t="n">
        <f aca="false">+V100/AC100-1</f>
        <v>5.07246634029457E-007</v>
      </c>
    </row>
    <row r="101" customFormat="false" ht="15" hidden="false" customHeight="false" outlineLevel="0" collapsed="false">
      <c r="A101" s="1" t="n">
        <v>56</v>
      </c>
      <c r="B101" s="0" t="s">
        <v>812</v>
      </c>
      <c r="C101" s="0" t="s">
        <v>813</v>
      </c>
      <c r="D101" s="0" t="n">
        <v>106198</v>
      </c>
      <c r="F101" s="8" t="n">
        <v>106198</v>
      </c>
      <c r="G101" s="9" t="n">
        <v>0.665949642658234</v>
      </c>
      <c r="H101" s="10" t="n">
        <v>2.00306391716003</v>
      </c>
      <c r="I101" s="9" t="n">
        <v>1.22967255115509</v>
      </c>
      <c r="J101" s="9" t="n">
        <v>3.6733067035675</v>
      </c>
      <c r="K101" s="9"/>
      <c r="L101" s="11" t="n">
        <v>3444</v>
      </c>
      <c r="M101" s="11" t="n">
        <v>1344</v>
      </c>
      <c r="N101" s="11" t="n">
        <v>1168</v>
      </c>
      <c r="O101" s="11" t="n">
        <v>5271</v>
      </c>
      <c r="P101" s="12" t="s">
        <v>64</v>
      </c>
      <c r="Q101" s="13" t="n">
        <v>2</v>
      </c>
      <c r="R101" s="13" t="n">
        <v>2</v>
      </c>
      <c r="S101" s="13" t="n">
        <v>1</v>
      </c>
      <c r="T101" s="14" t="n">
        <v>2009</v>
      </c>
      <c r="U101" s="13" t="n">
        <v>3</v>
      </c>
      <c r="V101" s="15" t="n">
        <v>222.000102956569</v>
      </c>
      <c r="W101" s="15"/>
      <c r="X101" s="16" t="s">
        <v>812</v>
      </c>
      <c r="Y101" s="16" t="s">
        <v>814</v>
      </c>
      <c r="Z101" s="16" t="s">
        <v>38</v>
      </c>
      <c r="AA101" s="16" t="s">
        <v>39</v>
      </c>
      <c r="AB101" s="16" t="s">
        <v>815</v>
      </c>
      <c r="AC101" s="16" t="n">
        <v>222</v>
      </c>
      <c r="AD101" s="16" t="s">
        <v>816</v>
      </c>
      <c r="AE101" s="16" t="s">
        <v>42</v>
      </c>
      <c r="AF101" s="16" t="s">
        <v>43</v>
      </c>
      <c r="AG101" s="16" t="s">
        <v>44</v>
      </c>
      <c r="AH101" s="16" t="s">
        <v>45</v>
      </c>
      <c r="AI101" s="16" t="s">
        <v>180</v>
      </c>
      <c r="AJ101" s="16" t="s">
        <v>807</v>
      </c>
      <c r="AK101" s="16" t="s">
        <v>70</v>
      </c>
      <c r="AL101" s="16" t="s">
        <v>817</v>
      </c>
      <c r="AM101" s="16" t="s">
        <v>818</v>
      </c>
      <c r="AN101" s="16" t="s">
        <v>810</v>
      </c>
      <c r="AO101" s="16" t="s">
        <v>819</v>
      </c>
      <c r="AP101" s="16"/>
      <c r="AQ101" s="16" t="s">
        <v>73</v>
      </c>
      <c r="AR101" s="16" t="s">
        <v>61</v>
      </c>
      <c r="AS101" s="16" t="s">
        <v>52</v>
      </c>
      <c r="AT101" s="16" t="n">
        <v>2995</v>
      </c>
      <c r="AV101" s="0" t="s">
        <v>812</v>
      </c>
      <c r="AW101" s="0" t="s">
        <v>813</v>
      </c>
      <c r="AX101" s="0" t="n">
        <v>0.676275405625765</v>
      </c>
      <c r="AY101" s="0" t="n">
        <v>2.00550437875629</v>
      </c>
      <c r="AZ101" s="0" t="n">
        <v>1.23794856850473</v>
      </c>
      <c r="BA101" s="0" t="n">
        <v>3.6724043766943</v>
      </c>
      <c r="BC101" s="17" t="n">
        <f aca="false">+ABS(AX101/G101-1)</f>
        <v>0.0155053209824014</v>
      </c>
      <c r="BD101" s="17" t="n">
        <f aca="false">+ABS(AY101/H101-1)</f>
        <v>0.00121836431446276</v>
      </c>
      <c r="BE101" s="17" t="n">
        <f aca="false">+ABS(AZ101/I101-1)</f>
        <v>0.00673026111046027</v>
      </c>
      <c r="BF101" s="17" t="n">
        <f aca="false">+ABS(BA101/J101-1)</f>
        <v>0.000245644305260084</v>
      </c>
      <c r="BG101" s="18" t="n">
        <f aca="false">+V101/AC101-1</f>
        <v>4.6376833084949E-007</v>
      </c>
    </row>
    <row r="102" customFormat="false" ht="15" hidden="false" customHeight="false" outlineLevel="0" collapsed="false">
      <c r="A102" s="1" t="n">
        <v>139</v>
      </c>
      <c r="B102" s="0" t="s">
        <v>820</v>
      </c>
      <c r="C102" s="0" t="s">
        <v>821</v>
      </c>
      <c r="D102" s="0" t="n">
        <v>5174063</v>
      </c>
      <c r="F102" s="19" t="n">
        <v>5174063</v>
      </c>
      <c r="G102" s="9" t="n">
        <v>0.946929812431335</v>
      </c>
      <c r="H102" s="10" t="n">
        <v>2.22589588165283</v>
      </c>
      <c r="I102" s="9" t="n">
        <v>0.314025968313217</v>
      </c>
      <c r="J102" s="9" t="n">
        <v>3.08021950721741</v>
      </c>
      <c r="K102" s="9"/>
      <c r="L102" s="20" t="n">
        <v>1031</v>
      </c>
      <c r="M102" s="20"/>
      <c r="N102" s="20"/>
      <c r="O102" s="20"/>
      <c r="P102" s="21" t="s">
        <v>36</v>
      </c>
      <c r="Q102" s="22" t="n">
        <v>7</v>
      </c>
      <c r="R102" s="22" t="n">
        <v>2</v>
      </c>
      <c r="S102" s="22" t="n">
        <v>1</v>
      </c>
      <c r="T102" s="23" t="n">
        <v>1972</v>
      </c>
      <c r="U102" s="22" t="n">
        <v>2</v>
      </c>
      <c r="V102" s="15" t="n">
        <v>149.000075060188</v>
      </c>
      <c r="W102" s="15"/>
      <c r="X102" s="16" t="s">
        <v>820</v>
      </c>
      <c r="Y102" s="16" t="s">
        <v>822</v>
      </c>
      <c r="Z102" s="16" t="s">
        <v>38</v>
      </c>
      <c r="AA102" s="16" t="s">
        <v>39</v>
      </c>
      <c r="AB102" s="16" t="s">
        <v>823</v>
      </c>
      <c r="AC102" s="16" t="n">
        <v>149</v>
      </c>
      <c r="AD102" s="16" t="s">
        <v>824</v>
      </c>
      <c r="AE102" s="16" t="s">
        <v>42</v>
      </c>
      <c r="AF102" s="16" t="s">
        <v>68</v>
      </c>
      <c r="AG102" s="16" t="s">
        <v>44</v>
      </c>
      <c r="AH102" s="16" t="s">
        <v>45</v>
      </c>
      <c r="AI102" s="16"/>
      <c r="AJ102" s="16" t="s">
        <v>46</v>
      </c>
      <c r="AK102" s="16" t="s">
        <v>46</v>
      </c>
      <c r="AL102" s="16" t="s">
        <v>825</v>
      </c>
      <c r="AM102" s="16" t="s">
        <v>826</v>
      </c>
      <c r="AN102" s="16"/>
      <c r="AO102" s="16"/>
      <c r="AP102" s="16"/>
      <c r="AQ102" s="16" t="s">
        <v>50</v>
      </c>
      <c r="AR102" s="16" t="s">
        <v>61</v>
      </c>
      <c r="AS102" s="16" t="s">
        <v>52</v>
      </c>
      <c r="AT102" s="16" t="n">
        <v>2016</v>
      </c>
      <c r="AV102" s="0" t="s">
        <v>820</v>
      </c>
      <c r="AW102" s="0" t="s">
        <v>821</v>
      </c>
      <c r="AX102" s="0" t="n">
        <v>0.955386265300696</v>
      </c>
      <c r="AY102" s="0" t="n">
        <v>2.22823460542717</v>
      </c>
      <c r="AZ102" s="0" t="n">
        <v>0.308599725664794</v>
      </c>
      <c r="BA102" s="0" t="n">
        <v>3.06699803277199</v>
      </c>
      <c r="BC102" s="17" t="n">
        <f aca="false">+ABS(AX102/G102-1)</f>
        <v>0.00893039036087351</v>
      </c>
      <c r="BD102" s="17" t="n">
        <f aca="false">+ABS(AY102/H102-1)</f>
        <v>0.00105068875575665</v>
      </c>
      <c r="BE102" s="17" t="n">
        <f aca="false">+ABS(AZ102/I102-1)</f>
        <v>0.017279598491711</v>
      </c>
      <c r="BF102" s="17" t="n">
        <f aca="false">+ABS(BA102/J102-1)</f>
        <v>0.00429238059639503</v>
      </c>
      <c r="BG102" s="18" t="n">
        <f aca="false">+V102/AC102-1</f>
        <v>5.03759652215052E-007</v>
      </c>
    </row>
    <row r="103" customFormat="false" ht="15" hidden="false" customHeight="false" outlineLevel="0" collapsed="false">
      <c r="A103" s="1" t="n">
        <v>98</v>
      </c>
      <c r="B103" s="0" t="s">
        <v>827</v>
      </c>
      <c r="C103" s="0" t="s">
        <v>828</v>
      </c>
      <c r="D103" s="0" t="n">
        <v>290874</v>
      </c>
      <c r="F103" s="8" t="n">
        <v>290874</v>
      </c>
      <c r="G103" s="9" t="n">
        <v>1.07327651977539</v>
      </c>
      <c r="H103" s="10" t="n">
        <v>2.49357628822327</v>
      </c>
      <c r="I103" s="9" t="n">
        <v>0.0542678311467171</v>
      </c>
      <c r="J103" s="9" t="n">
        <v>2.78980469703674</v>
      </c>
      <c r="K103" s="9"/>
      <c r="L103" s="11" t="n">
        <v>993</v>
      </c>
      <c r="M103" s="11" t="n">
        <v>294</v>
      </c>
      <c r="N103" s="11" t="n">
        <v>6502</v>
      </c>
      <c r="O103" s="11" t="n">
        <v>5366</v>
      </c>
      <c r="P103" s="12" t="s">
        <v>114</v>
      </c>
      <c r="Q103" s="13" t="n">
        <v>5</v>
      </c>
      <c r="R103" s="13" t="n">
        <v>5</v>
      </c>
      <c r="S103" s="13" t="n">
        <v>1</v>
      </c>
      <c r="T103" s="14" t="n">
        <v>1958</v>
      </c>
      <c r="U103" s="13" t="n">
        <v>3</v>
      </c>
      <c r="V103" s="15" t="n">
        <v>182.000090497283</v>
      </c>
      <c r="W103" s="15"/>
      <c r="X103" s="16" t="s">
        <v>827</v>
      </c>
      <c r="Y103" s="16" t="s">
        <v>829</v>
      </c>
      <c r="Z103" s="16" t="s">
        <v>38</v>
      </c>
      <c r="AA103" s="16" t="s">
        <v>39</v>
      </c>
      <c r="AB103" s="16" t="s">
        <v>830</v>
      </c>
      <c r="AC103" s="16" t="n">
        <v>182</v>
      </c>
      <c r="AD103" s="16" t="s">
        <v>831</v>
      </c>
      <c r="AE103" s="16" t="s">
        <v>42</v>
      </c>
      <c r="AF103" s="16" t="s">
        <v>68</v>
      </c>
      <c r="AG103" s="16" t="s">
        <v>44</v>
      </c>
      <c r="AH103" s="16" t="s">
        <v>45</v>
      </c>
      <c r="AI103" s="16" t="s">
        <v>832</v>
      </c>
      <c r="AJ103" s="16" t="s">
        <v>833</v>
      </c>
      <c r="AK103" s="16" t="s">
        <v>120</v>
      </c>
      <c r="AL103" s="16" t="s">
        <v>834</v>
      </c>
      <c r="AM103" s="16" t="s">
        <v>835</v>
      </c>
      <c r="AN103" s="16" t="s">
        <v>836</v>
      </c>
      <c r="AO103" s="16" t="s">
        <v>836</v>
      </c>
      <c r="AP103" s="16"/>
      <c r="AQ103" s="16" t="s">
        <v>156</v>
      </c>
      <c r="AR103" s="16" t="s">
        <v>157</v>
      </c>
      <c r="AS103" s="16" t="s">
        <v>52</v>
      </c>
      <c r="AT103" s="16" t="n">
        <v>0</v>
      </c>
      <c r="AV103" s="0" t="s">
        <v>827</v>
      </c>
      <c r="AW103" s="0" t="s">
        <v>828</v>
      </c>
      <c r="AX103" s="0" t="n">
        <v>1.07655228841876</v>
      </c>
      <c r="AY103" s="0" t="n">
        <v>2.4925968515338</v>
      </c>
      <c r="AZ103" s="0" t="n">
        <v>0.0628931087040038</v>
      </c>
      <c r="BA103" s="0" t="n">
        <v>2.7794995724075</v>
      </c>
      <c r="BC103" s="17" t="n">
        <f aca="false">+ABS(AX103/G103-1)</f>
        <v>0.00305211991785193</v>
      </c>
      <c r="BD103" s="17" t="n">
        <f aca="false">+ABS(AY103/H103-1)</f>
        <v>0.000392783928084395</v>
      </c>
      <c r="BE103" s="17" t="n">
        <f aca="false">+ABS(AZ103/I103-1)</f>
        <v>0.158939050539309</v>
      </c>
      <c r="BF103" s="17" t="n">
        <f aca="false">+ABS(BA103/J103-1)</f>
        <v>0.00369385163061375</v>
      </c>
      <c r="BG103" s="18" t="n">
        <f aca="false">+V103/AC103-1</f>
        <v>4.97237816254881E-007</v>
      </c>
    </row>
    <row r="104" customFormat="false" ht="15" hidden="false" customHeight="false" outlineLevel="0" collapsed="false">
      <c r="A104" s="1" t="n">
        <v>64</v>
      </c>
      <c r="B104" s="0" t="s">
        <v>837</v>
      </c>
      <c r="C104" s="0" t="s">
        <v>838</v>
      </c>
      <c r="D104" s="0" t="n">
        <v>109160</v>
      </c>
      <c r="F104" s="19" t="n">
        <v>109160</v>
      </c>
      <c r="G104" s="9" t="n">
        <v>0.897643566131592</v>
      </c>
      <c r="H104" s="10" t="n">
        <v>2.28136610984802</v>
      </c>
      <c r="I104" s="9" t="n">
        <v>0.163756266236305</v>
      </c>
      <c r="J104" s="9" t="n">
        <v>3.00314497947693</v>
      </c>
      <c r="K104" s="9"/>
      <c r="L104" s="20" t="n">
        <v>607</v>
      </c>
      <c r="M104" s="20" t="n">
        <v>3066</v>
      </c>
      <c r="N104" s="20" t="n">
        <v>1927</v>
      </c>
      <c r="O104" s="20" t="n">
        <v>2166</v>
      </c>
      <c r="P104" s="21" t="s">
        <v>64</v>
      </c>
      <c r="Q104" s="22" t="n">
        <v>1</v>
      </c>
      <c r="R104" s="22" t="n">
        <v>1</v>
      </c>
      <c r="S104" s="22" t="n">
        <v>1</v>
      </c>
      <c r="T104" s="23" t="n">
        <v>2010</v>
      </c>
      <c r="U104" s="22" t="n">
        <v>3</v>
      </c>
      <c r="V104" s="15" t="n">
        <v>214.000029517245</v>
      </c>
      <c r="W104" s="15"/>
      <c r="X104" s="16" t="s">
        <v>837</v>
      </c>
      <c r="Y104" s="16" t="s">
        <v>839</v>
      </c>
      <c r="Z104" s="16" t="s">
        <v>38</v>
      </c>
      <c r="AA104" s="16" t="s">
        <v>39</v>
      </c>
      <c r="AB104" s="16" t="s">
        <v>840</v>
      </c>
      <c r="AC104" s="16" t="n">
        <v>214</v>
      </c>
      <c r="AD104" s="16" t="s">
        <v>841</v>
      </c>
      <c r="AE104" s="16" t="s">
        <v>42</v>
      </c>
      <c r="AF104" s="16" t="s">
        <v>68</v>
      </c>
      <c r="AG104" s="16" t="s">
        <v>44</v>
      </c>
      <c r="AH104" s="16" t="s">
        <v>45</v>
      </c>
      <c r="AI104" s="16" t="s">
        <v>842</v>
      </c>
      <c r="AJ104" s="16" t="s">
        <v>843</v>
      </c>
      <c r="AK104" s="16" t="s">
        <v>70</v>
      </c>
      <c r="AL104" s="16" t="s">
        <v>265</v>
      </c>
      <c r="AM104" s="16" t="s">
        <v>254</v>
      </c>
      <c r="AN104" s="16" t="s">
        <v>844</v>
      </c>
      <c r="AO104" s="16" t="s">
        <v>845</v>
      </c>
      <c r="AP104" s="16"/>
      <c r="AQ104" s="16" t="s">
        <v>95</v>
      </c>
      <c r="AR104" s="16" t="s">
        <v>51</v>
      </c>
      <c r="AS104" s="16" t="s">
        <v>52</v>
      </c>
      <c r="AT104" s="16" t="n">
        <v>2799</v>
      </c>
      <c r="AV104" s="0" t="s">
        <v>837</v>
      </c>
      <c r="AW104" s="0" t="s">
        <v>838</v>
      </c>
      <c r="AX104" s="0" t="n">
        <v>0.90412844581419</v>
      </c>
      <c r="AY104" s="0" t="n">
        <v>2.28439083527437</v>
      </c>
      <c r="AZ104" s="0" t="n">
        <v>0.150776915155361</v>
      </c>
      <c r="BA104" s="0" t="n">
        <v>2.98870533713479</v>
      </c>
      <c r="BC104" s="17" t="n">
        <f aca="false">+ABS(AX104/G104-1)</f>
        <v>0.00722433706125147</v>
      </c>
      <c r="BD104" s="17" t="n">
        <f aca="false">+ABS(AY104/H104-1)</f>
        <v>0.00132583955433119</v>
      </c>
      <c r="BE104" s="17" t="n">
        <f aca="false">+ABS(AZ104/I104-1)</f>
        <v>0.0792601796514746</v>
      </c>
      <c r="BF104" s="17" t="n">
        <f aca="false">+ABS(BA104/J104-1)</f>
        <v>0.00480817357830454</v>
      </c>
      <c r="BG104" s="18" t="n">
        <f aca="false">+V104/AC104-1</f>
        <v>1.3793105346771E-007</v>
      </c>
    </row>
    <row r="105" customFormat="false" ht="15" hidden="false" customHeight="false" outlineLevel="0" collapsed="false">
      <c r="A105" s="1" t="n">
        <v>120</v>
      </c>
      <c r="B105" s="0" t="s">
        <v>846</v>
      </c>
      <c r="C105" s="0" t="s">
        <v>847</v>
      </c>
      <c r="D105" s="0" t="n">
        <v>2960869</v>
      </c>
      <c r="F105" s="8" t="n">
        <v>2960869</v>
      </c>
      <c r="G105" s="9" t="n">
        <v>0.244560807943344</v>
      </c>
      <c r="H105" s="10" t="n">
        <v>1.32679843902588</v>
      </c>
      <c r="I105" s="9" t="n">
        <v>1.15396726131439</v>
      </c>
      <c r="J105" s="9" t="n">
        <v>3.9771089553833</v>
      </c>
      <c r="K105" s="9"/>
      <c r="L105" s="11" t="n">
        <v>950</v>
      </c>
      <c r="M105" s="11"/>
      <c r="N105" s="11"/>
      <c r="O105" s="11" t="n">
        <v>4690</v>
      </c>
      <c r="P105" s="12" t="s">
        <v>114</v>
      </c>
      <c r="Q105" s="13" t="n">
        <v>2</v>
      </c>
      <c r="R105" s="13" t="n">
        <v>2</v>
      </c>
      <c r="S105" s="13" t="n">
        <v>1</v>
      </c>
      <c r="T105" s="14" t="n">
        <v>1981</v>
      </c>
      <c r="U105" s="13" t="n">
        <v>5</v>
      </c>
      <c r="V105" s="15" t="n">
        <v>729.000453713569</v>
      </c>
      <c r="W105" s="15"/>
      <c r="X105" s="16" t="s">
        <v>846</v>
      </c>
      <c r="Y105" s="16" t="s">
        <v>848</v>
      </c>
      <c r="Z105" s="16" t="s">
        <v>38</v>
      </c>
      <c r="AA105" s="16" t="s">
        <v>39</v>
      </c>
      <c r="AB105" s="16" t="s">
        <v>849</v>
      </c>
      <c r="AC105" s="16" t="n">
        <v>725</v>
      </c>
      <c r="AD105" s="16" t="s">
        <v>850</v>
      </c>
      <c r="AE105" s="16" t="s">
        <v>42</v>
      </c>
      <c r="AF105" s="16" t="s">
        <v>43</v>
      </c>
      <c r="AG105" s="16" t="s">
        <v>44</v>
      </c>
      <c r="AH105" s="16" t="s">
        <v>45</v>
      </c>
      <c r="AI105" s="16" t="s">
        <v>131</v>
      </c>
      <c r="AJ105" s="16" t="s">
        <v>851</v>
      </c>
      <c r="AK105" s="16" t="s">
        <v>120</v>
      </c>
      <c r="AL105" s="16" t="s">
        <v>852</v>
      </c>
      <c r="AM105" s="16" t="s">
        <v>853</v>
      </c>
      <c r="AN105" s="16"/>
      <c r="AO105" s="16"/>
      <c r="AP105" s="16"/>
      <c r="AQ105" s="16" t="s">
        <v>73</v>
      </c>
      <c r="AR105" s="16" t="s">
        <v>61</v>
      </c>
      <c r="AS105" s="16" t="s">
        <v>52</v>
      </c>
      <c r="AT105" s="16" t="n">
        <v>9500</v>
      </c>
      <c r="AV105" s="0" t="s">
        <v>846</v>
      </c>
      <c r="AW105" s="0" t="s">
        <v>847</v>
      </c>
      <c r="AX105" s="0" t="n">
        <v>0.261469180402667</v>
      </c>
      <c r="AY105" s="0" t="n">
        <v>1.31444736285553</v>
      </c>
      <c r="AZ105" s="0" t="n">
        <v>1.15109708963468</v>
      </c>
      <c r="BA105" s="0" t="n">
        <v>3.97547348030344</v>
      </c>
      <c r="BC105" s="17" t="n">
        <f aca="false">+ABS(AX105/G105-1)</f>
        <v>0.0691377028131177</v>
      </c>
      <c r="BD105" s="17" t="n">
        <f aca="false">+ABS(AY105/H105-1)</f>
        <v>0.00930893179179271</v>
      </c>
      <c r="BE105" s="17" t="n">
        <f aca="false">+ABS(AZ105/I105-1)</f>
        <v>0.00248722106417731</v>
      </c>
      <c r="BF105" s="17" t="n">
        <f aca="false">+ABS(BA105/J105-1)</f>
        <v>0.00041122209580069</v>
      </c>
      <c r="BG105" s="18" t="n">
        <f aca="false">+V105/AC105-1</f>
        <v>0.00551786719112979</v>
      </c>
    </row>
    <row r="106" customFormat="false" ht="15" hidden="false" customHeight="false" outlineLevel="0" collapsed="false">
      <c r="A106" s="1" t="n">
        <v>132</v>
      </c>
      <c r="B106" s="0" t="s">
        <v>854</v>
      </c>
      <c r="C106" s="0" t="s">
        <v>855</v>
      </c>
      <c r="D106" s="0" t="n">
        <v>4268641</v>
      </c>
      <c r="F106" s="8" t="n">
        <v>4268641</v>
      </c>
      <c r="G106" s="9" t="n">
        <v>0.540117740631104</v>
      </c>
      <c r="H106" s="10" t="n">
        <v>1.59542834758759</v>
      </c>
      <c r="I106" s="9" t="n">
        <v>0.865459442138672</v>
      </c>
      <c r="J106" s="9" t="n">
        <v>3.69971108436584</v>
      </c>
      <c r="K106" s="9"/>
      <c r="L106" s="11" t="n">
        <v>1855</v>
      </c>
      <c r="M106" s="11"/>
      <c r="N106" s="11"/>
      <c r="O106" s="11" t="n">
        <v>1642</v>
      </c>
      <c r="P106" s="12" t="s">
        <v>64</v>
      </c>
      <c r="Q106" s="13" t="n">
        <v>1</v>
      </c>
      <c r="R106" s="13" t="n">
        <v>1</v>
      </c>
      <c r="S106" s="13" t="n">
        <v>1</v>
      </c>
      <c r="T106" s="14" t="n">
        <v>1979</v>
      </c>
      <c r="U106" s="13" t="n">
        <v>5</v>
      </c>
      <c r="V106" s="15" t="n">
        <v>909.0002571652</v>
      </c>
      <c r="W106" s="15"/>
      <c r="X106" s="16" t="s">
        <v>854</v>
      </c>
      <c r="Y106" s="16" t="s">
        <v>856</v>
      </c>
      <c r="Z106" s="16" t="s">
        <v>38</v>
      </c>
      <c r="AA106" s="16" t="s">
        <v>39</v>
      </c>
      <c r="AB106" s="16" t="s">
        <v>857</v>
      </c>
      <c r="AC106" s="16" t="n">
        <v>909</v>
      </c>
      <c r="AD106" s="16" t="s">
        <v>858</v>
      </c>
      <c r="AE106" s="16" t="s">
        <v>42</v>
      </c>
      <c r="AF106" s="16" t="s">
        <v>141</v>
      </c>
      <c r="AG106" s="16" t="s">
        <v>44</v>
      </c>
      <c r="AH106" s="16" t="s">
        <v>45</v>
      </c>
      <c r="AI106" s="16" t="s">
        <v>859</v>
      </c>
      <c r="AJ106" s="16" t="s">
        <v>859</v>
      </c>
      <c r="AK106" s="16" t="s">
        <v>70</v>
      </c>
      <c r="AL106" s="16" t="s">
        <v>47</v>
      </c>
      <c r="AM106" s="16" t="s">
        <v>860</v>
      </c>
      <c r="AN106" s="16"/>
      <c r="AO106" s="16"/>
      <c r="AP106" s="16"/>
      <c r="AQ106" s="16" t="s">
        <v>95</v>
      </c>
      <c r="AR106" s="16" t="s">
        <v>51</v>
      </c>
      <c r="AS106" s="16" t="s">
        <v>52</v>
      </c>
      <c r="AT106" s="16" t="n">
        <v>24477</v>
      </c>
      <c r="AV106" s="0" t="s">
        <v>854</v>
      </c>
      <c r="AW106" s="0" t="s">
        <v>855</v>
      </c>
      <c r="AX106" s="0" t="n">
        <v>0.561607801136926</v>
      </c>
      <c r="AY106" s="0" t="n">
        <v>1.59015272822511</v>
      </c>
      <c r="AZ106" s="0" t="n">
        <v>0.86653990455874</v>
      </c>
      <c r="BA106" s="0" t="n">
        <v>3.69665901491051</v>
      </c>
      <c r="BC106" s="17" t="n">
        <f aca="false">+ABS(AX106/G106-1)</f>
        <v>0.0397877330981802</v>
      </c>
      <c r="BD106" s="17" t="n">
        <f aca="false">+ABS(AY106/H106-1)</f>
        <v>0.00330671030789476</v>
      </c>
      <c r="BE106" s="17" t="n">
        <f aca="false">+ABS(AZ106/I106-1)</f>
        <v>0.00124842640505229</v>
      </c>
      <c r="BF106" s="17" t="n">
        <f aca="false">+ABS(BA106/J106-1)</f>
        <v>0.000824948052898566</v>
      </c>
      <c r="BG106" s="18" t="n">
        <f aca="false">+V106/AC106-1</f>
        <v>2.82910010751536E-007</v>
      </c>
    </row>
    <row r="107" customFormat="false" ht="15" hidden="false" customHeight="false" outlineLevel="0" collapsed="false">
      <c r="A107" s="1" t="n">
        <v>133</v>
      </c>
      <c r="B107" s="0" t="s">
        <v>861</v>
      </c>
      <c r="C107" s="0" t="s">
        <v>862</v>
      </c>
      <c r="D107" s="0" t="n">
        <v>4283079</v>
      </c>
      <c r="F107" s="19" t="n">
        <v>4283079</v>
      </c>
      <c r="G107" s="9" t="n">
        <v>1.09454834461212</v>
      </c>
      <c r="H107" s="10" t="n">
        <v>2.59040236473083</v>
      </c>
      <c r="I107" s="9" t="n">
        <v>0.312009036540985</v>
      </c>
      <c r="J107" s="9" t="n">
        <v>2.71710157394409</v>
      </c>
      <c r="K107" s="9"/>
      <c r="L107" s="20" t="n">
        <v>6449</v>
      </c>
      <c r="M107" s="20" t="n">
        <v>1553</v>
      </c>
      <c r="N107" s="20"/>
      <c r="O107" s="20" t="n">
        <v>9885</v>
      </c>
      <c r="P107" s="21" t="s">
        <v>64</v>
      </c>
      <c r="Q107" s="22" t="n">
        <v>2</v>
      </c>
      <c r="R107" s="22" t="n">
        <v>2</v>
      </c>
      <c r="S107" s="22" t="n">
        <v>1</v>
      </c>
      <c r="T107" s="23" t="n">
        <v>1974</v>
      </c>
      <c r="U107" s="22" t="n">
        <v>5</v>
      </c>
      <c r="V107" s="15" t="n">
        <v>610.000289001829</v>
      </c>
      <c r="W107" s="15"/>
      <c r="X107" s="16" t="s">
        <v>861</v>
      </c>
      <c r="Y107" s="16" t="s">
        <v>863</v>
      </c>
      <c r="Z107" s="16" t="s">
        <v>38</v>
      </c>
      <c r="AA107" s="16" t="s">
        <v>39</v>
      </c>
      <c r="AB107" s="16" t="s">
        <v>864</v>
      </c>
      <c r="AC107" s="16" t="n">
        <v>610</v>
      </c>
      <c r="AD107" s="16" t="s">
        <v>865</v>
      </c>
      <c r="AE107" s="16" t="s">
        <v>42</v>
      </c>
      <c r="AF107" s="16" t="s">
        <v>68</v>
      </c>
      <c r="AG107" s="16" t="s">
        <v>44</v>
      </c>
      <c r="AH107" s="16" t="s">
        <v>45</v>
      </c>
      <c r="AI107" s="16" t="s">
        <v>344</v>
      </c>
      <c r="AJ107" s="16" t="s">
        <v>344</v>
      </c>
      <c r="AK107" s="16" t="s">
        <v>70</v>
      </c>
      <c r="AL107" s="16" t="s">
        <v>866</v>
      </c>
      <c r="AM107" s="16" t="s">
        <v>867</v>
      </c>
      <c r="AN107" s="16" t="s">
        <v>135</v>
      </c>
      <c r="AO107" s="16" t="s">
        <v>347</v>
      </c>
      <c r="AP107" s="16"/>
      <c r="AQ107" s="16" t="s">
        <v>73</v>
      </c>
      <c r="AR107" s="16" t="s">
        <v>61</v>
      </c>
      <c r="AS107" s="16" t="s">
        <v>52</v>
      </c>
      <c r="AT107" s="16" t="n">
        <v>9000</v>
      </c>
      <c r="AV107" s="0" t="s">
        <v>861</v>
      </c>
      <c r="AW107" s="0" t="s">
        <v>862</v>
      </c>
      <c r="AX107" s="0" t="n">
        <v>1.09440960374984</v>
      </c>
      <c r="AY107" s="0" t="n">
        <v>2.58638661044867</v>
      </c>
      <c r="AZ107" s="0" t="n">
        <v>0.315415899158171</v>
      </c>
      <c r="BA107" s="0" t="n">
        <v>2.71064915702289</v>
      </c>
      <c r="BC107" s="17" t="n">
        <f aca="false">+ABS(AX107/G107-1)</f>
        <v>0.000126756267061601</v>
      </c>
      <c r="BD107" s="17" t="n">
        <f aca="false">+ABS(AY107/H107-1)</f>
        <v>0.00155024344358268</v>
      </c>
      <c r="BE107" s="17" t="n">
        <f aca="false">+ABS(AZ107/I107-1)</f>
        <v>0.0109191152120309</v>
      </c>
      <c r="BF107" s="17" t="n">
        <f aca="false">+ABS(BA107/J107-1)</f>
        <v>0.00237474262393356</v>
      </c>
      <c r="BG107" s="18" t="n">
        <f aca="false">+V107/AC107-1</f>
        <v>4.73773490217155E-007</v>
      </c>
    </row>
    <row r="108" customFormat="false" ht="15" hidden="false" customHeight="false" outlineLevel="0" collapsed="false">
      <c r="A108" s="1" t="n">
        <v>177</v>
      </c>
      <c r="B108" s="0" t="s">
        <v>868</v>
      </c>
      <c r="C108" s="0" t="s">
        <v>869</v>
      </c>
      <c r="D108" s="0" t="n">
        <v>10176414</v>
      </c>
      <c r="F108" s="8" t="n">
        <v>10176414</v>
      </c>
      <c r="G108" s="9" t="n">
        <v>4.04474782943726</v>
      </c>
      <c r="H108" s="10" t="n">
        <v>5.51390075683594</v>
      </c>
      <c r="I108" s="9" t="n">
        <v>3.07158422470093</v>
      </c>
      <c r="J108" s="9" t="n">
        <v>0.233726844191551</v>
      </c>
      <c r="K108" s="9"/>
      <c r="L108" s="11" t="n">
        <v>839</v>
      </c>
      <c r="M108" s="11" t="n">
        <v>5407</v>
      </c>
      <c r="N108" s="11"/>
      <c r="O108" s="11" t="n">
        <v>4690</v>
      </c>
      <c r="P108" s="12" t="s">
        <v>64</v>
      </c>
      <c r="Q108" s="13" t="n">
        <v>2</v>
      </c>
      <c r="R108" s="13" t="n">
        <v>2</v>
      </c>
      <c r="S108" s="13" t="n">
        <v>1</v>
      </c>
      <c r="T108" s="14" t="n">
        <v>1991</v>
      </c>
      <c r="U108" s="13" t="n">
        <v>5</v>
      </c>
      <c r="V108" s="15" t="n">
        <v>513.000073285725</v>
      </c>
      <c r="W108" s="15"/>
      <c r="X108" s="16" t="s">
        <v>868</v>
      </c>
      <c r="Y108" s="16" t="s">
        <v>870</v>
      </c>
      <c r="Z108" s="16" t="s">
        <v>38</v>
      </c>
      <c r="AA108" s="16" t="s">
        <v>39</v>
      </c>
      <c r="AB108" s="16" t="s">
        <v>871</v>
      </c>
      <c r="AC108" s="16" t="n">
        <v>513</v>
      </c>
      <c r="AD108" s="16" t="s">
        <v>872</v>
      </c>
      <c r="AE108" s="16" t="s">
        <v>42</v>
      </c>
      <c r="AF108" s="16" t="s">
        <v>89</v>
      </c>
      <c r="AG108" s="16" t="s">
        <v>44</v>
      </c>
      <c r="AH108" s="16" t="s">
        <v>45</v>
      </c>
      <c r="AI108" s="16" t="s">
        <v>131</v>
      </c>
      <c r="AJ108" s="16" t="s">
        <v>364</v>
      </c>
      <c r="AK108" s="16" t="s">
        <v>70</v>
      </c>
      <c r="AL108" s="16" t="s">
        <v>873</v>
      </c>
      <c r="AM108" s="16" t="s">
        <v>874</v>
      </c>
      <c r="AN108" s="16"/>
      <c r="AO108" s="16" t="s">
        <v>875</v>
      </c>
      <c r="AP108" s="16"/>
      <c r="AQ108" s="16" t="s">
        <v>73</v>
      </c>
      <c r="AR108" s="16" t="s">
        <v>61</v>
      </c>
      <c r="AS108" s="16" t="s">
        <v>52</v>
      </c>
      <c r="AT108" s="16" t="n">
        <v>12000</v>
      </c>
      <c r="AV108" s="0" t="s">
        <v>868</v>
      </c>
      <c r="AW108" s="0" t="s">
        <v>869</v>
      </c>
      <c r="AX108" s="0" t="n">
        <v>4.0525408628036</v>
      </c>
      <c r="AY108" s="0" t="n">
        <v>5.51565156087133</v>
      </c>
      <c r="AZ108" s="0" t="n">
        <v>3.08321448071896</v>
      </c>
      <c r="BA108" s="0" t="n">
        <v>0.249212341534304</v>
      </c>
      <c r="BC108" s="17" t="n">
        <f aca="false">+ABS(AX108/G108-1)</f>
        <v>0.00192670438182252</v>
      </c>
      <c r="BD108" s="17" t="n">
        <f aca="false">+ABS(AY108/H108-1)</f>
        <v>0.000317525489232251</v>
      </c>
      <c r="BE108" s="17" t="n">
        <f aca="false">+ABS(AZ108/I108-1)</f>
        <v>0.00378640309599998</v>
      </c>
      <c r="BF108" s="17" t="n">
        <f aca="false">+ABS(BA108/J108-1)</f>
        <v>0.0662546803141775</v>
      </c>
      <c r="BG108" s="18" t="n">
        <f aca="false">+V108/AC108-1</f>
        <v>1.42857163210053E-007</v>
      </c>
    </row>
    <row r="109" customFormat="false" ht="15" hidden="false" customHeight="false" outlineLevel="0" collapsed="false">
      <c r="A109" s="1" t="n">
        <v>144</v>
      </c>
      <c r="B109" s="0" t="s">
        <v>876</v>
      </c>
      <c r="C109" s="0" t="s">
        <v>877</v>
      </c>
      <c r="D109" s="0" t="n">
        <v>6007296</v>
      </c>
      <c r="F109" s="8" t="n">
        <v>6007296</v>
      </c>
      <c r="G109" s="9" t="n">
        <v>0.763051211833954</v>
      </c>
      <c r="H109" s="10" t="n">
        <v>1.72181117534637</v>
      </c>
      <c r="I109" s="9" t="n">
        <v>0.83351480960846</v>
      </c>
      <c r="J109" s="9" t="n">
        <v>3.62047576904297</v>
      </c>
      <c r="K109" s="9"/>
      <c r="L109" s="11" t="n">
        <v>839</v>
      </c>
      <c r="M109" s="11"/>
      <c r="N109" s="11"/>
      <c r="O109" s="11" t="n">
        <v>4690</v>
      </c>
      <c r="P109" s="12" t="s">
        <v>64</v>
      </c>
      <c r="Q109" s="13" t="n">
        <v>2</v>
      </c>
      <c r="R109" s="13" t="n">
        <v>2</v>
      </c>
      <c r="S109" s="13" t="n">
        <v>1</v>
      </c>
      <c r="T109" s="14" t="n">
        <v>1923</v>
      </c>
      <c r="U109" s="13" t="n">
        <v>5</v>
      </c>
      <c r="V109" s="15" t="n">
        <v>655.000432438666</v>
      </c>
      <c r="W109" s="15"/>
      <c r="X109" s="16" t="s">
        <v>876</v>
      </c>
      <c r="Y109" s="16" t="s">
        <v>878</v>
      </c>
      <c r="Z109" s="16" t="s">
        <v>38</v>
      </c>
      <c r="AA109" s="16" t="s">
        <v>39</v>
      </c>
      <c r="AB109" s="16" t="s">
        <v>879</v>
      </c>
      <c r="AC109" s="16" t="n">
        <v>655</v>
      </c>
      <c r="AD109" s="16" t="s">
        <v>880</v>
      </c>
      <c r="AE109" s="16" t="s">
        <v>42</v>
      </c>
      <c r="AF109" s="16" t="s">
        <v>141</v>
      </c>
      <c r="AG109" s="16" t="s">
        <v>44</v>
      </c>
      <c r="AH109" s="16" t="s">
        <v>45</v>
      </c>
      <c r="AI109" s="16" t="s">
        <v>131</v>
      </c>
      <c r="AJ109" s="16" t="s">
        <v>364</v>
      </c>
      <c r="AK109" s="16" t="s">
        <v>70</v>
      </c>
      <c r="AL109" s="16" t="s">
        <v>881</v>
      </c>
      <c r="AM109" s="16" t="s">
        <v>882</v>
      </c>
      <c r="AN109" s="16"/>
      <c r="AO109" s="16"/>
      <c r="AP109" s="16" t="s">
        <v>883</v>
      </c>
      <c r="AQ109" s="16" t="s">
        <v>73</v>
      </c>
      <c r="AR109" s="16" t="s">
        <v>61</v>
      </c>
      <c r="AS109" s="16" t="s">
        <v>52</v>
      </c>
      <c r="AT109" s="16" t="n">
        <v>18698</v>
      </c>
      <c r="AV109" s="0" t="s">
        <v>876</v>
      </c>
      <c r="AW109" s="0" t="s">
        <v>877</v>
      </c>
      <c r="AX109" s="0" t="n">
        <v>0.771973091022943</v>
      </c>
      <c r="AY109" s="0" t="n">
        <v>1.71484539962282</v>
      </c>
      <c r="AZ109" s="0" t="n">
        <v>0.83628878394328</v>
      </c>
      <c r="BA109" s="0" t="n">
        <v>3.61854360026303</v>
      </c>
      <c r="BC109" s="17" t="n">
        <f aca="false">+ABS(AX109/G109-1)</f>
        <v>0.0116923727406788</v>
      </c>
      <c r="BD109" s="17" t="n">
        <f aca="false">+ABS(AY109/H109-1)</f>
        <v>0.00404560954377198</v>
      </c>
      <c r="BE109" s="17" t="n">
        <f aca="false">+ABS(AZ109/I109-1)</f>
        <v>0.00332804444845269</v>
      </c>
      <c r="BF109" s="17" t="n">
        <f aca="false">+ABS(BA109/J109-1)</f>
        <v>0.000533678141547034</v>
      </c>
      <c r="BG109" s="18" t="n">
        <f aca="false">+V109/AC109-1</f>
        <v>6.60211703307212E-007</v>
      </c>
    </row>
    <row r="110" customFormat="false" ht="15" hidden="false" customHeight="false" outlineLevel="0" collapsed="false">
      <c r="A110" s="1" t="n">
        <v>126</v>
      </c>
      <c r="B110" s="0" t="s">
        <v>884</v>
      </c>
      <c r="C110" s="0" t="s">
        <v>885</v>
      </c>
      <c r="D110" s="0" t="n">
        <v>3219394</v>
      </c>
      <c r="F110" s="8" t="n">
        <v>3219394</v>
      </c>
      <c r="G110" s="9" t="n">
        <v>0.352979212999344</v>
      </c>
      <c r="H110" s="10" t="n">
        <v>1.86330080032349</v>
      </c>
      <c r="I110" s="9" t="n">
        <v>0.692293703556061</v>
      </c>
      <c r="J110" s="9" t="n">
        <v>3.4596745967865</v>
      </c>
      <c r="K110" s="9"/>
      <c r="L110" s="11" t="n">
        <v>839</v>
      </c>
      <c r="M110" s="11" t="n">
        <v>5407</v>
      </c>
      <c r="N110" s="11"/>
      <c r="O110" s="11" t="n">
        <v>4690</v>
      </c>
      <c r="P110" s="12" t="s">
        <v>64</v>
      </c>
      <c r="Q110" s="13" t="n">
        <v>2</v>
      </c>
      <c r="R110" s="13" t="n">
        <v>2</v>
      </c>
      <c r="S110" s="13" t="n">
        <v>1</v>
      </c>
      <c r="T110" s="14" t="n">
        <v>1985</v>
      </c>
      <c r="U110" s="13" t="n">
        <v>5</v>
      </c>
      <c r="V110" s="15" t="n">
        <v>1966.00096033171</v>
      </c>
      <c r="W110" s="15"/>
      <c r="X110" s="16" t="s">
        <v>884</v>
      </c>
      <c r="Y110" s="16" t="s">
        <v>886</v>
      </c>
      <c r="Z110" s="16" t="s">
        <v>38</v>
      </c>
      <c r="AA110" s="16" t="s">
        <v>39</v>
      </c>
      <c r="AB110" s="16" t="s">
        <v>887</v>
      </c>
      <c r="AC110" s="16" t="n">
        <v>1966</v>
      </c>
      <c r="AD110" s="16" t="s">
        <v>888</v>
      </c>
      <c r="AE110" s="16" t="s">
        <v>42</v>
      </c>
      <c r="AF110" s="16" t="s">
        <v>43</v>
      </c>
      <c r="AG110" s="16" t="s">
        <v>44</v>
      </c>
      <c r="AH110" s="16" t="s">
        <v>45</v>
      </c>
      <c r="AI110" s="16" t="s">
        <v>131</v>
      </c>
      <c r="AJ110" s="16" t="s">
        <v>364</v>
      </c>
      <c r="AK110" s="16" t="s">
        <v>70</v>
      </c>
      <c r="AL110" s="16" t="s">
        <v>889</v>
      </c>
      <c r="AM110" s="16" t="s">
        <v>890</v>
      </c>
      <c r="AN110" s="16"/>
      <c r="AO110" s="16" t="s">
        <v>875</v>
      </c>
      <c r="AP110" s="16"/>
      <c r="AQ110" s="16" t="s">
        <v>73</v>
      </c>
      <c r="AR110" s="16" t="s">
        <v>61</v>
      </c>
      <c r="AS110" s="16" t="s">
        <v>52</v>
      </c>
      <c r="AT110" s="16" t="n">
        <v>124755</v>
      </c>
      <c r="AV110" s="0" t="s">
        <v>884</v>
      </c>
      <c r="AW110" s="0" t="s">
        <v>885</v>
      </c>
      <c r="AX110" s="0" t="n">
        <v>0.354889459374816</v>
      </c>
      <c r="AY110" s="0" t="n">
        <v>1.87301949444123</v>
      </c>
      <c r="AZ110" s="0" t="n">
        <v>0.702521148818803</v>
      </c>
      <c r="BA110" s="0" t="n">
        <v>3.45042201945121</v>
      </c>
      <c r="BC110" s="17" t="n">
        <f aca="false">+ABS(AX110/G110-1)</f>
        <v>0.0054117815019199</v>
      </c>
      <c r="BD110" s="17" t="n">
        <f aca="false">+ABS(AY110/H110-1)</f>
        <v>0.00521584819587706</v>
      </c>
      <c r="BE110" s="17" t="n">
        <f aca="false">+ABS(AZ110/I110-1)</f>
        <v>0.0147732749990468</v>
      </c>
      <c r="BF110" s="17" t="n">
        <f aca="false">+ABS(BA110/J110-1)</f>
        <v>0.0026744068196134</v>
      </c>
      <c r="BG110" s="18" t="n">
        <f aca="false">+V110/AC110-1</f>
        <v>4.88469840131955E-007</v>
      </c>
    </row>
    <row r="111" customFormat="false" ht="15" hidden="false" customHeight="false" outlineLevel="0" collapsed="false">
      <c r="A111" s="1" t="n">
        <v>138</v>
      </c>
      <c r="B111" s="0" t="s">
        <v>891</v>
      </c>
      <c r="C111" s="0" t="s">
        <v>892</v>
      </c>
      <c r="D111" s="0" t="n">
        <v>5038544</v>
      </c>
      <c r="F111" s="19" t="n">
        <v>5038544</v>
      </c>
      <c r="G111" s="9" t="n">
        <v>0.441749572753906</v>
      </c>
      <c r="H111" s="10" t="n">
        <v>1.92230010032654</v>
      </c>
      <c r="I111" s="9" t="n">
        <v>0.592284500598908</v>
      </c>
      <c r="J111" s="9" t="n">
        <v>3.38249707221985</v>
      </c>
      <c r="K111" s="9"/>
      <c r="L111" s="20" t="n">
        <v>5344</v>
      </c>
      <c r="M111" s="20"/>
      <c r="N111" s="20" t="n">
        <v>5401</v>
      </c>
      <c r="O111" s="20" t="n">
        <v>695</v>
      </c>
      <c r="P111" s="21" t="s">
        <v>64</v>
      </c>
      <c r="Q111" s="22" t="n">
        <v>2</v>
      </c>
      <c r="R111" s="22" t="n">
        <v>2</v>
      </c>
      <c r="S111" s="22" t="n">
        <v>1</v>
      </c>
      <c r="T111" s="23" t="n">
        <v>1990</v>
      </c>
      <c r="U111" s="22" t="n">
        <v>5</v>
      </c>
      <c r="V111" s="15" t="n">
        <v>626.000041560169</v>
      </c>
      <c r="W111" s="15"/>
      <c r="X111" s="16" t="s">
        <v>891</v>
      </c>
      <c r="Y111" s="16" t="s">
        <v>893</v>
      </c>
      <c r="Z111" s="16" t="s">
        <v>38</v>
      </c>
      <c r="AA111" s="16" t="s">
        <v>39</v>
      </c>
      <c r="AB111" s="16" t="s">
        <v>894</v>
      </c>
      <c r="AC111" s="16" t="n">
        <v>626</v>
      </c>
      <c r="AD111" s="16" t="s">
        <v>895</v>
      </c>
      <c r="AE111" s="16" t="s">
        <v>42</v>
      </c>
      <c r="AF111" s="16" t="s">
        <v>43</v>
      </c>
      <c r="AG111" s="16" t="s">
        <v>44</v>
      </c>
      <c r="AH111" s="16" t="s">
        <v>45</v>
      </c>
      <c r="AI111" s="16" t="s">
        <v>896</v>
      </c>
      <c r="AJ111" s="16" t="s">
        <v>897</v>
      </c>
      <c r="AK111" s="16" t="s">
        <v>70</v>
      </c>
      <c r="AL111" s="16" t="s">
        <v>898</v>
      </c>
      <c r="AM111" s="16" t="s">
        <v>899</v>
      </c>
      <c r="AN111" s="16" t="s">
        <v>585</v>
      </c>
      <c r="AO111" s="16"/>
      <c r="AP111" s="16" t="s">
        <v>586</v>
      </c>
      <c r="AQ111" s="16" t="s">
        <v>73</v>
      </c>
      <c r="AR111" s="16" t="s">
        <v>61</v>
      </c>
      <c r="AS111" s="16" t="s">
        <v>52</v>
      </c>
      <c r="AT111" s="16" t="n">
        <v>110000</v>
      </c>
      <c r="AV111" s="0" t="s">
        <v>891</v>
      </c>
      <c r="AW111" s="0" t="s">
        <v>892</v>
      </c>
      <c r="AX111" s="0" t="n">
        <v>0.431544421029992</v>
      </c>
      <c r="AY111" s="0" t="n">
        <v>1.9080008883864</v>
      </c>
      <c r="AZ111" s="0" t="n">
        <v>0.597390865953811</v>
      </c>
      <c r="BA111" s="0" t="n">
        <v>3.38641155714074</v>
      </c>
      <c r="BC111" s="17" t="n">
        <f aca="false">+ABS(AX111/G111-1)</f>
        <v>0.0231016674454138</v>
      </c>
      <c r="BD111" s="17" t="n">
        <f aca="false">+ABS(AY111/H111-1)</f>
        <v>0.00743859501318711</v>
      </c>
      <c r="BE111" s="17" t="n">
        <f aca="false">+ABS(AZ111/I111-1)</f>
        <v>0.00862147388584367</v>
      </c>
      <c r="BF111" s="17" t="n">
        <f aca="false">+ABS(BA111/J111-1)</f>
        <v>0.00115727666197873</v>
      </c>
      <c r="BG111" s="18" t="n">
        <f aca="false">+V111/AC111-1</f>
        <v>6.63900461272959E-008</v>
      </c>
    </row>
    <row r="112" customFormat="false" ht="15" hidden="false" customHeight="false" outlineLevel="0" collapsed="false">
      <c r="A112" s="1" t="n">
        <v>166</v>
      </c>
      <c r="B112" s="0" t="s">
        <v>900</v>
      </c>
      <c r="C112" s="0" t="s">
        <v>901</v>
      </c>
      <c r="D112" s="0" t="n">
        <v>9149400</v>
      </c>
      <c r="F112" s="19" t="n">
        <v>9149400</v>
      </c>
      <c r="G112" s="9" t="n">
        <v>1.16029930114746</v>
      </c>
      <c r="H112" s="10" t="n">
        <v>2.01947069168091</v>
      </c>
      <c r="I112" s="9" t="n">
        <v>0.888552844524384</v>
      </c>
      <c r="J112" s="9" t="n">
        <v>3.47275114059448</v>
      </c>
      <c r="K112" s="9"/>
      <c r="L112" s="20" t="n">
        <v>5344</v>
      </c>
      <c r="M112" s="20"/>
      <c r="N112" s="20" t="n">
        <v>5401</v>
      </c>
      <c r="O112" s="20" t="n">
        <v>695</v>
      </c>
      <c r="P112" s="21" t="s">
        <v>64</v>
      </c>
      <c r="Q112" s="22" t="n">
        <v>2</v>
      </c>
      <c r="R112" s="22" t="n">
        <v>2</v>
      </c>
      <c r="S112" s="22" t="n">
        <v>1</v>
      </c>
      <c r="T112" s="23" t="n">
        <v>1976</v>
      </c>
      <c r="U112" s="22" t="n">
        <v>4</v>
      </c>
      <c r="V112" s="15" t="n">
        <v>434.000172103517</v>
      </c>
      <c r="W112" s="15"/>
      <c r="X112" s="16" t="s">
        <v>900</v>
      </c>
      <c r="Y112" s="16" t="s">
        <v>902</v>
      </c>
      <c r="Z112" s="16" t="s">
        <v>38</v>
      </c>
      <c r="AA112" s="16" t="s">
        <v>39</v>
      </c>
      <c r="AB112" s="16" t="s">
        <v>903</v>
      </c>
      <c r="AC112" s="16" t="n">
        <v>439</v>
      </c>
      <c r="AD112" s="16" t="s">
        <v>904</v>
      </c>
      <c r="AE112" s="16" t="s">
        <v>42</v>
      </c>
      <c r="AF112" s="16" t="s">
        <v>141</v>
      </c>
      <c r="AG112" s="16" t="s">
        <v>44</v>
      </c>
      <c r="AH112" s="16" t="s">
        <v>45</v>
      </c>
      <c r="AI112" s="16" t="s">
        <v>896</v>
      </c>
      <c r="AJ112" s="16" t="s">
        <v>897</v>
      </c>
      <c r="AK112" s="16" t="s">
        <v>70</v>
      </c>
      <c r="AL112" s="16" t="s">
        <v>905</v>
      </c>
      <c r="AM112" s="16" t="s">
        <v>906</v>
      </c>
      <c r="AN112" s="16" t="s">
        <v>585</v>
      </c>
      <c r="AO112" s="16"/>
      <c r="AP112" s="16" t="s">
        <v>586</v>
      </c>
      <c r="AQ112" s="16" t="s">
        <v>73</v>
      </c>
      <c r="AR112" s="16" t="s">
        <v>61</v>
      </c>
      <c r="AS112" s="16" t="s">
        <v>52</v>
      </c>
      <c r="AT112" s="16" t="n">
        <v>6820</v>
      </c>
      <c r="AV112" s="0" t="s">
        <v>900</v>
      </c>
      <c r="AW112" s="0" t="s">
        <v>901</v>
      </c>
      <c r="AX112" s="0" t="n">
        <v>1.14902102348651</v>
      </c>
      <c r="AY112" s="0" t="n">
        <v>2.00655693531467</v>
      </c>
      <c r="AZ112" s="0" t="n">
        <v>0.878843591882807</v>
      </c>
      <c r="BA112" s="0" t="n">
        <v>3.46711393058534</v>
      </c>
      <c r="BC112" s="17" t="n">
        <f aca="false">+ABS(AX112/G112-1)</f>
        <v>0.00972014518133168</v>
      </c>
      <c r="BD112" s="17" t="n">
        <f aca="false">+ABS(AY112/H112-1)</f>
        <v>0.00639462430399995</v>
      </c>
      <c r="BE112" s="17" t="n">
        <f aca="false">+ABS(AZ112/I112-1)</f>
        <v>0.010927040188334</v>
      </c>
      <c r="BF112" s="17" t="n">
        <f aca="false">+ABS(BA112/J112-1)</f>
        <v>0.00162326921248313</v>
      </c>
      <c r="BG112" s="18" t="n">
        <f aca="false">+V112/AC112-1</f>
        <v>-0.0113891296047458</v>
      </c>
    </row>
    <row r="113" customFormat="false" ht="15" hidden="false" customHeight="false" outlineLevel="0" collapsed="false">
      <c r="A113" s="1" t="n">
        <v>58</v>
      </c>
      <c r="B113" s="0" t="s">
        <v>907</v>
      </c>
      <c r="C113" s="0" t="s">
        <v>908</v>
      </c>
      <c r="D113" s="0" t="n">
        <v>106899</v>
      </c>
      <c r="F113" s="8" t="n">
        <v>106899</v>
      </c>
      <c r="G113" s="9" t="n">
        <v>3.1275589466095</v>
      </c>
      <c r="H113" s="10" t="n">
        <v>4.54502868652344</v>
      </c>
      <c r="I113" s="9" t="n">
        <v>2.11491632461548</v>
      </c>
      <c r="J113" s="9" t="n">
        <v>0.835187435150147</v>
      </c>
      <c r="K113" s="9"/>
      <c r="L113" s="11" t="n">
        <v>1031</v>
      </c>
      <c r="M113" s="11"/>
      <c r="N113" s="11" t="n">
        <v>1173</v>
      </c>
      <c r="O113" s="11"/>
      <c r="P113" s="12" t="s">
        <v>36</v>
      </c>
      <c r="Q113" s="13" t="n">
        <v>7</v>
      </c>
      <c r="R113" s="13" t="n">
        <v>2</v>
      </c>
      <c r="S113" s="13" t="n">
        <v>1</v>
      </c>
      <c r="T113" s="14" t="n">
        <v>2011</v>
      </c>
      <c r="U113" s="13" t="n">
        <v>3</v>
      </c>
      <c r="V113" s="15" t="n">
        <v>263.000264073735</v>
      </c>
      <c r="W113" s="15"/>
      <c r="X113" s="16" t="s">
        <v>907</v>
      </c>
      <c r="Y113" s="16" t="s">
        <v>909</v>
      </c>
      <c r="Z113" s="16" t="s">
        <v>38</v>
      </c>
      <c r="AA113" s="16" t="s">
        <v>39</v>
      </c>
      <c r="AB113" s="16" t="s">
        <v>690</v>
      </c>
      <c r="AC113" s="16" t="n">
        <v>263</v>
      </c>
      <c r="AD113" s="16" t="s">
        <v>910</v>
      </c>
      <c r="AE113" s="16" t="s">
        <v>42</v>
      </c>
      <c r="AF113" s="16" t="s">
        <v>58</v>
      </c>
      <c r="AG113" s="16" t="s">
        <v>44</v>
      </c>
      <c r="AH113" s="16" t="s">
        <v>45</v>
      </c>
      <c r="AI113" s="16"/>
      <c r="AJ113" s="16" t="s">
        <v>46</v>
      </c>
      <c r="AK113" s="16" t="s">
        <v>46</v>
      </c>
      <c r="AL113" s="16" t="s">
        <v>592</v>
      </c>
      <c r="AM113" s="16" t="s">
        <v>911</v>
      </c>
      <c r="AN113" s="16" t="s">
        <v>219</v>
      </c>
      <c r="AO113" s="16"/>
      <c r="AP113" s="16"/>
      <c r="AQ113" s="16" t="s">
        <v>50</v>
      </c>
      <c r="AR113" s="16" t="s">
        <v>61</v>
      </c>
      <c r="AS113" s="16" t="s">
        <v>52</v>
      </c>
      <c r="AT113" s="16" t="n">
        <v>10100</v>
      </c>
      <c r="AV113" s="0" t="s">
        <v>907</v>
      </c>
      <c r="AW113" s="0" t="s">
        <v>908</v>
      </c>
      <c r="AX113" s="0" t="n">
        <v>3.12129620790501</v>
      </c>
      <c r="AY113" s="0" t="n">
        <v>4.53458402978661</v>
      </c>
      <c r="AZ113" s="0" t="n">
        <v>2.11421582997521</v>
      </c>
      <c r="BA113" s="0" t="n">
        <v>0.830943193443651</v>
      </c>
      <c r="BC113" s="17" t="n">
        <f aca="false">+ABS(AX113/G113-1)</f>
        <v>0.00200243666431166</v>
      </c>
      <c r="BD113" s="17" t="n">
        <f aca="false">+ABS(AY113/H113-1)</f>
        <v>0.00229803978307042</v>
      </c>
      <c r="BE113" s="17" t="n">
        <f aca="false">+ABS(AZ113/I113-1)</f>
        <v>0.000331216243458665</v>
      </c>
      <c r="BF113" s="17" t="n">
        <f aca="false">+ABS(BA113/J113-1)</f>
        <v>0.0050817834750263</v>
      </c>
      <c r="BG113" s="18" t="n">
        <f aca="false">+V113/AC113-1</f>
        <v>1.0040826410318E-006</v>
      </c>
    </row>
    <row r="114" customFormat="false" ht="15" hidden="false" customHeight="false" outlineLevel="0" collapsed="false">
      <c r="A114" s="1" t="n">
        <v>174</v>
      </c>
      <c r="B114" s="0" t="s">
        <v>912</v>
      </c>
      <c r="C114" s="0" t="s">
        <v>913</v>
      </c>
      <c r="D114" s="0" t="n">
        <v>9687125</v>
      </c>
      <c r="F114" s="8" t="n">
        <v>9687125</v>
      </c>
      <c r="G114" s="9" t="n">
        <v>0.0472665503621101</v>
      </c>
      <c r="H114" s="10" t="n">
        <v>1.58195531368256</v>
      </c>
      <c r="I114" s="9" t="n">
        <v>0.992973566055298</v>
      </c>
      <c r="J114" s="9" t="n">
        <v>3.76627731323242</v>
      </c>
      <c r="K114" s="9"/>
      <c r="L114" s="11" t="n">
        <v>894</v>
      </c>
      <c r="M114" s="11" t="n">
        <v>3265</v>
      </c>
      <c r="N114" s="11" t="n">
        <v>5257</v>
      </c>
      <c r="O114" s="11" t="n">
        <v>5089</v>
      </c>
      <c r="P114" s="12" t="s">
        <v>64</v>
      </c>
      <c r="Q114" s="13" t="n">
        <v>3</v>
      </c>
      <c r="R114" s="13" t="n">
        <v>3</v>
      </c>
      <c r="S114" s="13" t="n">
        <v>1</v>
      </c>
      <c r="T114" s="14" t="n">
        <v>1984</v>
      </c>
      <c r="U114" s="13" t="n">
        <v>4</v>
      </c>
      <c r="V114" s="15" t="n">
        <v>480.000161684265</v>
      </c>
      <c r="W114" s="15"/>
      <c r="X114" s="16" t="s">
        <v>912</v>
      </c>
      <c r="Y114" s="16" t="s">
        <v>914</v>
      </c>
      <c r="Z114" s="16" t="s">
        <v>38</v>
      </c>
      <c r="AA114" s="16" t="s">
        <v>39</v>
      </c>
      <c r="AB114" s="16" t="s">
        <v>915</v>
      </c>
      <c r="AC114" s="16" t="n">
        <v>480</v>
      </c>
      <c r="AD114" s="16" t="s">
        <v>916</v>
      </c>
      <c r="AE114" s="16" t="s">
        <v>42</v>
      </c>
      <c r="AF114" s="16" t="s">
        <v>43</v>
      </c>
      <c r="AG114" s="16" t="s">
        <v>44</v>
      </c>
      <c r="AH114" s="16" t="s">
        <v>45</v>
      </c>
      <c r="AI114" s="16" t="s">
        <v>917</v>
      </c>
      <c r="AJ114" s="16" t="s">
        <v>918</v>
      </c>
      <c r="AK114" s="16" t="s">
        <v>70</v>
      </c>
      <c r="AL114" s="16" t="s">
        <v>919</v>
      </c>
      <c r="AM114" s="16" t="s">
        <v>920</v>
      </c>
      <c r="AN114" s="16" t="s">
        <v>921</v>
      </c>
      <c r="AO114" s="16" t="s">
        <v>585</v>
      </c>
      <c r="AP114" s="16"/>
      <c r="AQ114" s="16" t="s">
        <v>124</v>
      </c>
      <c r="AR114" s="16" t="s">
        <v>125</v>
      </c>
      <c r="AS114" s="16" t="s">
        <v>52</v>
      </c>
      <c r="AT114" s="16" t="n">
        <v>4503</v>
      </c>
      <c r="AV114" s="0" t="s">
        <v>912</v>
      </c>
      <c r="AW114" s="0" t="s">
        <v>913</v>
      </c>
      <c r="AX114" s="0" t="n">
        <v>0.0471067900779689</v>
      </c>
      <c r="AY114" s="0" t="n">
        <v>1.57839996023136</v>
      </c>
      <c r="AZ114" s="0" t="n">
        <v>0.987657997775381</v>
      </c>
      <c r="BA114" s="0" t="n">
        <v>3.75953270490506</v>
      </c>
      <c r="BC114" s="17" t="n">
        <f aca="false">+ABS(AX114/G114-1)</f>
        <v>0.00337998611951384</v>
      </c>
      <c r="BD114" s="17" t="n">
        <f aca="false">+ABS(AY114/H114-1)</f>
        <v>0.00224744240273111</v>
      </c>
      <c r="BE114" s="17" t="n">
        <f aca="false">+ABS(AZ114/I114-1)</f>
        <v>0.00535318206005586</v>
      </c>
      <c r="BF114" s="17" t="n">
        <f aca="false">+ABS(BA114/J114-1)</f>
        <v>0.00179078909130381</v>
      </c>
      <c r="BG114" s="18" t="n">
        <f aca="false">+V114/AC114-1</f>
        <v>3.36842218784383E-007</v>
      </c>
    </row>
    <row r="115" customFormat="false" ht="15" hidden="false" customHeight="false" outlineLevel="0" collapsed="false">
      <c r="A115" s="1" t="n">
        <v>146</v>
      </c>
      <c r="B115" s="0" t="s">
        <v>922</v>
      </c>
      <c r="C115" s="0" t="s">
        <v>923</v>
      </c>
      <c r="D115" s="0" t="n">
        <v>6121713</v>
      </c>
      <c r="F115" s="8" t="n">
        <v>6121713</v>
      </c>
      <c r="G115" s="9" t="n">
        <v>0.496035009622574</v>
      </c>
      <c r="H115" s="10" t="n">
        <v>1.52474522590637</v>
      </c>
      <c r="I115" s="9" t="n">
        <v>0.927842259407043</v>
      </c>
      <c r="J115" s="9" t="n">
        <v>3.76590919494629</v>
      </c>
      <c r="K115" s="9"/>
      <c r="L115" s="11" t="n">
        <v>823</v>
      </c>
      <c r="M115" s="11" t="n">
        <v>2989</v>
      </c>
      <c r="N115" s="11"/>
      <c r="O115" s="11" t="n">
        <v>2814</v>
      </c>
      <c r="P115" s="12" t="s">
        <v>64</v>
      </c>
      <c r="Q115" s="13" t="n">
        <v>2</v>
      </c>
      <c r="R115" s="13" t="n">
        <v>2</v>
      </c>
      <c r="S115" s="13" t="n">
        <v>1</v>
      </c>
      <c r="T115" s="14" t="n">
        <v>1926</v>
      </c>
      <c r="U115" s="13" t="n">
        <v>4</v>
      </c>
      <c r="V115" s="15" t="n">
        <v>398.000124941811</v>
      </c>
      <c r="W115" s="15"/>
      <c r="X115" s="16" t="s">
        <v>922</v>
      </c>
      <c r="Y115" s="16" t="s">
        <v>924</v>
      </c>
      <c r="Z115" s="16" t="s">
        <v>38</v>
      </c>
      <c r="AA115" s="16" t="s">
        <v>39</v>
      </c>
      <c r="AB115" s="16" t="s">
        <v>925</v>
      </c>
      <c r="AC115" s="16" t="n">
        <v>398</v>
      </c>
      <c r="AD115" s="16" t="s">
        <v>926</v>
      </c>
      <c r="AE115" s="16" t="s">
        <v>42</v>
      </c>
      <c r="AF115" s="16" t="s">
        <v>141</v>
      </c>
      <c r="AG115" s="16" t="s">
        <v>44</v>
      </c>
      <c r="AH115" s="16" t="s">
        <v>45</v>
      </c>
      <c r="AI115" s="16" t="s">
        <v>927</v>
      </c>
      <c r="AJ115" s="16" t="s">
        <v>928</v>
      </c>
      <c r="AK115" s="16" t="s">
        <v>70</v>
      </c>
      <c r="AL115" s="16" t="s">
        <v>929</v>
      </c>
      <c r="AM115" s="16" t="s">
        <v>775</v>
      </c>
      <c r="AN115" s="16"/>
      <c r="AO115" s="16" t="s">
        <v>927</v>
      </c>
      <c r="AP115" s="16"/>
      <c r="AQ115" s="16" t="s">
        <v>73</v>
      </c>
      <c r="AR115" s="16" t="s">
        <v>61</v>
      </c>
      <c r="AS115" s="16" t="s">
        <v>52</v>
      </c>
      <c r="AT115" s="16" t="n">
        <v>7000</v>
      </c>
      <c r="AV115" s="0" t="s">
        <v>922</v>
      </c>
      <c r="AW115" s="0" t="s">
        <v>923</v>
      </c>
      <c r="AX115" s="0" t="n">
        <v>0.506597559818531</v>
      </c>
      <c r="AY115" s="0" t="n">
        <v>1.50091955213374</v>
      </c>
      <c r="AZ115" s="0" t="n">
        <v>0.943606095797225</v>
      </c>
      <c r="BA115" s="0" t="n">
        <v>3.77948880346023</v>
      </c>
      <c r="BC115" s="17" t="n">
        <f aca="false">+ABS(AX115/G115-1)</f>
        <v>0.0212939610935814</v>
      </c>
      <c r="BD115" s="17" t="n">
        <f aca="false">+ABS(AY115/H115-1)</f>
        <v>0.015626003195694</v>
      </c>
      <c r="BE115" s="17" t="n">
        <f aca="false">+ABS(AZ115/I115-1)</f>
        <v>0.0169897805692272</v>
      </c>
      <c r="BF115" s="17" t="n">
        <f aca="false">+ABS(BA115/J115-1)</f>
        <v>0.00360593094813977</v>
      </c>
      <c r="BG115" s="18" t="n">
        <f aca="false">+V115/AC115-1</f>
        <v>3.13924149342171E-007</v>
      </c>
    </row>
    <row r="116" customFormat="false" ht="15" hidden="false" customHeight="false" outlineLevel="0" collapsed="false">
      <c r="A116" s="1" t="n">
        <v>116</v>
      </c>
      <c r="B116" s="0" t="s">
        <v>930</v>
      </c>
      <c r="C116" s="0" t="s">
        <v>931</v>
      </c>
      <c r="D116" s="0" t="n">
        <v>2659015</v>
      </c>
      <c r="F116" s="19" t="n">
        <v>2659015</v>
      </c>
      <c r="G116" s="9" t="n">
        <v>0.316111773252487</v>
      </c>
      <c r="H116" s="10" t="n">
        <v>1.84987676143646</v>
      </c>
      <c r="I116" s="9" t="n">
        <v>0.780498385429382</v>
      </c>
      <c r="J116" s="9" t="n">
        <v>3.50643944740295</v>
      </c>
      <c r="K116" s="9"/>
      <c r="L116" s="20" t="n">
        <v>1031</v>
      </c>
      <c r="M116" s="20"/>
      <c r="N116" s="20" t="n">
        <v>1173</v>
      </c>
      <c r="O116" s="20"/>
      <c r="P116" s="21" t="s">
        <v>36</v>
      </c>
      <c r="Q116" s="22" t="n">
        <v>7</v>
      </c>
      <c r="R116" s="22" t="n">
        <v>3</v>
      </c>
      <c r="S116" s="22" t="n">
        <v>1</v>
      </c>
      <c r="T116" s="23" t="n">
        <v>1928</v>
      </c>
      <c r="U116" s="22" t="n">
        <v>5</v>
      </c>
      <c r="V116" s="15" t="n">
        <v>597.000227721736</v>
      </c>
      <c r="W116" s="15"/>
      <c r="X116" s="16" t="s">
        <v>930</v>
      </c>
      <c r="Y116" s="16" t="s">
        <v>932</v>
      </c>
      <c r="Z116" s="16" t="s">
        <v>38</v>
      </c>
      <c r="AA116" s="16" t="s">
        <v>39</v>
      </c>
      <c r="AB116" s="16" t="s">
        <v>933</v>
      </c>
      <c r="AC116" s="16" t="n">
        <v>597</v>
      </c>
      <c r="AD116" s="16" t="s">
        <v>934</v>
      </c>
      <c r="AE116" s="16" t="s">
        <v>42</v>
      </c>
      <c r="AF116" s="16" t="s">
        <v>43</v>
      </c>
      <c r="AG116" s="16" t="s">
        <v>44</v>
      </c>
      <c r="AH116" s="16" t="s">
        <v>45</v>
      </c>
      <c r="AI116" s="16"/>
      <c r="AJ116" s="16" t="s">
        <v>46</v>
      </c>
      <c r="AK116" s="16" t="s">
        <v>46</v>
      </c>
      <c r="AL116" s="16" t="s">
        <v>935</v>
      </c>
      <c r="AM116" s="16" t="s">
        <v>791</v>
      </c>
      <c r="AN116" s="16" t="s">
        <v>219</v>
      </c>
      <c r="AO116" s="16"/>
      <c r="AP116" s="16"/>
      <c r="AQ116" s="16" t="s">
        <v>50</v>
      </c>
      <c r="AR116" s="16" t="s">
        <v>125</v>
      </c>
      <c r="AS116" s="16" t="s">
        <v>52</v>
      </c>
      <c r="AT116" s="16" t="n">
        <v>375</v>
      </c>
      <c r="AV116" s="0" t="s">
        <v>930</v>
      </c>
      <c r="AW116" s="0" t="s">
        <v>931</v>
      </c>
      <c r="AX116" s="0" t="n">
        <v>0.315737875072443</v>
      </c>
      <c r="AY116" s="0" t="n">
        <v>1.84606614925686</v>
      </c>
      <c r="AZ116" s="0" t="n">
        <v>0.776092971999219</v>
      </c>
      <c r="BA116" s="0" t="n">
        <v>3.50009599978593</v>
      </c>
      <c r="BC116" s="17" t="n">
        <f aca="false">+ABS(AX116/G116-1)</f>
        <v>0.00118280371590462</v>
      </c>
      <c r="BD116" s="17" t="n">
        <f aca="false">+ABS(AY116/H116-1)</f>
        <v>0.00205992759033491</v>
      </c>
      <c r="BE116" s="17" t="n">
        <f aca="false">+ABS(AZ116/I116-1)</f>
        <v>0.0056443594405895</v>
      </c>
      <c r="BF116" s="17" t="n">
        <f aca="false">+ABS(BA116/J116-1)</f>
        <v>0.00180908517377143</v>
      </c>
      <c r="BG116" s="18" t="n">
        <f aca="false">+V116/AC116-1</f>
        <v>3.81443444386065E-007</v>
      </c>
    </row>
    <row r="117" customFormat="false" ht="15" hidden="false" customHeight="false" outlineLevel="0" collapsed="false">
      <c r="A117" s="1" t="n">
        <v>169</v>
      </c>
      <c r="B117" s="0" t="s">
        <v>936</v>
      </c>
      <c r="C117" s="0" t="s">
        <v>937</v>
      </c>
      <c r="D117" s="0" t="n">
        <v>9271414</v>
      </c>
      <c r="F117" s="19" t="n">
        <v>9271414</v>
      </c>
      <c r="G117" s="9" t="n">
        <v>0.153807535767555</v>
      </c>
      <c r="H117" s="10" t="n">
        <v>1.3829859495163</v>
      </c>
      <c r="I117" s="9" t="n">
        <v>1.14522671699524</v>
      </c>
      <c r="J117" s="9" t="n">
        <v>3.94762301445007</v>
      </c>
      <c r="K117" s="9"/>
      <c r="L117" s="20" t="n">
        <v>1031</v>
      </c>
      <c r="M117" s="20" t="n">
        <v>90</v>
      </c>
      <c r="N117" s="20" t="n">
        <v>568</v>
      </c>
      <c r="O117" s="20"/>
      <c r="P117" s="21" t="s">
        <v>36</v>
      </c>
      <c r="Q117" s="22" t="n">
        <v>7</v>
      </c>
      <c r="R117" s="22" t="n">
        <v>3</v>
      </c>
      <c r="S117" s="22" t="n">
        <v>1</v>
      </c>
      <c r="T117" s="23" t="n">
        <v>1929</v>
      </c>
      <c r="U117" s="22" t="n">
        <v>5</v>
      </c>
      <c r="V117" s="15" t="n">
        <v>761.000710813584</v>
      </c>
      <c r="W117" s="15"/>
      <c r="X117" s="16" t="s">
        <v>936</v>
      </c>
      <c r="Y117" s="16" t="s">
        <v>938</v>
      </c>
      <c r="Z117" s="16" t="s">
        <v>38</v>
      </c>
      <c r="AA117" s="16" t="s">
        <v>39</v>
      </c>
      <c r="AB117" s="16" t="s">
        <v>939</v>
      </c>
      <c r="AC117" s="16" t="n">
        <v>761</v>
      </c>
      <c r="AD117" s="16" t="s">
        <v>940</v>
      </c>
      <c r="AE117" s="16" t="s">
        <v>42</v>
      </c>
      <c r="AF117" s="16" t="s">
        <v>43</v>
      </c>
      <c r="AG117" s="16" t="s">
        <v>44</v>
      </c>
      <c r="AH117" s="16" t="s">
        <v>45</v>
      </c>
      <c r="AI117" s="16"/>
      <c r="AJ117" s="16" t="s">
        <v>46</v>
      </c>
      <c r="AK117" s="16" t="s">
        <v>46</v>
      </c>
      <c r="AL117" s="16" t="s">
        <v>941</v>
      </c>
      <c r="AM117" s="16" t="s">
        <v>758</v>
      </c>
      <c r="AN117" s="16" t="s">
        <v>144</v>
      </c>
      <c r="AO117" s="16" t="s">
        <v>942</v>
      </c>
      <c r="AP117" s="16"/>
      <c r="AQ117" s="16" t="s">
        <v>50</v>
      </c>
      <c r="AR117" s="16" t="s">
        <v>125</v>
      </c>
      <c r="AS117" s="16" t="s">
        <v>52</v>
      </c>
      <c r="AT117" s="16" t="n">
        <v>15000</v>
      </c>
      <c r="AV117" s="0" t="s">
        <v>936</v>
      </c>
      <c r="AW117" s="0" t="s">
        <v>937</v>
      </c>
      <c r="AX117" s="0" t="n">
        <v>0.149253975924974</v>
      </c>
      <c r="AY117" s="0" t="n">
        <v>1.38226502124963</v>
      </c>
      <c r="AZ117" s="0" t="n">
        <v>1.14763125614523</v>
      </c>
      <c r="BA117" s="0" t="n">
        <v>3.94433095398754</v>
      </c>
      <c r="BC117" s="17" t="n">
        <f aca="false">+ABS(AX117/G117-1)</f>
        <v>0.0296055704933919</v>
      </c>
      <c r="BD117" s="17" t="n">
        <f aca="false">+ABS(AY117/H117-1)</f>
        <v>0.000521283869094003</v>
      </c>
      <c r="BE117" s="17" t="n">
        <f aca="false">+ABS(AZ117/I117-1)</f>
        <v>0.00209961845485029</v>
      </c>
      <c r="BF117" s="17" t="n">
        <f aca="false">+ABS(BA117/J117-1)</f>
        <v>0.000833934864216457</v>
      </c>
      <c r="BG117" s="18" t="n">
        <f aca="false">+V117/AC117-1</f>
        <v>9.34052016399178E-007</v>
      </c>
    </row>
    <row r="118" customFormat="false" ht="15" hidden="false" customHeight="false" outlineLevel="0" collapsed="false">
      <c r="A118" s="1" t="n">
        <v>105</v>
      </c>
      <c r="B118" s="0" t="s">
        <v>943</v>
      </c>
      <c r="C118" s="0" t="s">
        <v>944</v>
      </c>
      <c r="D118" s="0" t="n">
        <v>1224247</v>
      </c>
      <c r="F118" s="19" t="n">
        <v>1224247</v>
      </c>
      <c r="G118" s="9" t="n">
        <v>0.42699408531189</v>
      </c>
      <c r="H118" s="10" t="n">
        <v>1.18893122673035</v>
      </c>
      <c r="I118" s="9" t="n">
        <v>1.25888574123383</v>
      </c>
      <c r="J118" s="9" t="n">
        <v>4.09692192077637</v>
      </c>
      <c r="K118" s="9"/>
      <c r="L118" s="20" t="n">
        <v>1031</v>
      </c>
      <c r="M118" s="20"/>
      <c r="N118" s="20" t="n">
        <v>568</v>
      </c>
      <c r="O118" s="20"/>
      <c r="P118" s="21" t="s">
        <v>36</v>
      </c>
      <c r="Q118" s="22" t="n">
        <v>7</v>
      </c>
      <c r="R118" s="22" t="n">
        <v>2</v>
      </c>
      <c r="S118" s="22" t="n">
        <v>1</v>
      </c>
      <c r="T118" s="23" t="n">
        <v>1972</v>
      </c>
      <c r="U118" s="22" t="n">
        <v>5</v>
      </c>
      <c r="V118" s="15" t="n">
        <v>628.000048855757</v>
      </c>
      <c r="W118" s="15"/>
      <c r="X118" s="16" t="s">
        <v>943</v>
      </c>
      <c r="Y118" s="16" t="s">
        <v>945</v>
      </c>
      <c r="Z118" s="16" t="s">
        <v>38</v>
      </c>
      <c r="AA118" s="16" t="s">
        <v>39</v>
      </c>
      <c r="AB118" s="16" t="s">
        <v>946</v>
      </c>
      <c r="AC118" s="16" t="n">
        <v>628</v>
      </c>
      <c r="AD118" s="16" t="s">
        <v>947</v>
      </c>
      <c r="AE118" s="16" t="s">
        <v>42</v>
      </c>
      <c r="AF118" s="16" t="s">
        <v>43</v>
      </c>
      <c r="AG118" s="16" t="s">
        <v>44</v>
      </c>
      <c r="AH118" s="16" t="s">
        <v>45</v>
      </c>
      <c r="AI118" s="16"/>
      <c r="AJ118" s="16" t="s">
        <v>46</v>
      </c>
      <c r="AK118" s="16" t="s">
        <v>46</v>
      </c>
      <c r="AL118" s="16" t="s">
        <v>948</v>
      </c>
      <c r="AM118" s="16" t="s">
        <v>949</v>
      </c>
      <c r="AN118" s="16" t="s">
        <v>144</v>
      </c>
      <c r="AO118" s="16"/>
      <c r="AP118" s="16"/>
      <c r="AQ118" s="16" t="s">
        <v>50</v>
      </c>
      <c r="AR118" s="16" t="s">
        <v>61</v>
      </c>
      <c r="AS118" s="16" t="s">
        <v>52</v>
      </c>
      <c r="AT118" s="16" t="n">
        <v>5325</v>
      </c>
      <c r="AV118" s="0" t="s">
        <v>943</v>
      </c>
      <c r="AW118" s="0" t="s">
        <v>944</v>
      </c>
      <c r="AX118" s="0" t="n">
        <v>0.428394926216457</v>
      </c>
      <c r="AY118" s="0" t="n">
        <v>1.18469234043962</v>
      </c>
      <c r="AZ118" s="0" t="n">
        <v>1.25326912212627</v>
      </c>
      <c r="BA118" s="0" t="n">
        <v>4.09002989126634</v>
      </c>
      <c r="BC118" s="17" t="n">
        <f aca="false">+ABS(AX118/G118-1)</f>
        <v>0.00328070329954122</v>
      </c>
      <c r="BD118" s="17" t="n">
        <f aca="false">+ABS(AY118/H118-1)</f>
        <v>0.00356529141082784</v>
      </c>
      <c r="BE118" s="17" t="n">
        <f aca="false">+ABS(AZ118/I118-1)</f>
        <v>0.00446157973165295</v>
      </c>
      <c r="BF118" s="17" t="n">
        <f aca="false">+ABS(BA118/J118-1)</f>
        <v>0.00168224575505727</v>
      </c>
      <c r="BG118" s="18" t="n">
        <f aca="false">+V118/AC118-1</f>
        <v>7.77957920305994E-008</v>
      </c>
    </row>
    <row r="119" customFormat="false" ht="15" hidden="false" customHeight="false" outlineLevel="0" collapsed="false">
      <c r="A119" s="1" t="n">
        <v>162</v>
      </c>
      <c r="B119" s="0" t="s">
        <v>950</v>
      </c>
      <c r="C119" s="0" t="s">
        <v>951</v>
      </c>
      <c r="D119" s="0" t="n">
        <v>8563539</v>
      </c>
      <c r="F119" s="19" t="n">
        <v>8563539</v>
      </c>
      <c r="G119" s="9" t="n">
        <v>1.40922379493713</v>
      </c>
      <c r="H119" s="10" t="n">
        <v>2.72969555854797</v>
      </c>
      <c r="I119" s="9" t="n">
        <v>0.408661156892777</v>
      </c>
      <c r="J119" s="9" t="n">
        <v>2.59669470787048</v>
      </c>
      <c r="K119" s="9"/>
      <c r="L119" s="20" t="n">
        <v>1031</v>
      </c>
      <c r="M119" s="20"/>
      <c r="N119" s="20"/>
      <c r="O119" s="20"/>
      <c r="P119" s="21" t="s">
        <v>36</v>
      </c>
      <c r="Q119" s="22" t="n">
        <v>7</v>
      </c>
      <c r="R119" s="22" t="n">
        <v>3</v>
      </c>
      <c r="S119" s="22" t="n">
        <v>1</v>
      </c>
      <c r="T119" s="23" t="n">
        <v>2001</v>
      </c>
      <c r="U119" s="22" t="n">
        <v>2</v>
      </c>
      <c r="V119" s="15" t="n">
        <v>131.00003172657</v>
      </c>
      <c r="W119" s="15"/>
      <c r="X119" s="16" t="s">
        <v>950</v>
      </c>
      <c r="Y119" s="16" t="s">
        <v>952</v>
      </c>
      <c r="Z119" s="16" t="s">
        <v>38</v>
      </c>
      <c r="AA119" s="16" t="s">
        <v>39</v>
      </c>
      <c r="AB119" s="16" t="s">
        <v>953</v>
      </c>
      <c r="AC119" s="16" t="n">
        <v>131</v>
      </c>
      <c r="AD119" s="16" t="s">
        <v>954</v>
      </c>
      <c r="AE119" s="16" t="s">
        <v>42</v>
      </c>
      <c r="AF119" s="16" t="s">
        <v>68</v>
      </c>
      <c r="AG119" s="16" t="s">
        <v>44</v>
      </c>
      <c r="AH119" s="16" t="s">
        <v>45</v>
      </c>
      <c r="AI119" s="16"/>
      <c r="AJ119" s="16" t="s">
        <v>46</v>
      </c>
      <c r="AK119" s="16" t="s">
        <v>46</v>
      </c>
      <c r="AL119" s="16" t="s">
        <v>955</v>
      </c>
      <c r="AM119" s="16" t="s">
        <v>956</v>
      </c>
      <c r="AN119" s="16"/>
      <c r="AO119" s="16"/>
      <c r="AP119" s="16"/>
      <c r="AQ119" s="16" t="s">
        <v>50</v>
      </c>
      <c r="AR119" s="16" t="s">
        <v>125</v>
      </c>
      <c r="AS119" s="16" t="s">
        <v>52</v>
      </c>
      <c r="AT119" s="16" t="n">
        <v>1634</v>
      </c>
      <c r="AV119" s="0" t="s">
        <v>950</v>
      </c>
      <c r="AW119" s="0" t="s">
        <v>951</v>
      </c>
      <c r="AX119" s="0" t="n">
        <v>1.40735470622894</v>
      </c>
      <c r="AY119" s="0" t="n">
        <v>2.7228703642435</v>
      </c>
      <c r="AZ119" s="0" t="n">
        <v>0.410238929573297</v>
      </c>
      <c r="BA119" s="0" t="n">
        <v>2.59141599237301</v>
      </c>
      <c r="BC119" s="17" t="n">
        <f aca="false">+ABS(AX119/G119-1)</f>
        <v>0.00132632497046159</v>
      </c>
      <c r="BD119" s="17" t="n">
        <f aca="false">+ABS(AY119/H119-1)</f>
        <v>0.00250035000536986</v>
      </c>
      <c r="BE119" s="17" t="n">
        <f aca="false">+ABS(AZ119/I119-1)</f>
        <v>0.00386083348982091</v>
      </c>
      <c r="BF119" s="17" t="n">
        <f aca="false">+ABS(BA119/J119-1)</f>
        <v>0.00203285949691112</v>
      </c>
      <c r="BG119" s="18" t="n">
        <f aca="false">+V119/AC119-1</f>
        <v>2.421875584524E-007</v>
      </c>
    </row>
    <row r="120" customFormat="false" ht="15" hidden="false" customHeight="false" outlineLevel="0" collapsed="false">
      <c r="A120" s="1" t="n">
        <v>90</v>
      </c>
      <c r="B120" s="0" t="s">
        <v>957</v>
      </c>
      <c r="C120" s="0" t="s">
        <v>958</v>
      </c>
      <c r="D120" s="0" t="n">
        <v>122539</v>
      </c>
      <c r="F120" s="8" t="n">
        <v>122539</v>
      </c>
      <c r="G120" s="9" t="n">
        <v>4.12904834747314</v>
      </c>
      <c r="H120" s="10" t="n">
        <v>5.5520396232605</v>
      </c>
      <c r="I120" s="9" t="n">
        <v>3.12156939506531</v>
      </c>
      <c r="J120" s="9" t="n">
        <v>0.534794986248016</v>
      </c>
      <c r="K120" s="9"/>
      <c r="L120" s="11" t="n">
        <v>1031</v>
      </c>
      <c r="M120" s="11"/>
      <c r="N120" s="11"/>
      <c r="O120" s="11"/>
      <c r="P120" s="12" t="s">
        <v>36</v>
      </c>
      <c r="Q120" s="13" t="n">
        <v>7</v>
      </c>
      <c r="R120" s="13" t="n">
        <v>3</v>
      </c>
      <c r="S120" s="13" t="n">
        <v>1</v>
      </c>
      <c r="T120" s="14" t="n">
        <v>2015</v>
      </c>
      <c r="U120" s="13" t="n">
        <v>2</v>
      </c>
      <c r="V120" s="15" t="n">
        <v>123.000019680003</v>
      </c>
      <c r="W120" s="15"/>
      <c r="X120" s="16" t="s">
        <v>957</v>
      </c>
      <c r="Y120" s="16" t="s">
        <v>959</v>
      </c>
      <c r="Z120" s="16" t="s">
        <v>38</v>
      </c>
      <c r="AA120" s="16" t="s">
        <v>39</v>
      </c>
      <c r="AB120" s="16" t="s">
        <v>960</v>
      </c>
      <c r="AC120" s="16" t="n">
        <v>132</v>
      </c>
      <c r="AD120" s="16" t="s">
        <v>961</v>
      </c>
      <c r="AE120" s="16" t="s">
        <v>42</v>
      </c>
      <c r="AF120" s="16" t="s">
        <v>89</v>
      </c>
      <c r="AG120" s="16" t="s">
        <v>44</v>
      </c>
      <c r="AH120" s="16" t="s">
        <v>45</v>
      </c>
      <c r="AI120" s="16"/>
      <c r="AJ120" s="16" t="s">
        <v>46</v>
      </c>
      <c r="AK120" s="16" t="s">
        <v>46</v>
      </c>
      <c r="AL120" s="16" t="s">
        <v>377</v>
      </c>
      <c r="AM120" s="16" t="s">
        <v>378</v>
      </c>
      <c r="AN120" s="16"/>
      <c r="AO120" s="16"/>
      <c r="AP120" s="16"/>
      <c r="AQ120" s="16" t="s">
        <v>50</v>
      </c>
      <c r="AR120" s="16" t="s">
        <v>125</v>
      </c>
      <c r="AS120" s="16" t="s">
        <v>52</v>
      </c>
      <c r="AT120" s="16" t="n">
        <v>250</v>
      </c>
      <c r="AV120" s="0" t="s">
        <v>957</v>
      </c>
      <c r="AW120" s="0" t="s">
        <v>958</v>
      </c>
      <c r="AX120" s="0" t="n">
        <v>4.11916953101918</v>
      </c>
      <c r="AY120" s="0" t="n">
        <v>5.53743617071613</v>
      </c>
      <c r="AZ120" s="0" t="n">
        <v>3.11701407111367</v>
      </c>
      <c r="BA120" s="0" t="n">
        <v>0.529838491356071</v>
      </c>
      <c r="BC120" s="17" t="n">
        <f aca="false">+ABS(AX120/G120-1)</f>
        <v>0.00239251653713624</v>
      </c>
      <c r="BD120" s="17" t="n">
        <f aca="false">+ABS(AY120/H120-1)</f>
        <v>0.00263028608138649</v>
      </c>
      <c r="BE120" s="17" t="n">
        <f aca="false">+ABS(AZ120/I120-1)</f>
        <v>0.00145930568093056</v>
      </c>
      <c r="BF120" s="17" t="n">
        <f aca="false">+ABS(BA120/J120-1)</f>
        <v>0.00926802797221227</v>
      </c>
      <c r="BG120" s="18" t="n">
        <f aca="false">+V120/AC120-1</f>
        <v>-0.0681816690908851</v>
      </c>
    </row>
    <row r="121" customFormat="false" ht="15" hidden="false" customHeight="false" outlineLevel="0" collapsed="false">
      <c r="A121" s="1" t="n">
        <v>131</v>
      </c>
      <c r="B121" s="0" t="s">
        <v>962</v>
      </c>
      <c r="C121" s="0" t="s">
        <v>963</v>
      </c>
      <c r="D121" s="0" t="n">
        <v>4156574</v>
      </c>
      <c r="F121" s="19" t="n">
        <v>4156574</v>
      </c>
      <c r="G121" s="9" t="n">
        <v>1.0650098323822</v>
      </c>
      <c r="H121" s="10" t="n">
        <v>2.51455950737</v>
      </c>
      <c r="I121" s="9" t="n">
        <v>0.12574166059494</v>
      </c>
      <c r="J121" s="9" t="n">
        <v>2.7709481716156</v>
      </c>
      <c r="K121" s="9"/>
      <c r="L121" s="20" t="n">
        <v>971</v>
      </c>
      <c r="M121" s="20"/>
      <c r="N121" s="20"/>
      <c r="O121" s="20" t="n">
        <v>4694</v>
      </c>
      <c r="P121" s="21" t="s">
        <v>114</v>
      </c>
      <c r="Q121" s="22" t="n">
        <v>3</v>
      </c>
      <c r="R121" s="22" t="n">
        <v>3</v>
      </c>
      <c r="S121" s="22" t="n">
        <v>1</v>
      </c>
      <c r="T121" s="23" t="n">
        <v>1899</v>
      </c>
      <c r="U121" s="22" t="n">
        <v>5</v>
      </c>
      <c r="V121" s="15" t="n">
        <v>533.000140507662</v>
      </c>
      <c r="W121" s="15"/>
      <c r="X121" s="16" t="s">
        <v>962</v>
      </c>
      <c r="Y121" s="16" t="s">
        <v>964</v>
      </c>
      <c r="Z121" s="16" t="s">
        <v>38</v>
      </c>
      <c r="AA121" s="16" t="s">
        <v>39</v>
      </c>
      <c r="AB121" s="16" t="s">
        <v>965</v>
      </c>
      <c r="AC121" s="16" t="n">
        <v>530</v>
      </c>
      <c r="AD121" s="16" t="s">
        <v>966</v>
      </c>
      <c r="AE121" s="16" t="s">
        <v>42</v>
      </c>
      <c r="AF121" s="16" t="s">
        <v>68</v>
      </c>
      <c r="AG121" s="16" t="s">
        <v>44</v>
      </c>
      <c r="AH121" s="16" t="s">
        <v>45</v>
      </c>
      <c r="AI121" s="16" t="s">
        <v>967</v>
      </c>
      <c r="AJ121" s="16" t="s">
        <v>968</v>
      </c>
      <c r="AK121" s="16" t="s">
        <v>120</v>
      </c>
      <c r="AL121" s="16" t="s">
        <v>969</v>
      </c>
      <c r="AM121" s="16" t="s">
        <v>970</v>
      </c>
      <c r="AN121" s="16"/>
      <c r="AO121" s="16"/>
      <c r="AP121" s="16"/>
      <c r="AQ121" s="16" t="s">
        <v>124</v>
      </c>
      <c r="AR121" s="16" t="s">
        <v>125</v>
      </c>
      <c r="AS121" s="16" t="s">
        <v>52</v>
      </c>
      <c r="AT121" s="16" t="n">
        <v>20000</v>
      </c>
      <c r="AV121" s="0" t="s">
        <v>962</v>
      </c>
      <c r="AW121" s="0" t="s">
        <v>963</v>
      </c>
      <c r="AX121" s="0" t="n">
        <v>1.04876085951229</v>
      </c>
      <c r="AY121" s="0" t="n">
        <v>2.48756289773754</v>
      </c>
      <c r="AZ121" s="0" t="n">
        <v>0.102289492431713</v>
      </c>
      <c r="BA121" s="0" t="n">
        <v>2.78594332019718</v>
      </c>
      <c r="BC121" s="17" t="n">
        <f aca="false">+ABS(AX121/G121-1)</f>
        <v>0.0152571106630693</v>
      </c>
      <c r="BD121" s="17" t="n">
        <f aca="false">+ABS(AY121/H121-1)</f>
        <v>0.0107361188125913</v>
      </c>
      <c r="BE121" s="17" t="n">
        <f aca="false">+ABS(AZ121/I121-1)</f>
        <v>0.18651072406921</v>
      </c>
      <c r="BF121" s="17" t="n">
        <f aca="false">+ABS(BA121/J121-1)</f>
        <v>0.0054115586625485</v>
      </c>
      <c r="BG121" s="18" t="n">
        <f aca="false">+V121/AC121-1</f>
        <v>0.00566064246728737</v>
      </c>
    </row>
    <row r="122" customFormat="false" ht="15" hidden="false" customHeight="false" outlineLevel="0" collapsed="false">
      <c r="A122" s="1" t="n">
        <v>63</v>
      </c>
      <c r="B122" s="0" t="s">
        <v>971</v>
      </c>
      <c r="C122" s="0" t="s">
        <v>972</v>
      </c>
      <c r="D122" s="0" t="n">
        <v>109021</v>
      </c>
      <c r="F122" s="8" t="n">
        <v>109021</v>
      </c>
      <c r="G122" s="9" t="n">
        <v>0.758258283138275</v>
      </c>
      <c r="H122" s="10" t="n">
        <v>2.19434690475464</v>
      </c>
      <c r="I122" s="9" t="n">
        <v>0.273938894271851</v>
      </c>
      <c r="J122" s="9" t="n">
        <v>3.09181332588196</v>
      </c>
      <c r="K122" s="9"/>
      <c r="L122" s="11" t="n">
        <v>1031</v>
      </c>
      <c r="M122" s="11"/>
      <c r="N122" s="11" t="n">
        <v>568</v>
      </c>
      <c r="O122" s="11"/>
      <c r="P122" s="12" t="s">
        <v>36</v>
      </c>
      <c r="Q122" s="13" t="n">
        <v>7</v>
      </c>
      <c r="R122" s="13" t="n">
        <v>2</v>
      </c>
      <c r="S122" s="13" t="n">
        <v>1</v>
      </c>
      <c r="T122" s="14" t="n">
        <v>2013</v>
      </c>
      <c r="U122" s="13" t="n">
        <v>3</v>
      </c>
      <c r="V122" s="15" t="n">
        <v>197.000086761696</v>
      </c>
      <c r="W122" s="15"/>
      <c r="X122" s="16" t="s">
        <v>971</v>
      </c>
      <c r="Y122" s="16" t="s">
        <v>973</v>
      </c>
      <c r="Z122" s="16" t="s">
        <v>38</v>
      </c>
      <c r="AA122" s="16" t="s">
        <v>39</v>
      </c>
      <c r="AB122" s="16" t="s">
        <v>974</v>
      </c>
      <c r="AC122" s="16" t="n">
        <v>197</v>
      </c>
      <c r="AD122" s="16" t="s">
        <v>975</v>
      </c>
      <c r="AE122" s="16" t="s">
        <v>42</v>
      </c>
      <c r="AF122" s="16" t="s">
        <v>68</v>
      </c>
      <c r="AG122" s="16" t="s">
        <v>44</v>
      </c>
      <c r="AH122" s="16" t="s">
        <v>45</v>
      </c>
      <c r="AI122" s="16"/>
      <c r="AJ122" s="16" t="s">
        <v>46</v>
      </c>
      <c r="AK122" s="16" t="s">
        <v>46</v>
      </c>
      <c r="AL122" s="16" t="s">
        <v>265</v>
      </c>
      <c r="AM122" s="16" t="s">
        <v>266</v>
      </c>
      <c r="AN122" s="16" t="s">
        <v>144</v>
      </c>
      <c r="AO122" s="16"/>
      <c r="AP122" s="16"/>
      <c r="AQ122" s="16" t="s">
        <v>50</v>
      </c>
      <c r="AR122" s="16" t="s">
        <v>61</v>
      </c>
      <c r="AS122" s="16" t="s">
        <v>52</v>
      </c>
      <c r="AT122" s="16" t="n">
        <v>1200</v>
      </c>
      <c r="AV122" s="0" t="s">
        <v>971</v>
      </c>
      <c r="AW122" s="0" t="s">
        <v>972</v>
      </c>
      <c r="AX122" s="0" t="n">
        <v>0.767647223478147</v>
      </c>
      <c r="AY122" s="0" t="n">
        <v>2.20154820325864</v>
      </c>
      <c r="AZ122" s="0" t="n">
        <v>0.260339696551448</v>
      </c>
      <c r="BA122" s="0" t="n">
        <v>3.07379620669919</v>
      </c>
      <c r="BC122" s="17" t="n">
        <f aca="false">+ABS(AX122/G122-1)</f>
        <v>0.0123822456657023</v>
      </c>
      <c r="BD122" s="17" t="n">
        <f aca="false">+ABS(AY122/H122-1)</f>
        <v>0.0032817502503355</v>
      </c>
      <c r="BE122" s="17" t="n">
        <f aca="false">+ABS(AZ122/I122-1)</f>
        <v>0.0496431795731316</v>
      </c>
      <c r="BF122" s="17" t="n">
        <f aca="false">+ABS(BA122/J122-1)</f>
        <v>0.00582736319555399</v>
      </c>
      <c r="BG122" s="18" t="n">
        <f aca="false">+V122/AC122-1</f>
        <v>4.40414701818881E-007</v>
      </c>
    </row>
    <row r="123" customFormat="false" ht="15" hidden="false" customHeight="false" outlineLevel="0" collapsed="false">
      <c r="A123" s="1" t="n">
        <v>81</v>
      </c>
      <c r="B123" s="0" t="s">
        <v>976</v>
      </c>
      <c r="C123" s="0" t="s">
        <v>977</v>
      </c>
      <c r="D123" s="0" t="n">
        <v>118106</v>
      </c>
      <c r="F123" s="8" t="n">
        <v>118106</v>
      </c>
      <c r="G123" s="9" t="n">
        <v>0.889589071273804</v>
      </c>
      <c r="H123" s="10" t="n">
        <v>2.40139102935791</v>
      </c>
      <c r="I123" s="9" t="n">
        <v>0.364740043878555</v>
      </c>
      <c r="J123" s="9" t="n">
        <v>2.92369437217712</v>
      </c>
      <c r="K123" s="9"/>
      <c r="L123" s="11" t="n">
        <v>959</v>
      </c>
      <c r="M123" s="11" t="n">
        <v>10515</v>
      </c>
      <c r="N123" s="11" t="n">
        <v>584</v>
      </c>
      <c r="O123" s="11" t="n">
        <v>4690</v>
      </c>
      <c r="P123" s="12" t="s">
        <v>114</v>
      </c>
      <c r="Q123" s="13" t="n">
        <v>2</v>
      </c>
      <c r="R123" s="13" t="n">
        <v>2</v>
      </c>
      <c r="S123" s="13" t="n">
        <v>1</v>
      </c>
      <c r="T123" s="14" t="n">
        <v>2016</v>
      </c>
      <c r="U123" s="13" t="n">
        <v>4</v>
      </c>
      <c r="V123" s="15" t="n">
        <v>348.000200648764</v>
      </c>
      <c r="W123" s="15"/>
      <c r="X123" s="16" t="s">
        <v>976</v>
      </c>
      <c r="Y123" s="16" t="s">
        <v>978</v>
      </c>
      <c r="Z123" s="16" t="s">
        <v>38</v>
      </c>
      <c r="AA123" s="16" t="s">
        <v>39</v>
      </c>
      <c r="AB123" s="16" t="s">
        <v>979</v>
      </c>
      <c r="AC123" s="16" t="n">
        <v>348</v>
      </c>
      <c r="AD123" s="16" t="s">
        <v>980</v>
      </c>
      <c r="AE123" s="16" t="s">
        <v>42</v>
      </c>
      <c r="AF123" s="16" t="s">
        <v>68</v>
      </c>
      <c r="AG123" s="16" t="s">
        <v>44</v>
      </c>
      <c r="AH123" s="16" t="s">
        <v>45</v>
      </c>
      <c r="AI123" s="16" t="s">
        <v>131</v>
      </c>
      <c r="AJ123" s="16" t="s">
        <v>981</v>
      </c>
      <c r="AK123" s="16" t="s">
        <v>120</v>
      </c>
      <c r="AL123" s="16" t="s">
        <v>766</v>
      </c>
      <c r="AM123" s="16" t="s">
        <v>767</v>
      </c>
      <c r="AN123" s="16" t="s">
        <v>267</v>
      </c>
      <c r="AO123" s="16" t="s">
        <v>267</v>
      </c>
      <c r="AP123" s="16"/>
      <c r="AQ123" s="16" t="s">
        <v>73</v>
      </c>
      <c r="AR123" s="16" t="s">
        <v>61</v>
      </c>
      <c r="AS123" s="16" t="s">
        <v>52</v>
      </c>
      <c r="AT123" s="16" t="n">
        <v>4500</v>
      </c>
      <c r="AV123" s="0" t="s">
        <v>976</v>
      </c>
      <c r="AW123" s="0" t="s">
        <v>977</v>
      </c>
      <c r="AX123" s="0" t="n">
        <v>0.888369970489591</v>
      </c>
      <c r="AY123" s="0" t="n">
        <v>2.39639834299126</v>
      </c>
      <c r="AZ123" s="0" t="n">
        <v>0.36472484461993</v>
      </c>
      <c r="BA123" s="0" t="n">
        <v>2.9183974847677</v>
      </c>
      <c r="BC123" s="17" t="n">
        <f aca="false">+ABS(AX123/G123-1)</f>
        <v>0.00137040890404261</v>
      </c>
      <c r="BD123" s="17" t="n">
        <f aca="false">+ABS(AY123/H123-1)</f>
        <v>0.00207908095999898</v>
      </c>
      <c r="BE123" s="17" t="n">
        <f aca="false">+ABS(AZ123/I123-1)</f>
        <v>4.16714832395249E-005</v>
      </c>
      <c r="BF123" s="17" t="n">
        <f aca="false">+ABS(BA123/J123-1)</f>
        <v>0.00181171036885086</v>
      </c>
      <c r="BG123" s="18" t="n">
        <f aca="false">+V123/AC123-1</f>
        <v>5.76576909105953E-007</v>
      </c>
    </row>
    <row r="124" customFormat="false" ht="15" hidden="false" customHeight="false" outlineLevel="0" collapsed="false">
      <c r="A124" s="1" t="n">
        <v>104</v>
      </c>
      <c r="B124" s="0" t="s">
        <v>982</v>
      </c>
      <c r="C124" s="0" t="s">
        <v>983</v>
      </c>
      <c r="D124" s="0" t="n">
        <v>1128143</v>
      </c>
      <c r="F124" s="8" t="n">
        <v>1128143</v>
      </c>
      <c r="G124" s="9" t="n">
        <v>0.256697088479996</v>
      </c>
      <c r="H124" s="10" t="n">
        <v>1.76624572277069</v>
      </c>
      <c r="I124" s="9" t="n">
        <v>0.779481887817383</v>
      </c>
      <c r="J124" s="9" t="n">
        <v>3.55764365196228</v>
      </c>
      <c r="K124" s="9"/>
      <c r="L124" s="11" t="n">
        <v>959</v>
      </c>
      <c r="M124" s="11"/>
      <c r="N124" s="11"/>
      <c r="O124" s="11" t="n">
        <v>4690</v>
      </c>
      <c r="P124" s="12" t="s">
        <v>64</v>
      </c>
      <c r="Q124" s="13" t="n">
        <v>2</v>
      </c>
      <c r="R124" s="13" t="n">
        <v>2</v>
      </c>
      <c r="S124" s="13" t="n">
        <v>1</v>
      </c>
      <c r="T124" s="14" t="n">
        <v>1992</v>
      </c>
      <c r="U124" s="13" t="n">
        <v>4</v>
      </c>
      <c r="V124" s="15" t="n">
        <v>317.000080306687</v>
      </c>
      <c r="W124" s="15"/>
      <c r="X124" s="16" t="s">
        <v>982</v>
      </c>
      <c r="Y124" s="16" t="s">
        <v>984</v>
      </c>
      <c r="Z124" s="16" t="s">
        <v>38</v>
      </c>
      <c r="AA124" s="16" t="s">
        <v>39</v>
      </c>
      <c r="AB124" s="16" t="s">
        <v>985</v>
      </c>
      <c r="AC124" s="16" t="n">
        <v>317</v>
      </c>
      <c r="AD124" s="16" t="s">
        <v>986</v>
      </c>
      <c r="AE124" s="16" t="s">
        <v>42</v>
      </c>
      <c r="AF124" s="16" t="s">
        <v>43</v>
      </c>
      <c r="AG124" s="16" t="s">
        <v>44</v>
      </c>
      <c r="AH124" s="16" t="s">
        <v>45</v>
      </c>
      <c r="AI124" s="16" t="s">
        <v>131</v>
      </c>
      <c r="AJ124" s="16" t="s">
        <v>981</v>
      </c>
      <c r="AK124" s="16" t="s">
        <v>70</v>
      </c>
      <c r="AL124" s="16" t="s">
        <v>724</v>
      </c>
      <c r="AM124" s="16" t="s">
        <v>60</v>
      </c>
      <c r="AN124" s="16"/>
      <c r="AO124" s="16"/>
      <c r="AP124" s="16"/>
      <c r="AQ124" s="16" t="s">
        <v>73</v>
      </c>
      <c r="AR124" s="16" t="s">
        <v>61</v>
      </c>
      <c r="AS124" s="16" t="s">
        <v>52</v>
      </c>
      <c r="AT124" s="16" t="n">
        <v>1730</v>
      </c>
      <c r="AV124" s="0" t="s">
        <v>982</v>
      </c>
      <c r="AW124" s="0" t="s">
        <v>983</v>
      </c>
      <c r="AX124" s="0" t="n">
        <v>0.254459781356109</v>
      </c>
      <c r="AY124" s="0" t="n">
        <v>1.76189929620338</v>
      </c>
      <c r="AZ124" s="0" t="n">
        <v>0.777711228600971</v>
      </c>
      <c r="BA124" s="0" t="n">
        <v>3.55277234237445</v>
      </c>
      <c r="BC124" s="17" t="n">
        <f aca="false">+ABS(AX124/G124-1)</f>
        <v>0.00871574795465979</v>
      </c>
      <c r="BD124" s="17" t="n">
        <f aca="false">+ABS(AY124/H124-1)</f>
        <v>0.00246082779495305</v>
      </c>
      <c r="BE124" s="17" t="n">
        <f aca="false">+ABS(AZ124/I124-1)</f>
        <v>0.00227158481048206</v>
      </c>
      <c r="BF124" s="17" t="n">
        <f aca="false">+ABS(BA124/J124-1)</f>
        <v>0.00136925169139501</v>
      </c>
      <c r="BG124" s="18" t="n">
        <f aca="false">+V124/AC124-1</f>
        <v>2.53333397370881E-007</v>
      </c>
    </row>
    <row r="125" customFormat="false" ht="15" hidden="false" customHeight="false" outlineLevel="0" collapsed="false">
      <c r="A125" s="1" t="n">
        <v>79</v>
      </c>
      <c r="B125" s="0" t="s">
        <v>987</v>
      </c>
      <c r="C125" s="0" t="s">
        <v>988</v>
      </c>
      <c r="D125" s="0" t="n">
        <v>115899</v>
      </c>
      <c r="F125" s="8" t="n">
        <v>115899</v>
      </c>
      <c r="G125" s="9" t="n">
        <v>3.96651840209961</v>
      </c>
      <c r="H125" s="10" t="n">
        <v>5.4106388092041</v>
      </c>
      <c r="I125" s="9" t="n">
        <v>2.97169876098633</v>
      </c>
      <c r="J125" s="9" t="n">
        <v>0.299309760332108</v>
      </c>
      <c r="K125" s="9"/>
      <c r="L125" s="11" t="n">
        <v>1007</v>
      </c>
      <c r="M125" s="11"/>
      <c r="N125" s="11" t="n">
        <v>1184</v>
      </c>
      <c r="O125" s="11" t="n">
        <v>4690</v>
      </c>
      <c r="P125" s="12" t="s">
        <v>114</v>
      </c>
      <c r="Q125" s="13" t="n">
        <v>3</v>
      </c>
      <c r="R125" s="13" t="n">
        <v>3</v>
      </c>
      <c r="S125" s="13" t="n">
        <v>1</v>
      </c>
      <c r="T125" s="14" t="n">
        <v>2014</v>
      </c>
      <c r="U125" s="13" t="n">
        <v>3</v>
      </c>
      <c r="V125" s="15" t="n">
        <v>242.000174436674</v>
      </c>
      <c r="W125" s="15"/>
      <c r="X125" s="16" t="s">
        <v>987</v>
      </c>
      <c r="Y125" s="16" t="s">
        <v>989</v>
      </c>
      <c r="Z125" s="16" t="s">
        <v>38</v>
      </c>
      <c r="AA125" s="16" t="s">
        <v>39</v>
      </c>
      <c r="AB125" s="16" t="s">
        <v>990</v>
      </c>
      <c r="AC125" s="16" t="n">
        <v>242</v>
      </c>
      <c r="AD125" s="16" t="s">
        <v>991</v>
      </c>
      <c r="AE125" s="16" t="s">
        <v>42</v>
      </c>
      <c r="AF125" s="16" t="s">
        <v>89</v>
      </c>
      <c r="AG125" s="16" t="s">
        <v>44</v>
      </c>
      <c r="AH125" s="16" t="s">
        <v>45</v>
      </c>
      <c r="AI125" s="16" t="s">
        <v>131</v>
      </c>
      <c r="AJ125" s="16" t="s">
        <v>992</v>
      </c>
      <c r="AK125" s="16" t="s">
        <v>120</v>
      </c>
      <c r="AL125" s="16" t="s">
        <v>993</v>
      </c>
      <c r="AM125" s="16" t="s">
        <v>994</v>
      </c>
      <c r="AN125" s="16" t="s">
        <v>995</v>
      </c>
      <c r="AO125" s="16"/>
      <c r="AP125" s="16"/>
      <c r="AQ125" s="16" t="s">
        <v>124</v>
      </c>
      <c r="AR125" s="16" t="s">
        <v>125</v>
      </c>
      <c r="AS125" s="16" t="s">
        <v>52</v>
      </c>
      <c r="AT125" s="16" t="n">
        <v>0</v>
      </c>
      <c r="AV125" s="0" t="s">
        <v>987</v>
      </c>
      <c r="AW125" s="0" t="s">
        <v>988</v>
      </c>
      <c r="AX125" s="0" t="n">
        <v>3.95825426497939</v>
      </c>
      <c r="AY125" s="0" t="n">
        <v>5.39897681650042</v>
      </c>
      <c r="AZ125" s="0" t="n">
        <v>2.96970000849563</v>
      </c>
      <c r="BA125" s="0" t="n">
        <v>0.286670991796942</v>
      </c>
      <c r="BC125" s="17" t="n">
        <f aca="false">+ABS(AX125/G125-1)</f>
        <v>0.00208347378795604</v>
      </c>
      <c r="BD125" s="17" t="n">
        <f aca="false">+ABS(AY125/H125-1)</f>
        <v>0.00215538185321906</v>
      </c>
      <c r="BE125" s="17" t="n">
        <f aca="false">+ABS(AZ125/I125-1)</f>
        <v>0.000672595929620656</v>
      </c>
      <c r="BF125" s="17" t="n">
        <f aca="false">+ABS(BA125/J125-1)</f>
        <v>0.0422263828655033</v>
      </c>
      <c r="BG125" s="18" t="n">
        <f aca="false">+V125/AC125-1</f>
        <v>7.20812702414975E-007</v>
      </c>
    </row>
    <row r="126" customFormat="false" ht="15" hidden="false" customHeight="false" outlineLevel="0" collapsed="false">
      <c r="A126" s="1" t="n">
        <v>65</v>
      </c>
      <c r="B126" s="0" t="s">
        <v>996</v>
      </c>
      <c r="C126" s="0" t="s">
        <v>213</v>
      </c>
      <c r="D126" s="0" t="n">
        <v>110442</v>
      </c>
      <c r="F126" s="8" t="n">
        <v>110442</v>
      </c>
      <c r="G126" s="9" t="n">
        <v>0.0726618394255638</v>
      </c>
      <c r="H126" s="10" t="n">
        <v>1.47258496284485</v>
      </c>
      <c r="I126" s="9" t="n">
        <v>1.10430240631104</v>
      </c>
      <c r="J126" s="9" t="n">
        <v>3.88293528556824</v>
      </c>
      <c r="K126" s="9"/>
      <c r="L126" s="11" t="n">
        <v>1007</v>
      </c>
      <c r="M126" s="11" t="n">
        <v>3266</v>
      </c>
      <c r="N126" s="11" t="n">
        <v>1173</v>
      </c>
      <c r="O126" s="11" t="n">
        <v>4690</v>
      </c>
      <c r="P126" s="12" t="s">
        <v>114</v>
      </c>
      <c r="Q126" s="13" t="n">
        <v>3</v>
      </c>
      <c r="R126" s="13" t="n">
        <v>3</v>
      </c>
      <c r="S126" s="13" t="n">
        <v>1</v>
      </c>
      <c r="T126" s="14" t="n">
        <v>2013</v>
      </c>
      <c r="U126" s="13" t="n">
        <v>3</v>
      </c>
      <c r="V126" s="15" t="n">
        <v>261.000152584705</v>
      </c>
      <c r="W126" s="15"/>
      <c r="X126" s="16" t="s">
        <v>996</v>
      </c>
      <c r="Y126" s="16" t="s">
        <v>214</v>
      </c>
      <c r="Z126" s="16" t="s">
        <v>38</v>
      </c>
      <c r="AA126" s="16" t="s">
        <v>39</v>
      </c>
      <c r="AB126" s="16" t="s">
        <v>215</v>
      </c>
      <c r="AC126" s="16" t="n">
        <v>261</v>
      </c>
      <c r="AD126" s="16" t="s">
        <v>997</v>
      </c>
      <c r="AE126" s="16" t="s">
        <v>42</v>
      </c>
      <c r="AF126" s="16" t="s">
        <v>43</v>
      </c>
      <c r="AG126" s="16" t="s">
        <v>44</v>
      </c>
      <c r="AH126" s="16" t="s">
        <v>45</v>
      </c>
      <c r="AI126" s="16" t="s">
        <v>131</v>
      </c>
      <c r="AJ126" s="16" t="s">
        <v>992</v>
      </c>
      <c r="AK126" s="16" t="s">
        <v>120</v>
      </c>
      <c r="AL126" s="16" t="s">
        <v>217</v>
      </c>
      <c r="AM126" s="16" t="s">
        <v>218</v>
      </c>
      <c r="AN126" s="16" t="s">
        <v>219</v>
      </c>
      <c r="AO126" s="16" t="s">
        <v>220</v>
      </c>
      <c r="AP126" s="16"/>
      <c r="AQ126" s="16" t="s">
        <v>124</v>
      </c>
      <c r="AR126" s="16" t="s">
        <v>125</v>
      </c>
      <c r="AS126" s="16" t="s">
        <v>52</v>
      </c>
      <c r="AT126" s="16" t="n">
        <v>2531</v>
      </c>
      <c r="AV126" s="0" t="s">
        <v>996</v>
      </c>
      <c r="AW126" s="0" t="s">
        <v>213</v>
      </c>
      <c r="AX126" s="0" t="n">
        <v>0.0799888841377794</v>
      </c>
      <c r="AY126" s="0" t="n">
        <v>1.45888526659669</v>
      </c>
      <c r="AZ126" s="0" t="n">
        <v>1.10538589737651</v>
      </c>
      <c r="BA126" s="0" t="n">
        <v>3.88475129838922</v>
      </c>
      <c r="BC126" s="17" t="n">
        <f aca="false">+ABS(AX126/G126-1)</f>
        <v>0.100837589168405</v>
      </c>
      <c r="BD126" s="17" t="n">
        <f aca="false">+ABS(AY126/H126-1)</f>
        <v>0.00930316185063607</v>
      </c>
      <c r="BE126" s="17" t="n">
        <f aca="false">+ABS(AZ126/I126-1)</f>
        <v>0.000981154309981358</v>
      </c>
      <c r="BF126" s="17" t="n">
        <f aca="false">+ABS(BA126/J126-1)</f>
        <v>0.000467690725552972</v>
      </c>
      <c r="BG126" s="18" t="n">
        <f aca="false">+V126/AC126-1</f>
        <v>5.84615726495485E-007</v>
      </c>
    </row>
    <row r="127" customFormat="false" ht="15" hidden="false" customHeight="false" outlineLevel="0" collapsed="false">
      <c r="A127" s="1" t="n">
        <v>136</v>
      </c>
      <c r="B127" s="0" t="s">
        <v>998</v>
      </c>
      <c r="C127" s="0" t="s">
        <v>999</v>
      </c>
      <c r="D127" s="0" t="n">
        <v>4756348</v>
      </c>
      <c r="F127" s="19" t="n">
        <v>4756348</v>
      </c>
      <c r="G127" s="9" t="n">
        <v>0.798092126846314</v>
      </c>
      <c r="H127" s="10" t="n">
        <v>1.75921976566315</v>
      </c>
      <c r="I127" s="9" t="n">
        <v>0.81631988286972</v>
      </c>
      <c r="J127" s="9" t="n">
        <v>3.59142160415649</v>
      </c>
      <c r="K127" s="9"/>
      <c r="L127" s="20" t="n">
        <v>1007</v>
      </c>
      <c r="M127" s="20"/>
      <c r="N127" s="20" t="n">
        <v>584</v>
      </c>
      <c r="O127" s="20" t="n">
        <v>4690</v>
      </c>
      <c r="P127" s="21" t="s">
        <v>114</v>
      </c>
      <c r="Q127" s="22" t="n">
        <v>3</v>
      </c>
      <c r="R127" s="22" t="n">
        <v>3</v>
      </c>
      <c r="S127" s="22" t="n">
        <v>1</v>
      </c>
      <c r="T127" s="23" t="n">
        <v>1972</v>
      </c>
      <c r="U127" s="22" t="n">
        <v>3</v>
      </c>
      <c r="V127" s="15" t="n">
        <v>211.00006966031</v>
      </c>
      <c r="W127" s="15"/>
      <c r="X127" s="16" t="s">
        <v>998</v>
      </c>
      <c r="Y127" s="16" t="s">
        <v>1000</v>
      </c>
      <c r="Z127" s="16" t="s">
        <v>38</v>
      </c>
      <c r="AA127" s="16" t="s">
        <v>39</v>
      </c>
      <c r="AB127" s="16" t="s">
        <v>1001</v>
      </c>
      <c r="AC127" s="16" t="n">
        <v>211</v>
      </c>
      <c r="AD127" s="16" t="s">
        <v>1002</v>
      </c>
      <c r="AE127" s="16" t="s">
        <v>42</v>
      </c>
      <c r="AF127" s="16" t="s">
        <v>141</v>
      </c>
      <c r="AG127" s="16" t="s">
        <v>44</v>
      </c>
      <c r="AH127" s="16" t="s">
        <v>45</v>
      </c>
      <c r="AI127" s="16" t="s">
        <v>131</v>
      </c>
      <c r="AJ127" s="16" t="s">
        <v>992</v>
      </c>
      <c r="AK127" s="16" t="s">
        <v>120</v>
      </c>
      <c r="AL127" s="16" t="s">
        <v>1003</v>
      </c>
      <c r="AM127" s="16" t="s">
        <v>949</v>
      </c>
      <c r="AN127" s="16" t="s">
        <v>267</v>
      </c>
      <c r="AO127" s="16"/>
      <c r="AP127" s="16"/>
      <c r="AQ127" s="16" t="s">
        <v>124</v>
      </c>
      <c r="AR127" s="16" t="s">
        <v>125</v>
      </c>
      <c r="AS127" s="16" t="s">
        <v>52</v>
      </c>
      <c r="AT127" s="16" t="n">
        <v>1320</v>
      </c>
      <c r="AV127" s="0" t="s">
        <v>998</v>
      </c>
      <c r="AW127" s="0" t="s">
        <v>999</v>
      </c>
      <c r="AX127" s="0" t="n">
        <v>0.787275651443871</v>
      </c>
      <c r="AY127" s="0" t="n">
        <v>1.75695102013615</v>
      </c>
      <c r="AZ127" s="0" t="n">
        <v>0.799991939918218</v>
      </c>
      <c r="BA127" s="0" t="n">
        <v>3.57699706331986</v>
      </c>
      <c r="BC127" s="17" t="n">
        <f aca="false">+ABS(AX127/G127-1)</f>
        <v>0.0135529158083343</v>
      </c>
      <c r="BD127" s="17" t="n">
        <f aca="false">+ABS(AY127/H127-1)</f>
        <v>0.00128963167153917</v>
      </c>
      <c r="BE127" s="17" t="n">
        <f aca="false">+ABS(AZ127/I127-1)</f>
        <v>0.0200018930006979</v>
      </c>
      <c r="BF127" s="17" t="n">
        <f aca="false">+ABS(BA127/J127-1)</f>
        <v>0.004016387499574</v>
      </c>
      <c r="BG127" s="18" t="n">
        <f aca="false">+V127/AC127-1</f>
        <v>3.30143649751591E-007</v>
      </c>
    </row>
    <row r="128" customFormat="false" ht="15" hidden="false" customHeight="false" outlineLevel="0" collapsed="false">
      <c r="A128" s="1" t="n">
        <v>43</v>
      </c>
      <c r="B128" s="0" t="s">
        <v>1004</v>
      </c>
      <c r="C128" s="0" t="s">
        <v>1005</v>
      </c>
      <c r="D128" s="0" t="n">
        <v>99933</v>
      </c>
      <c r="F128" s="19" t="n">
        <v>99933</v>
      </c>
      <c r="G128" s="9" t="n">
        <v>0.727781474590302</v>
      </c>
      <c r="H128" s="10" t="n">
        <v>2.18402290344238</v>
      </c>
      <c r="I128" s="9" t="n">
        <v>0.310474842786789</v>
      </c>
      <c r="J128" s="9" t="n">
        <v>3.10671925544739</v>
      </c>
      <c r="K128" s="9"/>
      <c r="L128" s="20" t="n">
        <v>1007</v>
      </c>
      <c r="M128" s="20" t="n">
        <v>3266</v>
      </c>
      <c r="N128" s="20" t="n">
        <v>1173</v>
      </c>
      <c r="O128" s="20" t="n">
        <v>4690</v>
      </c>
      <c r="P128" s="21" t="s">
        <v>114</v>
      </c>
      <c r="Q128" s="22" t="n">
        <v>3</v>
      </c>
      <c r="R128" s="22" t="n">
        <v>3</v>
      </c>
      <c r="S128" s="22" t="n">
        <v>1</v>
      </c>
      <c r="T128" s="23" t="n">
        <v>2005</v>
      </c>
      <c r="U128" s="22" t="n">
        <v>4</v>
      </c>
      <c r="V128" s="15" t="n">
        <v>357.000027219943</v>
      </c>
      <c r="W128" s="15"/>
      <c r="X128" s="16" t="s">
        <v>1004</v>
      </c>
      <c r="Y128" s="16" t="s">
        <v>1006</v>
      </c>
      <c r="Z128" s="16" t="s">
        <v>38</v>
      </c>
      <c r="AA128" s="16" t="s">
        <v>39</v>
      </c>
      <c r="AB128" s="16" t="s">
        <v>1007</v>
      </c>
      <c r="AC128" s="16" t="n">
        <v>357</v>
      </c>
      <c r="AD128" s="16" t="s">
        <v>1008</v>
      </c>
      <c r="AE128" s="16" t="s">
        <v>42</v>
      </c>
      <c r="AF128" s="16" t="s">
        <v>68</v>
      </c>
      <c r="AG128" s="16" t="s">
        <v>44</v>
      </c>
      <c r="AH128" s="16" t="s">
        <v>45</v>
      </c>
      <c r="AI128" s="16" t="s">
        <v>131</v>
      </c>
      <c r="AJ128" s="16" t="s">
        <v>992</v>
      </c>
      <c r="AK128" s="16" t="s">
        <v>120</v>
      </c>
      <c r="AL128" s="16" t="s">
        <v>1009</v>
      </c>
      <c r="AM128" s="16" t="s">
        <v>1010</v>
      </c>
      <c r="AN128" s="16" t="s">
        <v>219</v>
      </c>
      <c r="AO128" s="16" t="s">
        <v>220</v>
      </c>
      <c r="AP128" s="16"/>
      <c r="AQ128" s="16" t="s">
        <v>124</v>
      </c>
      <c r="AR128" s="16" t="s">
        <v>125</v>
      </c>
      <c r="AS128" s="16" t="s">
        <v>52</v>
      </c>
      <c r="AT128" s="16" t="n">
        <v>5000</v>
      </c>
      <c r="AV128" s="0" t="s">
        <v>1004</v>
      </c>
      <c r="AW128" s="0" t="s">
        <v>1005</v>
      </c>
      <c r="AX128" s="0" t="n">
        <v>0.729028152179325</v>
      </c>
      <c r="AY128" s="0" t="n">
        <v>2.18100624754916</v>
      </c>
      <c r="AZ128" s="0" t="n">
        <v>0.304948022352225</v>
      </c>
      <c r="BA128" s="0" t="n">
        <v>3.09880759816468</v>
      </c>
      <c r="BC128" s="17" t="n">
        <f aca="false">+ABS(AX128/G128-1)</f>
        <v>0.00171298340580228</v>
      </c>
      <c r="BD128" s="17" t="n">
        <f aca="false">+ABS(AY128/H128-1)</f>
        <v>0.00138123821342173</v>
      </c>
      <c r="BE128" s="17" t="n">
        <f aca="false">+ABS(AZ128/I128-1)</f>
        <v>0.0178011860315502</v>
      </c>
      <c r="BF128" s="17" t="n">
        <f aca="false">+ABS(BA128/J128-1)</f>
        <v>0.00254662769055669</v>
      </c>
      <c r="BG128" s="18" t="n">
        <f aca="false">+V128/AC128-1</f>
        <v>7.62463401304814E-008</v>
      </c>
    </row>
    <row r="129" customFormat="false" ht="15" hidden="false" customHeight="false" outlineLevel="0" collapsed="false">
      <c r="A129" s="1" t="n">
        <v>145</v>
      </c>
      <c r="B129" s="0" t="s">
        <v>1011</v>
      </c>
      <c r="C129" s="0" t="s">
        <v>1012</v>
      </c>
      <c r="D129" s="0" t="n">
        <v>6083008</v>
      </c>
      <c r="F129" s="19" t="n">
        <v>6083008</v>
      </c>
      <c r="G129" s="9" t="n">
        <v>4.37690258026123</v>
      </c>
      <c r="H129" s="10" t="n">
        <v>5.84420680999756</v>
      </c>
      <c r="I129" s="9" t="n">
        <v>3.40185546875</v>
      </c>
      <c r="J129" s="9" t="n">
        <v>0.565737903118134</v>
      </c>
      <c r="K129" s="9"/>
      <c r="L129" s="20" t="n">
        <v>893</v>
      </c>
      <c r="M129" s="20" t="n">
        <v>1909</v>
      </c>
      <c r="N129" s="20"/>
      <c r="O129" s="20" t="n">
        <v>4690</v>
      </c>
      <c r="P129" s="21" t="s">
        <v>64</v>
      </c>
      <c r="Q129" s="22" t="n">
        <v>1</v>
      </c>
      <c r="R129" s="22" t="n">
        <v>1</v>
      </c>
      <c r="S129" s="22" t="n">
        <v>1</v>
      </c>
      <c r="T129" s="23" t="n">
        <v>2002</v>
      </c>
      <c r="U129" s="22" t="n">
        <v>3</v>
      </c>
      <c r="V129" s="15" t="n">
        <v>298.000167550295</v>
      </c>
      <c r="W129" s="15"/>
      <c r="X129" s="16" t="s">
        <v>1011</v>
      </c>
      <c r="Y129" s="16" t="s">
        <v>1013</v>
      </c>
      <c r="Z129" s="16" t="s">
        <v>38</v>
      </c>
      <c r="AA129" s="16" t="s">
        <v>39</v>
      </c>
      <c r="AB129" s="16" t="s">
        <v>1014</v>
      </c>
      <c r="AC129" s="16" t="n">
        <v>298</v>
      </c>
      <c r="AD129" s="16" t="s">
        <v>1015</v>
      </c>
      <c r="AE129" s="16" t="s">
        <v>42</v>
      </c>
      <c r="AF129" s="16" t="s">
        <v>89</v>
      </c>
      <c r="AG129" s="16" t="s">
        <v>44</v>
      </c>
      <c r="AH129" s="16" t="s">
        <v>45</v>
      </c>
      <c r="AI129" s="16" t="s">
        <v>131</v>
      </c>
      <c r="AJ129" s="16" t="s">
        <v>1016</v>
      </c>
      <c r="AK129" s="16" t="s">
        <v>70</v>
      </c>
      <c r="AL129" s="16" t="s">
        <v>873</v>
      </c>
      <c r="AM129" s="16" t="s">
        <v>1017</v>
      </c>
      <c r="AN129" s="16"/>
      <c r="AO129" s="16" t="s">
        <v>1018</v>
      </c>
      <c r="AP129" s="16" t="s">
        <v>1019</v>
      </c>
      <c r="AQ129" s="16" t="s">
        <v>95</v>
      </c>
      <c r="AR129" s="16" t="s">
        <v>51</v>
      </c>
      <c r="AS129" s="16" t="s">
        <v>52</v>
      </c>
      <c r="AT129" s="16" t="n">
        <v>13419</v>
      </c>
      <c r="AV129" s="0" t="s">
        <v>1011</v>
      </c>
      <c r="AW129" s="0" t="s">
        <v>1012</v>
      </c>
      <c r="AX129" s="0" t="n">
        <v>4.36665727131775</v>
      </c>
      <c r="AY129" s="0" t="n">
        <v>5.83092739446869</v>
      </c>
      <c r="AZ129" s="0" t="n">
        <v>3.39848964970152</v>
      </c>
      <c r="BA129" s="0" t="n">
        <v>0.561661621723162</v>
      </c>
      <c r="BC129" s="17" t="n">
        <f aca="false">+ABS(AX129/G129-1)</f>
        <v>0.00234076695919272</v>
      </c>
      <c r="BD129" s="17" t="n">
        <f aca="false">+ABS(AY129/H129-1)</f>
        <v>0.00227223573028801</v>
      </c>
      <c r="BE129" s="17" t="n">
        <f aca="false">+ABS(AZ129/I129-1)</f>
        <v>0.000989406833829087</v>
      </c>
      <c r="BF129" s="17" t="n">
        <f aca="false">+ABS(BA129/J129-1)</f>
        <v>0.00720524711620818</v>
      </c>
      <c r="BG129" s="18" t="n">
        <f aca="false">+V129/AC129-1</f>
        <v>5.62249312219265E-007</v>
      </c>
    </row>
    <row r="130" customFormat="false" ht="15" hidden="false" customHeight="false" outlineLevel="0" collapsed="false">
      <c r="A130" s="1" t="n">
        <v>124</v>
      </c>
      <c r="B130" s="0" t="s">
        <v>1020</v>
      </c>
      <c r="C130" s="0" t="s">
        <v>1021</v>
      </c>
      <c r="D130" s="0" t="n">
        <v>3189326</v>
      </c>
      <c r="F130" s="8" t="n">
        <v>3189326</v>
      </c>
      <c r="G130" s="9" t="n">
        <v>0.424444526433945</v>
      </c>
      <c r="H130" s="10" t="n">
        <v>1.16833281517029</v>
      </c>
      <c r="I130" s="9" t="n">
        <v>1.28393173217773</v>
      </c>
      <c r="J130" s="9" t="n">
        <v>4.12014198303223</v>
      </c>
      <c r="K130" s="9"/>
      <c r="L130" s="11" t="n">
        <v>893</v>
      </c>
      <c r="M130" s="11" t="n">
        <v>1909</v>
      </c>
      <c r="N130" s="11"/>
      <c r="O130" s="11" t="n">
        <v>4690</v>
      </c>
      <c r="P130" s="12" t="s">
        <v>64</v>
      </c>
      <c r="Q130" s="13" t="n">
        <v>1</v>
      </c>
      <c r="R130" s="13" t="n">
        <v>1</v>
      </c>
      <c r="S130" s="13" t="n">
        <v>1</v>
      </c>
      <c r="T130" s="14" t="n">
        <v>2002</v>
      </c>
      <c r="U130" s="13" t="n">
        <v>3</v>
      </c>
      <c r="V130" s="15" t="n">
        <v>259.000259000259</v>
      </c>
      <c r="W130" s="15"/>
      <c r="X130" s="16" t="s">
        <v>1020</v>
      </c>
      <c r="Y130" s="16" t="s">
        <v>1022</v>
      </c>
      <c r="Z130" s="16" t="s">
        <v>38</v>
      </c>
      <c r="AA130" s="16" t="s">
        <v>39</v>
      </c>
      <c r="AB130" s="16" t="s">
        <v>1023</v>
      </c>
      <c r="AC130" s="16" t="n">
        <v>259</v>
      </c>
      <c r="AD130" s="16" t="s">
        <v>1024</v>
      </c>
      <c r="AE130" s="16" t="s">
        <v>42</v>
      </c>
      <c r="AF130" s="16" t="s">
        <v>43</v>
      </c>
      <c r="AG130" s="16" t="s">
        <v>44</v>
      </c>
      <c r="AH130" s="16" t="s">
        <v>45</v>
      </c>
      <c r="AI130" s="16" t="s">
        <v>131</v>
      </c>
      <c r="AJ130" s="16" t="s">
        <v>1016</v>
      </c>
      <c r="AK130" s="16" t="s">
        <v>70</v>
      </c>
      <c r="AL130" s="16" t="s">
        <v>1025</v>
      </c>
      <c r="AM130" s="16" t="s">
        <v>1026</v>
      </c>
      <c r="AN130" s="16"/>
      <c r="AO130" s="16" t="s">
        <v>1018</v>
      </c>
      <c r="AP130" s="16" t="s">
        <v>1019</v>
      </c>
      <c r="AQ130" s="16" t="s">
        <v>95</v>
      </c>
      <c r="AR130" s="16" t="s">
        <v>51</v>
      </c>
      <c r="AS130" s="16" t="s">
        <v>52</v>
      </c>
      <c r="AT130" s="16" t="n">
        <v>2053</v>
      </c>
      <c r="AV130" s="0" t="s">
        <v>1020</v>
      </c>
      <c r="AW130" s="0" t="s">
        <v>1021</v>
      </c>
      <c r="AX130" s="0" t="n">
        <v>0.403218722950681</v>
      </c>
      <c r="AY130" s="0" t="n">
        <v>1.17806186865773</v>
      </c>
      <c r="AZ130" s="0" t="n">
        <v>1.26850678819523</v>
      </c>
      <c r="BA130" s="0" t="n">
        <v>4.10177073514318</v>
      </c>
      <c r="BC130" s="17" t="n">
        <f aca="false">+ABS(AX130/G130-1)</f>
        <v>0.050008427865937</v>
      </c>
      <c r="BD130" s="17" t="n">
        <f aca="false">+ABS(AY130/H130-1)</f>
        <v>0.00832729626448425</v>
      </c>
      <c r="BE130" s="17" t="n">
        <f aca="false">+ABS(AZ130/I130-1)</f>
        <v>0.0120138350006673</v>
      </c>
      <c r="BF130" s="17" t="n">
        <f aca="false">+ABS(BA130/J130-1)</f>
        <v>0.00445888708804298</v>
      </c>
      <c r="BG130" s="18" t="n">
        <f aca="false">+V130/AC130-1</f>
        <v>1.00000100000663E-006</v>
      </c>
    </row>
    <row r="131" customFormat="false" ht="15" hidden="false" customHeight="false" outlineLevel="0" collapsed="false">
      <c r="A131" s="1" t="n">
        <v>156</v>
      </c>
      <c r="B131" s="0" t="s">
        <v>1027</v>
      </c>
      <c r="C131" s="0" t="s">
        <v>1028</v>
      </c>
      <c r="D131" s="0" t="n">
        <v>7880298</v>
      </c>
      <c r="F131" s="19" t="n">
        <v>7880298</v>
      </c>
      <c r="G131" s="9" t="n">
        <v>0.408838719129562</v>
      </c>
      <c r="H131" s="10" t="n">
        <v>1.94308602809906</v>
      </c>
      <c r="I131" s="9" t="n">
        <v>0.726184725761413</v>
      </c>
      <c r="J131" s="9" t="n">
        <v>3.42104315757751</v>
      </c>
      <c r="K131" s="9"/>
      <c r="L131" s="20" t="n">
        <v>1031</v>
      </c>
      <c r="M131" s="20" t="n">
        <v>6380</v>
      </c>
      <c r="N131" s="20" t="n">
        <v>568</v>
      </c>
      <c r="O131" s="20"/>
      <c r="P131" s="21" t="s">
        <v>36</v>
      </c>
      <c r="Q131" s="22" t="n">
        <v>7</v>
      </c>
      <c r="R131" s="22" t="n">
        <v>4</v>
      </c>
      <c r="S131" s="22" t="n">
        <v>1</v>
      </c>
      <c r="T131" s="23" t="n">
        <v>1987</v>
      </c>
      <c r="U131" s="22" t="n">
        <v>5</v>
      </c>
      <c r="V131" s="15" t="n">
        <v>1331.00014867021</v>
      </c>
      <c r="W131" s="15"/>
      <c r="X131" s="16" t="s">
        <v>1027</v>
      </c>
      <c r="Y131" s="16" t="s">
        <v>1029</v>
      </c>
      <c r="Z131" s="16" t="s">
        <v>38</v>
      </c>
      <c r="AA131" s="16" t="s">
        <v>39</v>
      </c>
      <c r="AB131" s="16" t="s">
        <v>1030</v>
      </c>
      <c r="AC131" s="16" t="n">
        <v>1331</v>
      </c>
      <c r="AD131" s="16" t="s">
        <v>1031</v>
      </c>
      <c r="AE131" s="16" t="s">
        <v>42</v>
      </c>
      <c r="AF131" s="16" t="s">
        <v>43</v>
      </c>
      <c r="AG131" s="16" t="s">
        <v>44</v>
      </c>
      <c r="AH131" s="16" t="s">
        <v>45</v>
      </c>
      <c r="AI131" s="16"/>
      <c r="AJ131" s="16" t="s">
        <v>46</v>
      </c>
      <c r="AK131" s="16" t="s">
        <v>46</v>
      </c>
      <c r="AL131" s="16" t="s">
        <v>253</v>
      </c>
      <c r="AM131" s="16" t="s">
        <v>1032</v>
      </c>
      <c r="AN131" s="16" t="s">
        <v>144</v>
      </c>
      <c r="AO131" s="16" t="s">
        <v>144</v>
      </c>
      <c r="AP131" s="16"/>
      <c r="AQ131" s="16" t="s">
        <v>50</v>
      </c>
      <c r="AR131" s="16" t="s">
        <v>83</v>
      </c>
      <c r="AS131" s="16" t="s">
        <v>52</v>
      </c>
      <c r="AT131" s="16" t="n">
        <v>0</v>
      </c>
      <c r="AV131" s="0" t="s">
        <v>1027</v>
      </c>
      <c r="AW131" s="0" t="s">
        <v>1028</v>
      </c>
      <c r="AX131" s="0" t="n">
        <v>0.40929418112311</v>
      </c>
      <c r="AY131" s="0" t="n">
        <v>1.94015904638177</v>
      </c>
      <c r="AZ131" s="0" t="n">
        <v>0.721875692602637</v>
      </c>
      <c r="BA131" s="0" t="n">
        <v>3.41404435872197</v>
      </c>
      <c r="BC131" s="17" t="n">
        <f aca="false">+ABS(AX131/G131-1)</f>
        <v>0.00111403830468237</v>
      </c>
      <c r="BD131" s="17" t="n">
        <f aca="false">+ABS(AY131/H131-1)</f>
        <v>0.00150635724562009</v>
      </c>
      <c r="BE131" s="17" t="n">
        <f aca="false">+ABS(AZ131/I131-1)</f>
        <v>0.00593379756680823</v>
      </c>
      <c r="BF131" s="17" t="n">
        <f aca="false">+ABS(BA131/J131-1)</f>
        <v>0.00204580840789526</v>
      </c>
      <c r="BG131" s="18" t="n">
        <f aca="false">+V131/AC131-1</f>
        <v>1.11698125637716E-007</v>
      </c>
    </row>
    <row r="132" customFormat="false" ht="15" hidden="false" customHeight="false" outlineLevel="0" collapsed="false">
      <c r="A132" s="1" t="n">
        <v>175</v>
      </c>
      <c r="B132" s="0" t="s">
        <v>1033</v>
      </c>
      <c r="C132" s="0" t="s">
        <v>1034</v>
      </c>
      <c r="D132" s="0" t="n">
        <v>10082737</v>
      </c>
      <c r="F132" s="8" t="n">
        <v>10082737</v>
      </c>
      <c r="G132" s="9" t="n">
        <v>1.05751895904541</v>
      </c>
      <c r="H132" s="10" t="n">
        <v>2.27212166786194</v>
      </c>
      <c r="I132" s="9" t="n">
        <v>0.40117672085762</v>
      </c>
      <c r="J132" s="9" t="n">
        <v>3.0654194355011</v>
      </c>
      <c r="K132" s="9"/>
      <c r="L132" s="11" t="n">
        <v>6449</v>
      </c>
      <c r="M132" s="11" t="n">
        <v>1553</v>
      </c>
      <c r="N132" s="11" t="n">
        <v>5371</v>
      </c>
      <c r="O132" s="11" t="n">
        <v>9885</v>
      </c>
      <c r="P132" s="12" t="s">
        <v>64</v>
      </c>
      <c r="Q132" s="13" t="n">
        <v>2</v>
      </c>
      <c r="R132" s="13" t="n">
        <v>2</v>
      </c>
      <c r="S132" s="13" t="n">
        <v>1</v>
      </c>
      <c r="T132" s="14" t="n">
        <v>1927</v>
      </c>
      <c r="U132" s="13" t="n">
        <v>4</v>
      </c>
      <c r="V132" s="15" t="n">
        <v>324.000324000324</v>
      </c>
      <c r="W132" s="15"/>
      <c r="X132" s="16" t="s">
        <v>1033</v>
      </c>
      <c r="Y132" s="16" t="s">
        <v>1035</v>
      </c>
      <c r="Z132" s="16" t="s">
        <v>38</v>
      </c>
      <c r="AA132" s="16" t="s">
        <v>39</v>
      </c>
      <c r="AB132" s="16" t="s">
        <v>1036</v>
      </c>
      <c r="AC132" s="16" t="n">
        <v>324</v>
      </c>
      <c r="AD132" s="16" t="s">
        <v>1037</v>
      </c>
      <c r="AE132" s="16" t="s">
        <v>42</v>
      </c>
      <c r="AF132" s="16" t="s">
        <v>68</v>
      </c>
      <c r="AG132" s="16" t="s">
        <v>44</v>
      </c>
      <c r="AH132" s="16" t="s">
        <v>45</v>
      </c>
      <c r="AI132" s="16" t="s">
        <v>344</v>
      </c>
      <c r="AJ132" s="16" t="s">
        <v>344</v>
      </c>
      <c r="AK132" s="16" t="s">
        <v>70</v>
      </c>
      <c r="AL132" s="16" t="s">
        <v>441</v>
      </c>
      <c r="AM132" s="16" t="s">
        <v>1038</v>
      </c>
      <c r="AN132" s="16" t="s">
        <v>135</v>
      </c>
      <c r="AO132" s="16" t="s">
        <v>347</v>
      </c>
      <c r="AP132" s="16"/>
      <c r="AQ132" s="16" t="s">
        <v>73</v>
      </c>
      <c r="AR132" s="16" t="s">
        <v>61</v>
      </c>
      <c r="AS132" s="16" t="s">
        <v>52</v>
      </c>
      <c r="AT132" s="16" t="n">
        <v>5300</v>
      </c>
      <c r="AV132" s="0" t="s">
        <v>1033</v>
      </c>
      <c r="AW132" s="0" t="s">
        <v>1034</v>
      </c>
      <c r="AX132" s="0" t="n">
        <v>1.05846755245086</v>
      </c>
      <c r="AY132" s="0" t="n">
        <v>2.26407927833353</v>
      </c>
      <c r="AZ132" s="0" t="n">
        <v>0.404540162914151</v>
      </c>
      <c r="BA132" s="0" t="n">
        <v>3.06289339854317</v>
      </c>
      <c r="BC132" s="17" t="n">
        <f aca="false">+ABS(AX132/G132-1)</f>
        <v>0.000896998959059925</v>
      </c>
      <c r="BD132" s="17" t="n">
        <f aca="false">+ABS(AY132/H132-1)</f>
        <v>0.00353959457460573</v>
      </c>
      <c r="BE132" s="17" t="n">
        <f aca="false">+ABS(AZ132/I132-1)</f>
        <v>0.00838394124499708</v>
      </c>
      <c r="BF132" s="17" t="n">
        <f aca="false">+ABS(BA132/J132-1)</f>
        <v>0.00082404284668991</v>
      </c>
      <c r="BG132" s="18" t="n">
        <f aca="false">+V132/AC132-1</f>
        <v>1.00000100000663E-006</v>
      </c>
    </row>
    <row r="133" customFormat="false" ht="15" hidden="false" customHeight="false" outlineLevel="0" collapsed="false">
      <c r="A133" s="1" t="n">
        <v>147</v>
      </c>
      <c r="B133" s="0" t="s">
        <v>1039</v>
      </c>
      <c r="C133" s="0" t="s">
        <v>1040</v>
      </c>
      <c r="D133" s="0" t="n">
        <v>6132734</v>
      </c>
      <c r="F133" s="19" t="n">
        <v>6132734</v>
      </c>
      <c r="G133" s="9" t="n">
        <v>0.117504924535751</v>
      </c>
      <c r="H133" s="10" t="n">
        <v>1.4956146478653</v>
      </c>
      <c r="I133" s="9" t="n">
        <v>1.00798106193542</v>
      </c>
      <c r="J133" s="9" t="n">
        <v>3.81760883331299</v>
      </c>
      <c r="K133" s="9"/>
      <c r="L133" s="20" t="n">
        <v>1014</v>
      </c>
      <c r="M133" s="20" t="n">
        <v>5407</v>
      </c>
      <c r="N133" s="20" t="n">
        <v>4742</v>
      </c>
      <c r="O133" s="20" t="n">
        <v>4690</v>
      </c>
      <c r="P133" s="21" t="s">
        <v>64</v>
      </c>
      <c r="Q133" s="22" t="n">
        <v>2</v>
      </c>
      <c r="R133" s="22" t="n">
        <v>2</v>
      </c>
      <c r="S133" s="22" t="n">
        <v>1</v>
      </c>
      <c r="T133" s="23" t="n">
        <v>1978</v>
      </c>
      <c r="U133" s="22" t="n">
        <v>5</v>
      </c>
      <c r="V133" s="15" t="n">
        <v>1780.00174265905</v>
      </c>
      <c r="W133" s="15"/>
      <c r="X133" s="16" t="s">
        <v>1039</v>
      </c>
      <c r="Y133" s="16" t="s">
        <v>1041</v>
      </c>
      <c r="Z133" s="16" t="s">
        <v>38</v>
      </c>
      <c r="AA133" s="16" t="s">
        <v>39</v>
      </c>
      <c r="AB133" s="16" t="s">
        <v>1042</v>
      </c>
      <c r="AC133" s="16" t="n">
        <v>1780</v>
      </c>
      <c r="AD133" s="16" t="s">
        <v>1043</v>
      </c>
      <c r="AE133" s="16" t="s">
        <v>42</v>
      </c>
      <c r="AF133" s="16" t="s">
        <v>43</v>
      </c>
      <c r="AG133" s="16" t="s">
        <v>44</v>
      </c>
      <c r="AH133" s="16" t="s">
        <v>45</v>
      </c>
      <c r="AI133" s="16" t="s">
        <v>131</v>
      </c>
      <c r="AJ133" s="16" t="s">
        <v>1044</v>
      </c>
      <c r="AK133" s="16" t="s">
        <v>70</v>
      </c>
      <c r="AL133" s="16" t="s">
        <v>1045</v>
      </c>
      <c r="AM133" s="16" t="s">
        <v>1046</v>
      </c>
      <c r="AN133" s="16" t="s">
        <v>1047</v>
      </c>
      <c r="AO133" s="16" t="s">
        <v>875</v>
      </c>
      <c r="AP133" s="16"/>
      <c r="AQ133" s="16" t="s">
        <v>73</v>
      </c>
      <c r="AR133" s="16" t="s">
        <v>61</v>
      </c>
      <c r="AS133" s="16" t="s">
        <v>52</v>
      </c>
      <c r="AT133" s="16" t="n">
        <v>62724</v>
      </c>
      <c r="AV133" s="0" t="s">
        <v>1039</v>
      </c>
      <c r="AW133" s="0" t="s">
        <v>1040</v>
      </c>
      <c r="AX133" s="0" t="n">
        <v>0.111361735648845</v>
      </c>
      <c r="AY133" s="0" t="n">
        <v>1.51328686826921</v>
      </c>
      <c r="AZ133" s="0" t="n">
        <v>0.984502962648563</v>
      </c>
      <c r="BA133" s="0" t="n">
        <v>3.79060082969489</v>
      </c>
      <c r="BC133" s="17" t="n">
        <f aca="false">+ABS(AX133/G133-1)</f>
        <v>0.0522802674966805</v>
      </c>
      <c r="BD133" s="17" t="n">
        <f aca="false">+ABS(AY133/H133-1)</f>
        <v>0.0118160252235684</v>
      </c>
      <c r="BE133" s="17" t="n">
        <f aca="false">+ABS(AZ133/I133-1)</f>
        <v>0.0232922027739108</v>
      </c>
      <c r="BF133" s="17" t="n">
        <f aca="false">+ABS(BA133/J133-1)</f>
        <v>0.00707458642237591</v>
      </c>
      <c r="BG133" s="18" t="n">
        <f aca="false">+V133/AC133-1</f>
        <v>9.7902193751942E-007</v>
      </c>
    </row>
    <row r="134" customFormat="false" ht="15" hidden="false" customHeight="false" outlineLevel="0" collapsed="false">
      <c r="A134" s="1" t="n">
        <v>75</v>
      </c>
      <c r="B134" s="0" t="s">
        <v>1048</v>
      </c>
      <c r="C134" s="0" t="s">
        <v>1049</v>
      </c>
      <c r="D134" s="0" t="n">
        <v>115081</v>
      </c>
      <c r="F134" s="19" t="n">
        <v>115081</v>
      </c>
      <c r="G134" s="9" t="n">
        <v>3.13837194442749</v>
      </c>
      <c r="H134" s="10" t="n">
        <v>4.58939170837402</v>
      </c>
      <c r="I134" s="9" t="n">
        <v>2.14785575866699</v>
      </c>
      <c r="J134" s="9" t="n">
        <v>0.708710551261902</v>
      </c>
      <c r="K134" s="9"/>
      <c r="L134" s="20" t="n">
        <v>1014</v>
      </c>
      <c r="M134" s="20" t="n">
        <v>540</v>
      </c>
      <c r="N134" s="20" t="n">
        <v>4110</v>
      </c>
      <c r="O134" s="20" t="n">
        <v>4690</v>
      </c>
      <c r="P134" s="21" t="s">
        <v>114</v>
      </c>
      <c r="Q134" s="22" t="n">
        <v>2</v>
      </c>
      <c r="R134" s="22" t="n">
        <v>2</v>
      </c>
      <c r="S134" s="22" t="n">
        <v>1</v>
      </c>
      <c r="T134" s="23" t="n">
        <v>2010</v>
      </c>
      <c r="U134" s="22" t="n">
        <v>4</v>
      </c>
      <c r="V134" s="15" t="n">
        <v>369.000332605779</v>
      </c>
      <c r="W134" s="15"/>
      <c r="X134" s="16" t="s">
        <v>1048</v>
      </c>
      <c r="Y134" s="16" t="s">
        <v>1050</v>
      </c>
      <c r="Z134" s="16" t="s">
        <v>38</v>
      </c>
      <c r="AA134" s="16" t="s">
        <v>39</v>
      </c>
      <c r="AB134" s="16" t="s">
        <v>1051</v>
      </c>
      <c r="AC134" s="16" t="n">
        <v>369</v>
      </c>
      <c r="AD134" s="16" t="s">
        <v>1052</v>
      </c>
      <c r="AE134" s="16" t="s">
        <v>42</v>
      </c>
      <c r="AF134" s="16" t="s">
        <v>58</v>
      </c>
      <c r="AG134" s="16" t="s">
        <v>44</v>
      </c>
      <c r="AH134" s="16" t="s">
        <v>45</v>
      </c>
      <c r="AI134" s="16" t="s">
        <v>131</v>
      </c>
      <c r="AJ134" s="16" t="s">
        <v>1044</v>
      </c>
      <c r="AK134" s="16" t="s">
        <v>120</v>
      </c>
      <c r="AL134" s="16" t="s">
        <v>1053</v>
      </c>
      <c r="AM134" s="16" t="s">
        <v>1054</v>
      </c>
      <c r="AN134" s="16" t="s">
        <v>302</v>
      </c>
      <c r="AO134" s="16" t="s">
        <v>302</v>
      </c>
      <c r="AP134" s="16"/>
      <c r="AQ134" s="16" t="s">
        <v>73</v>
      </c>
      <c r="AR134" s="16" t="s">
        <v>61</v>
      </c>
      <c r="AS134" s="16" t="s">
        <v>52</v>
      </c>
      <c r="AT134" s="16" t="n">
        <v>1450</v>
      </c>
      <c r="AV134" s="0" t="s">
        <v>1048</v>
      </c>
      <c r="AW134" s="0" t="s">
        <v>1049</v>
      </c>
      <c r="AX134" s="0" t="n">
        <v>3.1371407541337</v>
      </c>
      <c r="AY134" s="0" t="n">
        <v>4.5837532731094</v>
      </c>
      <c r="AZ134" s="0" t="n">
        <v>2.15216081932938</v>
      </c>
      <c r="BA134" s="0" t="n">
        <v>0.702384135861518</v>
      </c>
      <c r="BC134" s="17" t="n">
        <f aca="false">+ABS(AX134/G134-1)</f>
        <v>0.000392302224080376</v>
      </c>
      <c r="BD134" s="17" t="n">
        <f aca="false">+ABS(AY134/H134-1)</f>
        <v>0.00122858008705939</v>
      </c>
      <c r="BE134" s="17" t="n">
        <f aca="false">+ABS(AZ134/I134-1)</f>
        <v>0.00200435278068189</v>
      </c>
      <c r="BF134" s="17" t="n">
        <f aca="false">+ABS(BA134/J134-1)</f>
        <v>0.00892665614914179</v>
      </c>
      <c r="BG134" s="18" t="n">
        <f aca="false">+V134/AC134-1</f>
        <v>9.01370675432389E-007</v>
      </c>
    </row>
    <row r="135" customFormat="false" ht="15" hidden="false" customHeight="false" outlineLevel="0" collapsed="false">
      <c r="A135" s="1" t="n">
        <v>54</v>
      </c>
      <c r="B135" s="0" t="s">
        <v>1055</v>
      </c>
      <c r="C135" s="0" t="s">
        <v>1056</v>
      </c>
      <c r="D135" s="0" t="n">
        <v>105882</v>
      </c>
      <c r="F135" s="19" t="n">
        <v>105882</v>
      </c>
      <c r="G135" s="9" t="n">
        <v>2.85600018501282</v>
      </c>
      <c r="H135" s="10" t="n">
        <v>4.17255973815918</v>
      </c>
      <c r="I135" s="9" t="n">
        <v>1.82456731796265</v>
      </c>
      <c r="J135" s="9" t="n">
        <v>1.43307828903198</v>
      </c>
      <c r="K135" s="9"/>
      <c r="L135" s="20" t="n">
        <v>1851</v>
      </c>
      <c r="M135" s="20" t="n">
        <v>1848</v>
      </c>
      <c r="N135" s="20" t="n">
        <v>1849</v>
      </c>
      <c r="O135" s="20" t="n">
        <v>1850</v>
      </c>
      <c r="P135" s="21" t="s">
        <v>64</v>
      </c>
      <c r="Q135" s="22" t="n">
        <v>1</v>
      </c>
      <c r="R135" s="22" t="n">
        <v>1</v>
      </c>
      <c r="S135" s="22" t="n">
        <v>1</v>
      </c>
      <c r="T135" s="23" t="n">
        <v>2008</v>
      </c>
      <c r="U135" s="22" t="n">
        <v>2</v>
      </c>
      <c r="V135" s="15" t="n">
        <v>141.000064992217</v>
      </c>
      <c r="W135" s="15"/>
      <c r="X135" s="16" t="s">
        <v>1055</v>
      </c>
      <c r="Y135" s="16" t="s">
        <v>1057</v>
      </c>
      <c r="Z135" s="16" t="s">
        <v>38</v>
      </c>
      <c r="AA135" s="16" t="s">
        <v>39</v>
      </c>
      <c r="AB135" s="16" t="s">
        <v>1058</v>
      </c>
      <c r="AC135" s="16" t="n">
        <v>141</v>
      </c>
      <c r="AD135" s="16" t="s">
        <v>1059</v>
      </c>
      <c r="AE135" s="16" t="s">
        <v>42</v>
      </c>
      <c r="AF135" s="16" t="s">
        <v>58</v>
      </c>
      <c r="AG135" s="16" t="s">
        <v>44</v>
      </c>
      <c r="AH135" s="16" t="s">
        <v>45</v>
      </c>
      <c r="AI135" s="16" t="s">
        <v>1060</v>
      </c>
      <c r="AJ135" s="16" t="s">
        <v>1061</v>
      </c>
      <c r="AK135" s="16" t="s">
        <v>70</v>
      </c>
      <c r="AL135" s="16" t="s">
        <v>1062</v>
      </c>
      <c r="AM135" s="16" t="s">
        <v>1063</v>
      </c>
      <c r="AN135" s="16" t="s">
        <v>1061</v>
      </c>
      <c r="AO135" s="16" t="s">
        <v>1064</v>
      </c>
      <c r="AP135" s="16"/>
      <c r="AQ135" s="16" t="s">
        <v>95</v>
      </c>
      <c r="AR135" s="16" t="s">
        <v>51</v>
      </c>
      <c r="AS135" s="16" t="s">
        <v>52</v>
      </c>
      <c r="AT135" s="16" t="n">
        <v>600</v>
      </c>
      <c r="AV135" s="0" t="s">
        <v>1055</v>
      </c>
      <c r="AW135" s="0" t="s">
        <v>1056</v>
      </c>
      <c r="AX135" s="0" t="n">
        <v>2.85217850643871</v>
      </c>
      <c r="AY135" s="0" t="n">
        <v>4.16196148841329</v>
      </c>
      <c r="AZ135" s="0" t="n">
        <v>1.82557564853065</v>
      </c>
      <c r="BA135" s="0" t="n">
        <v>1.43461590497119</v>
      </c>
      <c r="BC135" s="17" t="n">
        <f aca="false">+ABS(AX135/G135-1)</f>
        <v>0.00133812266335354</v>
      </c>
      <c r="BD135" s="17" t="n">
        <f aca="false">+ABS(AY135/H135-1)</f>
        <v>0.00253998754025397</v>
      </c>
      <c r="BE135" s="17" t="n">
        <f aca="false">+ABS(AZ135/I135-1)</f>
        <v>0.00055264092372842</v>
      </c>
      <c r="BF135" s="17" t="n">
        <f aca="false">+ABS(BA135/J135-1)</f>
        <v>0.0010729462242054</v>
      </c>
      <c r="BG135" s="18" t="n">
        <f aca="false">+V135/AC135-1</f>
        <v>4.6093771222111E-007</v>
      </c>
    </row>
    <row r="136" customFormat="false" ht="15" hidden="false" customHeight="false" outlineLevel="0" collapsed="false">
      <c r="A136" s="1" t="n">
        <v>135</v>
      </c>
      <c r="B136" s="0" t="s">
        <v>1065</v>
      </c>
      <c r="C136" s="0" t="s">
        <v>1066</v>
      </c>
      <c r="D136" s="0" t="n">
        <v>4728505</v>
      </c>
      <c r="F136" s="19" t="n">
        <v>4728505</v>
      </c>
      <c r="G136" s="9" t="n">
        <v>2.90675187110901</v>
      </c>
      <c r="H136" s="10" t="n">
        <v>4.36326217651367</v>
      </c>
      <c r="I136" s="9" t="n">
        <v>1.92097806930542</v>
      </c>
      <c r="J136" s="9" t="n">
        <v>0.923541307449341</v>
      </c>
      <c r="K136" s="9"/>
      <c r="L136" s="20" t="n">
        <v>1851</v>
      </c>
      <c r="M136" s="20" t="n">
        <v>1848</v>
      </c>
      <c r="N136" s="20" t="n">
        <v>1849</v>
      </c>
      <c r="O136" s="20" t="n">
        <v>1850</v>
      </c>
      <c r="P136" s="21" t="s">
        <v>64</v>
      </c>
      <c r="Q136" s="22" t="n">
        <v>1</v>
      </c>
      <c r="R136" s="22" t="n">
        <v>1</v>
      </c>
      <c r="S136" s="22" t="n">
        <v>1</v>
      </c>
      <c r="T136" s="23" t="n">
        <v>2001</v>
      </c>
      <c r="U136" s="22" t="n">
        <v>2</v>
      </c>
      <c r="V136" s="15" t="n">
        <v>97.0000707292182</v>
      </c>
      <c r="W136" s="15"/>
      <c r="X136" s="16" t="s">
        <v>1065</v>
      </c>
      <c r="Y136" s="16" t="s">
        <v>1067</v>
      </c>
      <c r="Z136" s="16" t="s">
        <v>38</v>
      </c>
      <c r="AA136" s="16" t="s">
        <v>39</v>
      </c>
      <c r="AB136" s="16" t="s">
        <v>1068</v>
      </c>
      <c r="AC136" s="16" t="n">
        <v>97</v>
      </c>
      <c r="AD136" s="16" t="s">
        <v>1069</v>
      </c>
      <c r="AE136" s="16" t="s">
        <v>42</v>
      </c>
      <c r="AF136" s="16" t="s">
        <v>58</v>
      </c>
      <c r="AG136" s="16" t="s">
        <v>44</v>
      </c>
      <c r="AH136" s="16" t="s">
        <v>45</v>
      </c>
      <c r="AI136" s="16" t="s">
        <v>1060</v>
      </c>
      <c r="AJ136" s="16" t="s">
        <v>1061</v>
      </c>
      <c r="AK136" s="16" t="s">
        <v>70</v>
      </c>
      <c r="AL136" s="16" t="s">
        <v>1062</v>
      </c>
      <c r="AM136" s="16" t="s">
        <v>956</v>
      </c>
      <c r="AN136" s="16" t="s">
        <v>1061</v>
      </c>
      <c r="AO136" s="16" t="s">
        <v>1064</v>
      </c>
      <c r="AP136" s="16"/>
      <c r="AQ136" s="16" t="s">
        <v>95</v>
      </c>
      <c r="AR136" s="16" t="s">
        <v>51</v>
      </c>
      <c r="AS136" s="16" t="s">
        <v>52</v>
      </c>
      <c r="AT136" s="16" t="n">
        <v>60</v>
      </c>
      <c r="AV136" s="0" t="s">
        <v>1065</v>
      </c>
      <c r="AW136" s="0" t="s">
        <v>1066</v>
      </c>
      <c r="AX136" s="0" t="n">
        <v>2.9024361584339</v>
      </c>
      <c r="AY136" s="0" t="n">
        <v>4.35379249415809</v>
      </c>
      <c r="AZ136" s="0" t="n">
        <v>1.92147824905159</v>
      </c>
      <c r="BA136" s="0" t="n">
        <v>0.921922835478328</v>
      </c>
      <c r="BC136" s="17" t="n">
        <f aca="false">+ABS(AX136/G136-1)</f>
        <v>0.00148472001274136</v>
      </c>
      <c r="BD136" s="17" t="n">
        <f aca="false">+ABS(AY136/H136-1)</f>
        <v>0.00217032164754039</v>
      </c>
      <c r="BE136" s="17" t="n">
        <f aca="false">+ABS(AZ136/I136-1)</f>
        <v>0.000260377645201926</v>
      </c>
      <c r="BF136" s="17" t="n">
        <f aca="false">+ABS(BA136/J136-1)</f>
        <v>0.00175246300079712</v>
      </c>
      <c r="BG136" s="18" t="n">
        <f aca="false">+V136/AC136-1</f>
        <v>7.29167198398883E-007</v>
      </c>
    </row>
    <row r="137" customFormat="false" ht="15" hidden="false" customHeight="false" outlineLevel="0" collapsed="false">
      <c r="A137" s="1" t="n">
        <v>127</v>
      </c>
      <c r="B137" s="0" t="s">
        <v>1070</v>
      </c>
      <c r="C137" s="0" t="s">
        <v>1071</v>
      </c>
      <c r="D137" s="0" t="n">
        <v>3288130</v>
      </c>
      <c r="F137" s="19" t="n">
        <v>3288130</v>
      </c>
      <c r="G137" s="9" t="n">
        <v>0.536716103553772</v>
      </c>
      <c r="H137" s="10" t="n">
        <v>1.91627240180969</v>
      </c>
      <c r="I137" s="9" t="n">
        <v>0.531156599521637</v>
      </c>
      <c r="J137" s="9" t="n">
        <v>3.36781930923462</v>
      </c>
      <c r="K137" s="9"/>
      <c r="L137" s="20" t="n">
        <v>1038</v>
      </c>
      <c r="M137" s="20" t="n">
        <v>2934</v>
      </c>
      <c r="N137" s="20" t="n">
        <v>2933</v>
      </c>
      <c r="O137" s="20" t="n">
        <v>5089</v>
      </c>
      <c r="P137" s="21" t="s">
        <v>64</v>
      </c>
      <c r="Q137" s="22" t="n">
        <v>1</v>
      </c>
      <c r="R137" s="22" t="n">
        <v>1</v>
      </c>
      <c r="S137" s="22" t="n">
        <v>1</v>
      </c>
      <c r="T137" s="23" t="n">
        <v>2000</v>
      </c>
      <c r="U137" s="22" t="n">
        <v>4</v>
      </c>
      <c r="V137" s="15" t="n">
        <v>398.000362389804</v>
      </c>
      <c r="W137" s="15"/>
      <c r="X137" s="16" t="s">
        <v>1070</v>
      </c>
      <c r="Y137" s="16" t="s">
        <v>1072</v>
      </c>
      <c r="Z137" s="16" t="s">
        <v>38</v>
      </c>
      <c r="AA137" s="16" t="s">
        <v>39</v>
      </c>
      <c r="AB137" s="16" t="s">
        <v>1073</v>
      </c>
      <c r="AC137" s="16" t="n">
        <v>398</v>
      </c>
      <c r="AD137" s="16" t="s">
        <v>1074</v>
      </c>
      <c r="AE137" s="16" t="s">
        <v>42</v>
      </c>
      <c r="AF137" s="16" t="s">
        <v>43</v>
      </c>
      <c r="AG137" s="16" t="s">
        <v>44</v>
      </c>
      <c r="AH137" s="16" t="s">
        <v>45</v>
      </c>
      <c r="AI137" s="16" t="s">
        <v>917</v>
      </c>
      <c r="AJ137" s="16" t="s">
        <v>1075</v>
      </c>
      <c r="AK137" s="16" t="s">
        <v>70</v>
      </c>
      <c r="AL137" s="16" t="s">
        <v>1076</v>
      </c>
      <c r="AM137" s="16" t="s">
        <v>1077</v>
      </c>
      <c r="AN137" s="16" t="s">
        <v>1078</v>
      </c>
      <c r="AO137" s="16" t="s">
        <v>1078</v>
      </c>
      <c r="AP137" s="16"/>
      <c r="AQ137" s="16" t="s">
        <v>95</v>
      </c>
      <c r="AR137" s="16" t="s">
        <v>51</v>
      </c>
      <c r="AS137" s="16" t="s">
        <v>52</v>
      </c>
      <c r="AT137" s="16" t="n">
        <v>6000</v>
      </c>
      <c r="AV137" s="0" t="s">
        <v>1070</v>
      </c>
      <c r="AW137" s="0" t="s">
        <v>1071</v>
      </c>
      <c r="AX137" s="0" t="n">
        <v>0.517899384839801</v>
      </c>
      <c r="AY137" s="0" t="n">
        <v>1.89285389223917</v>
      </c>
      <c r="AZ137" s="0" t="n">
        <v>0.545703326943334</v>
      </c>
      <c r="BA137" s="0" t="n">
        <v>3.38034657381891</v>
      </c>
      <c r="BC137" s="17" t="n">
        <f aca="false">+ABS(AX137/G137-1)</f>
        <v>0.0350589792059144</v>
      </c>
      <c r="BD137" s="17" t="n">
        <f aca="false">+ABS(AY137/H137-1)</f>
        <v>0.0122208666932772</v>
      </c>
      <c r="BE137" s="17" t="n">
        <f aca="false">+ABS(AZ137/I137-1)</f>
        <v>0.0273868901088641</v>
      </c>
      <c r="BF137" s="17" t="n">
        <f aca="false">+ABS(BA137/J137-1)</f>
        <v>0.00371969616954826</v>
      </c>
      <c r="BG137" s="18" t="n">
        <f aca="false">+V137/AC137-1</f>
        <v>9.10527144792894E-007</v>
      </c>
    </row>
    <row r="138" customFormat="false" ht="15" hidden="false" customHeight="false" outlineLevel="0" collapsed="false">
      <c r="A138" s="1" t="n">
        <v>121</v>
      </c>
      <c r="B138" s="0" t="s">
        <v>1079</v>
      </c>
      <c r="C138" s="0" t="s">
        <v>1080</v>
      </c>
      <c r="D138" s="0" t="n">
        <v>2989774</v>
      </c>
      <c r="F138" s="8" t="n">
        <v>2989774</v>
      </c>
      <c r="G138" s="9" t="n">
        <v>3.05274891853333</v>
      </c>
      <c r="H138" s="10" t="n">
        <v>4.50735759735107</v>
      </c>
      <c r="I138" s="9" t="n">
        <v>2.06529664993286</v>
      </c>
      <c r="J138" s="9" t="n">
        <v>0.783396482467651</v>
      </c>
      <c r="K138" s="9"/>
      <c r="L138" s="11" t="n">
        <v>1031</v>
      </c>
      <c r="M138" s="11" t="n">
        <v>3959</v>
      </c>
      <c r="N138" s="11" t="n">
        <v>4041</v>
      </c>
      <c r="O138" s="11"/>
      <c r="P138" s="12" t="s">
        <v>36</v>
      </c>
      <c r="Q138" s="13" t="n">
        <v>7</v>
      </c>
      <c r="R138" s="13" t="n">
        <v>2</v>
      </c>
      <c r="S138" s="13" t="n">
        <v>1</v>
      </c>
      <c r="T138" s="14" t="n">
        <v>1996</v>
      </c>
      <c r="U138" s="13" t="n">
        <v>4</v>
      </c>
      <c r="V138" s="15" t="n">
        <v>353.000133425646</v>
      </c>
      <c r="W138" s="15"/>
      <c r="X138" s="16" t="s">
        <v>1079</v>
      </c>
      <c r="Y138" s="16" t="s">
        <v>1081</v>
      </c>
      <c r="Z138" s="16" t="s">
        <v>38</v>
      </c>
      <c r="AA138" s="16" t="s">
        <v>39</v>
      </c>
      <c r="AB138" s="16" t="s">
        <v>1082</v>
      </c>
      <c r="AC138" s="16" t="n">
        <v>353</v>
      </c>
      <c r="AD138" s="16" t="s">
        <v>1083</v>
      </c>
      <c r="AE138" s="16" t="s">
        <v>42</v>
      </c>
      <c r="AF138" s="16" t="s">
        <v>58</v>
      </c>
      <c r="AG138" s="16" t="s">
        <v>44</v>
      </c>
      <c r="AH138" s="16" t="s">
        <v>45</v>
      </c>
      <c r="AI138" s="16"/>
      <c r="AJ138" s="16" t="s">
        <v>46</v>
      </c>
      <c r="AK138" s="16" t="s">
        <v>46</v>
      </c>
      <c r="AL138" s="16" t="s">
        <v>1084</v>
      </c>
      <c r="AM138" s="16" t="s">
        <v>1085</v>
      </c>
      <c r="AN138" s="16" t="s">
        <v>1086</v>
      </c>
      <c r="AO138" s="16" t="s">
        <v>1087</v>
      </c>
      <c r="AP138" s="16"/>
      <c r="AQ138" s="16" t="s">
        <v>50</v>
      </c>
      <c r="AR138" s="16" t="s">
        <v>61</v>
      </c>
      <c r="AS138" s="16" t="s">
        <v>52</v>
      </c>
      <c r="AT138" s="16" t="n">
        <v>6780</v>
      </c>
      <c r="AV138" s="0" t="s">
        <v>1079</v>
      </c>
      <c r="AW138" s="0" t="s">
        <v>1080</v>
      </c>
      <c r="AX138" s="0" t="n">
        <v>3.05188950021019</v>
      </c>
      <c r="AY138" s="0" t="n">
        <v>4.50466096042454</v>
      </c>
      <c r="AZ138" s="0" t="n">
        <v>2.07233814305199</v>
      </c>
      <c r="BA138" s="0" t="n">
        <v>0.771863626453803</v>
      </c>
      <c r="BC138" s="17" t="n">
        <f aca="false">+ABS(AX138/G138-1)</f>
        <v>0.000281522767207609</v>
      </c>
      <c r="BD138" s="17" t="n">
        <f aca="false">+ABS(AY138/H138-1)</f>
        <v>0.000598274458658121</v>
      </c>
      <c r="BE138" s="17" t="n">
        <f aca="false">+ABS(AZ138/I138-1)</f>
        <v>0.00340943424246465</v>
      </c>
      <c r="BF138" s="17" t="n">
        <f aca="false">+ABS(BA138/J138-1)</f>
        <v>0.0147216081153702</v>
      </c>
      <c r="BG138" s="18" t="n">
        <f aca="false">+V138/AC138-1</f>
        <v>3.77976333343355E-007</v>
      </c>
    </row>
    <row r="139" customFormat="false" ht="15" hidden="false" customHeight="false" outlineLevel="0" collapsed="false">
      <c r="A139" s="1" t="n">
        <v>85</v>
      </c>
      <c r="B139" s="0" t="s">
        <v>1088</v>
      </c>
      <c r="C139" s="0" t="s">
        <v>1089</v>
      </c>
      <c r="D139" s="0" t="n">
        <v>118954</v>
      </c>
      <c r="F139" s="8" t="n">
        <v>118954</v>
      </c>
      <c r="G139" s="9" t="n">
        <v>3.07611083984375</v>
      </c>
      <c r="H139" s="10" t="n">
        <v>4.44790077209473</v>
      </c>
      <c r="I139" s="9" t="n">
        <v>2.04802966117859</v>
      </c>
      <c r="J139" s="9" t="n">
        <v>1.06833028793335</v>
      </c>
      <c r="K139" s="9"/>
      <c r="L139" s="11" t="n">
        <v>1031</v>
      </c>
      <c r="M139" s="11"/>
      <c r="N139" s="11"/>
      <c r="O139" s="11"/>
      <c r="P139" s="12" t="s">
        <v>36</v>
      </c>
      <c r="Q139" s="13" t="n">
        <v>7</v>
      </c>
      <c r="R139" s="13" t="n">
        <v>3</v>
      </c>
      <c r="S139" s="13" t="n">
        <v>1</v>
      </c>
      <c r="T139" s="14" t="n">
        <v>1822</v>
      </c>
      <c r="U139" s="13" t="n">
        <v>2</v>
      </c>
      <c r="V139" s="15" t="n">
        <v>85.0000777439736</v>
      </c>
      <c r="W139" s="15"/>
      <c r="X139" s="16" t="s">
        <v>1088</v>
      </c>
      <c r="Y139" s="16" t="s">
        <v>1090</v>
      </c>
      <c r="Z139" s="16" t="s">
        <v>38</v>
      </c>
      <c r="AA139" s="16" t="s">
        <v>39</v>
      </c>
      <c r="AB139" s="16" t="s">
        <v>1091</v>
      </c>
      <c r="AC139" s="16" t="n">
        <v>100</v>
      </c>
      <c r="AD139" s="16" t="s">
        <v>1092</v>
      </c>
      <c r="AE139" s="16" t="s">
        <v>42</v>
      </c>
      <c r="AF139" s="16" t="s">
        <v>58</v>
      </c>
      <c r="AG139" s="16" t="s">
        <v>44</v>
      </c>
      <c r="AH139" s="16" t="s">
        <v>45</v>
      </c>
      <c r="AI139" s="16"/>
      <c r="AJ139" s="16" t="s">
        <v>46</v>
      </c>
      <c r="AK139" s="16" t="s">
        <v>46</v>
      </c>
      <c r="AL139" s="16" t="s">
        <v>1093</v>
      </c>
      <c r="AM139" s="16" t="s">
        <v>1094</v>
      </c>
      <c r="AN139" s="16"/>
      <c r="AO139" s="16"/>
      <c r="AP139" s="16"/>
      <c r="AQ139" s="16" t="s">
        <v>50</v>
      </c>
      <c r="AR139" s="16" t="s">
        <v>125</v>
      </c>
      <c r="AS139" s="16" t="s">
        <v>52</v>
      </c>
      <c r="AT139" s="16" t="n">
        <v>0</v>
      </c>
      <c r="AV139" s="0" t="s">
        <v>1088</v>
      </c>
      <c r="AW139" s="0" t="s">
        <v>1089</v>
      </c>
      <c r="AX139" s="0" t="n">
        <v>3.08041774881407</v>
      </c>
      <c r="AY139" s="0" t="n">
        <v>4.44646152695382</v>
      </c>
      <c r="AZ139" s="0" t="n">
        <v>2.05727147861504</v>
      </c>
      <c r="BA139" s="0" t="n">
        <v>1.06195812695693</v>
      </c>
      <c r="BC139" s="17" t="n">
        <f aca="false">+ABS(AX139/G139-1)</f>
        <v>0.00140011501358606</v>
      </c>
      <c r="BD139" s="17" t="n">
        <f aca="false">+ABS(AY139/H139-1)</f>
        <v>0.000323578518193535</v>
      </c>
      <c r="BE139" s="17" t="n">
        <f aca="false">+ABS(AZ139/I139-1)</f>
        <v>0.0045125408150255</v>
      </c>
      <c r="BF139" s="17" t="n">
        <f aca="false">+ABS(BA139/J139-1)</f>
        <v>0.00596459825991291</v>
      </c>
      <c r="BG139" s="18" t="n">
        <f aca="false">+V139/AC139-1</f>
        <v>-0.149999222560265</v>
      </c>
    </row>
    <row r="140" customFormat="false" ht="15" hidden="false" customHeight="false" outlineLevel="0" collapsed="false">
      <c r="A140" s="1" t="n">
        <v>78</v>
      </c>
      <c r="B140" s="0" t="s">
        <v>1095</v>
      </c>
      <c r="C140" s="0" t="s">
        <v>1096</v>
      </c>
      <c r="D140" s="0" t="n">
        <v>115784</v>
      </c>
      <c r="F140" s="19" t="n">
        <v>115784</v>
      </c>
      <c r="G140" s="9" t="n">
        <v>0.833840668201447</v>
      </c>
      <c r="H140" s="10" t="n">
        <v>2.24607968330383</v>
      </c>
      <c r="I140" s="9" t="n">
        <v>0.201542407274246</v>
      </c>
      <c r="J140" s="9" t="n">
        <v>3.03738641738892</v>
      </c>
      <c r="K140" s="9"/>
      <c r="L140" s="20" t="n">
        <v>5229</v>
      </c>
      <c r="M140" s="20"/>
      <c r="N140" s="20"/>
      <c r="O140" s="20" t="n">
        <v>4690</v>
      </c>
      <c r="P140" s="21" t="s">
        <v>64</v>
      </c>
      <c r="Q140" s="22" t="n">
        <v>3</v>
      </c>
      <c r="R140" s="22" t="n">
        <v>3</v>
      </c>
      <c r="S140" s="22" t="n">
        <v>1</v>
      </c>
      <c r="T140" s="23" t="n">
        <v>2013</v>
      </c>
      <c r="U140" s="22" t="n">
        <v>3</v>
      </c>
      <c r="V140" s="15" t="n">
        <v>173.000118628653</v>
      </c>
      <c r="W140" s="15"/>
      <c r="X140" s="16" t="s">
        <v>1095</v>
      </c>
      <c r="Y140" s="16" t="s">
        <v>1097</v>
      </c>
      <c r="Z140" s="16" t="s">
        <v>38</v>
      </c>
      <c r="AA140" s="16" t="s">
        <v>39</v>
      </c>
      <c r="AB140" s="16" t="s">
        <v>1098</v>
      </c>
      <c r="AC140" s="16" t="n">
        <v>173</v>
      </c>
      <c r="AD140" s="16" t="s">
        <v>1099</v>
      </c>
      <c r="AE140" s="16" t="s">
        <v>42</v>
      </c>
      <c r="AF140" s="16" t="s">
        <v>68</v>
      </c>
      <c r="AG140" s="16" t="s">
        <v>44</v>
      </c>
      <c r="AH140" s="16" t="s">
        <v>45</v>
      </c>
      <c r="AI140" s="16" t="s">
        <v>131</v>
      </c>
      <c r="AJ140" s="16" t="s">
        <v>1100</v>
      </c>
      <c r="AK140" s="16" t="s">
        <v>70</v>
      </c>
      <c r="AL140" s="16" t="s">
        <v>265</v>
      </c>
      <c r="AM140" s="16" t="s">
        <v>266</v>
      </c>
      <c r="AN140" s="16"/>
      <c r="AO140" s="16"/>
      <c r="AP140" s="16"/>
      <c r="AQ140" s="16" t="s">
        <v>124</v>
      </c>
      <c r="AR140" s="16" t="s">
        <v>125</v>
      </c>
      <c r="AS140" s="16" t="s">
        <v>52</v>
      </c>
      <c r="AT140" s="16" t="n">
        <v>514</v>
      </c>
      <c r="AV140" s="0" t="s">
        <v>1095</v>
      </c>
      <c r="AW140" s="0" t="s">
        <v>1096</v>
      </c>
      <c r="AX140" s="0" t="n">
        <v>0.831835288271981</v>
      </c>
      <c r="AY140" s="0" t="n">
        <v>2.24113535190326</v>
      </c>
      <c r="AZ140" s="0" t="n">
        <v>0.197795062266084</v>
      </c>
      <c r="BA140" s="0" t="n">
        <v>3.03118278134612</v>
      </c>
      <c r="BC140" s="17" t="n">
        <f aca="false">+ABS(AX140/G140-1)</f>
        <v>0.00240499175195075</v>
      </c>
      <c r="BD140" s="17" t="n">
        <f aca="false">+ABS(AY140/H140-1)</f>
        <v>0.00220131611417274</v>
      </c>
      <c r="BE140" s="17" t="n">
        <f aca="false">+ABS(AZ140/I140-1)</f>
        <v>0.0185933325836636</v>
      </c>
      <c r="BF140" s="17" t="n">
        <f aca="false">+ABS(BA140/J140-1)</f>
        <v>0.00204242568784807</v>
      </c>
      <c r="BG140" s="18" t="n">
        <f aca="false">+V140/AC140-1</f>
        <v>6.85714755865874E-007</v>
      </c>
    </row>
    <row r="141" customFormat="false" ht="15" hidden="false" customHeight="false" outlineLevel="0" collapsed="false">
      <c r="A141" s="1" t="n">
        <v>153</v>
      </c>
      <c r="B141" s="0" t="s">
        <v>1101</v>
      </c>
      <c r="C141" s="0" t="s">
        <v>1102</v>
      </c>
      <c r="D141" s="0" t="n">
        <v>6847121</v>
      </c>
      <c r="F141" s="8" t="n">
        <v>6847121</v>
      </c>
      <c r="G141" s="9" t="n">
        <v>0.468100160360336</v>
      </c>
      <c r="H141" s="10" t="n">
        <v>1.37090528011322</v>
      </c>
      <c r="I141" s="9" t="n">
        <v>1.07520377635956</v>
      </c>
      <c r="J141" s="9" t="n">
        <v>3.91582083702087</v>
      </c>
      <c r="K141" s="9"/>
      <c r="L141" s="11" t="n">
        <v>4998</v>
      </c>
      <c r="M141" s="11" t="n">
        <v>5102</v>
      </c>
      <c r="N141" s="11" t="n">
        <v>4742</v>
      </c>
      <c r="O141" s="11" t="n">
        <v>4690</v>
      </c>
      <c r="P141" s="12" t="s">
        <v>64</v>
      </c>
      <c r="Q141" s="13" t="n">
        <v>1</v>
      </c>
      <c r="R141" s="13" t="n">
        <v>1</v>
      </c>
      <c r="S141" s="13" t="n">
        <v>1</v>
      </c>
      <c r="T141" s="14" t="n">
        <v>1904</v>
      </c>
      <c r="U141" s="13" t="n">
        <v>3</v>
      </c>
      <c r="V141" s="15" t="n">
        <v>238.000049241389</v>
      </c>
      <c r="W141" s="15"/>
      <c r="X141" s="16" t="s">
        <v>1101</v>
      </c>
      <c r="Y141" s="16" t="s">
        <v>1103</v>
      </c>
      <c r="Z141" s="16" t="s">
        <v>38</v>
      </c>
      <c r="AA141" s="16" t="s">
        <v>39</v>
      </c>
      <c r="AB141" s="16" t="s">
        <v>1104</v>
      </c>
      <c r="AC141" s="16" t="n">
        <v>238</v>
      </c>
      <c r="AD141" s="16" t="s">
        <v>1105</v>
      </c>
      <c r="AE141" s="16" t="s">
        <v>42</v>
      </c>
      <c r="AF141" s="16" t="s">
        <v>141</v>
      </c>
      <c r="AG141" s="16" t="s">
        <v>44</v>
      </c>
      <c r="AH141" s="16" t="s">
        <v>45</v>
      </c>
      <c r="AI141" s="16" t="s">
        <v>131</v>
      </c>
      <c r="AJ141" s="16" t="s">
        <v>1106</v>
      </c>
      <c r="AK141" s="16" t="s">
        <v>70</v>
      </c>
      <c r="AL141" s="16" t="s">
        <v>1107</v>
      </c>
      <c r="AM141" s="16" t="s">
        <v>134</v>
      </c>
      <c r="AN141" s="16" t="s">
        <v>1047</v>
      </c>
      <c r="AO141" s="16" t="s">
        <v>1047</v>
      </c>
      <c r="AP141" s="16"/>
      <c r="AQ141" s="16" t="s">
        <v>95</v>
      </c>
      <c r="AR141" s="16" t="s">
        <v>51</v>
      </c>
      <c r="AS141" s="16" t="s">
        <v>52</v>
      </c>
      <c r="AT141" s="16" t="n">
        <v>12802</v>
      </c>
      <c r="AV141" s="0" t="s">
        <v>1101</v>
      </c>
      <c r="AW141" s="0" t="s">
        <v>1102</v>
      </c>
      <c r="AX141" s="0" t="n">
        <v>0.468674313140571</v>
      </c>
      <c r="AY141" s="0" t="n">
        <v>1.37072377944759</v>
      </c>
      <c r="AZ141" s="0" t="n">
        <v>1.06543936015547</v>
      </c>
      <c r="BA141" s="0" t="n">
        <v>3.9045891491247</v>
      </c>
      <c r="BC141" s="17" t="n">
        <f aca="false">+ABS(AX141/G141-1)</f>
        <v>0.00122655967430729</v>
      </c>
      <c r="BD141" s="17" t="n">
        <f aca="false">+ABS(AY141/H141-1)</f>
        <v>0.000132394752768938</v>
      </c>
      <c r="BE141" s="17" t="n">
        <f aca="false">+ABS(AZ141/I141-1)</f>
        <v>0.00908145638880542</v>
      </c>
      <c r="BF141" s="17" t="n">
        <f aca="false">+ABS(BA141/J141-1)</f>
        <v>0.00286828441944731</v>
      </c>
      <c r="BG141" s="18" t="n">
        <f aca="false">+V141/AC141-1</f>
        <v>2.06896594523442E-007</v>
      </c>
    </row>
    <row r="142" customFormat="false" ht="15" hidden="false" customHeight="false" outlineLevel="0" collapsed="false">
      <c r="A142" s="1" t="n">
        <v>112</v>
      </c>
      <c r="B142" s="0" t="s">
        <v>1108</v>
      </c>
      <c r="C142" s="0" t="s">
        <v>1109</v>
      </c>
      <c r="D142" s="0" t="n">
        <v>2015818</v>
      </c>
      <c r="F142" s="8" t="n">
        <v>2015818</v>
      </c>
      <c r="G142" s="9" t="n">
        <v>0.999162256717682</v>
      </c>
      <c r="H142" s="10" t="n">
        <v>2.20384693145752</v>
      </c>
      <c r="I142" s="9" t="n">
        <v>0.425164341926575</v>
      </c>
      <c r="J142" s="9" t="n">
        <v>3.12940359115601</v>
      </c>
      <c r="K142" s="9"/>
      <c r="L142" s="11" t="n">
        <v>2596</v>
      </c>
      <c r="M142" s="11"/>
      <c r="N142" s="11"/>
      <c r="O142" s="11" t="n">
        <v>1617</v>
      </c>
      <c r="P142" s="12" t="s">
        <v>64</v>
      </c>
      <c r="Q142" s="13" t="n">
        <v>2</v>
      </c>
      <c r="R142" s="13" t="n">
        <v>2</v>
      </c>
      <c r="S142" s="13" t="n">
        <v>1</v>
      </c>
      <c r="T142" s="14" t="n">
        <v>1940</v>
      </c>
      <c r="U142" s="13" t="n">
        <v>3</v>
      </c>
      <c r="V142" s="15" t="n">
        <v>198.000198000198</v>
      </c>
      <c r="W142" s="15"/>
      <c r="X142" s="16" t="s">
        <v>1108</v>
      </c>
      <c r="Y142" s="16" t="s">
        <v>1110</v>
      </c>
      <c r="Z142" s="16" t="s">
        <v>38</v>
      </c>
      <c r="AA142" s="16" t="s">
        <v>39</v>
      </c>
      <c r="AB142" s="16" t="s">
        <v>1111</v>
      </c>
      <c r="AC142" s="16" t="n">
        <v>199</v>
      </c>
      <c r="AD142" s="16" t="s">
        <v>1112</v>
      </c>
      <c r="AE142" s="16" t="s">
        <v>42</v>
      </c>
      <c r="AF142" s="16" t="s">
        <v>68</v>
      </c>
      <c r="AG142" s="16" t="s">
        <v>44</v>
      </c>
      <c r="AH142" s="16" t="s">
        <v>45</v>
      </c>
      <c r="AI142" s="16" t="s">
        <v>1113</v>
      </c>
      <c r="AJ142" s="16" t="s">
        <v>1113</v>
      </c>
      <c r="AK142" s="16" t="s">
        <v>70</v>
      </c>
      <c r="AL142" s="16" t="s">
        <v>808</v>
      </c>
      <c r="AM142" s="16" t="s">
        <v>1114</v>
      </c>
      <c r="AN142" s="16"/>
      <c r="AO142" s="16"/>
      <c r="AP142" s="16"/>
      <c r="AQ142" s="16" t="s">
        <v>73</v>
      </c>
      <c r="AR142" s="16" t="s">
        <v>61</v>
      </c>
      <c r="AS142" s="16" t="s">
        <v>52</v>
      </c>
      <c r="AT142" s="16" t="n">
        <v>6375</v>
      </c>
      <c r="AV142" s="0" t="s">
        <v>1108</v>
      </c>
      <c r="AW142" s="0" t="s">
        <v>1109</v>
      </c>
      <c r="AX142" s="0" t="n">
        <v>0.990361365450886</v>
      </c>
      <c r="AY142" s="0" t="n">
        <v>2.1920359408954</v>
      </c>
      <c r="AZ142" s="0" t="n">
        <v>0.419839764707795</v>
      </c>
      <c r="BA142" s="0" t="n">
        <v>3.12735176841197</v>
      </c>
      <c r="BC142" s="17" t="n">
        <f aca="false">+ABS(AX142/G142-1)</f>
        <v>0.00880827033609877</v>
      </c>
      <c r="BD142" s="17" t="n">
        <f aca="false">+ABS(AY142/H142-1)</f>
        <v>0.00535926084227112</v>
      </c>
      <c r="BE142" s="17" t="n">
        <f aca="false">+ABS(AZ142/I142-1)</f>
        <v>0.0125235742834222</v>
      </c>
      <c r="BF142" s="17" t="n">
        <f aca="false">+ABS(BA142/J142-1)</f>
        <v>0.00065565935625389</v>
      </c>
      <c r="BG142" s="18" t="n">
        <f aca="false">+V142/AC142-1</f>
        <v>-0.00502413065227136</v>
      </c>
    </row>
    <row r="143" customFormat="false" ht="15" hidden="false" customHeight="false" outlineLevel="0" collapsed="false">
      <c r="A143" s="1" t="n">
        <v>91</v>
      </c>
      <c r="B143" s="0" t="s">
        <v>1115</v>
      </c>
      <c r="C143" s="0" t="s">
        <v>1116</v>
      </c>
      <c r="D143" s="0" t="n">
        <v>123025</v>
      </c>
      <c r="F143" s="19" t="n">
        <v>123025</v>
      </c>
      <c r="G143" s="9" t="n">
        <v>0.653937041759491</v>
      </c>
      <c r="H143" s="10" t="n">
        <v>2.18867754936218</v>
      </c>
      <c r="I143" s="9" t="n">
        <v>0.643588781356812</v>
      </c>
      <c r="J143" s="9" t="n">
        <v>3.20435547828674</v>
      </c>
      <c r="K143" s="9"/>
      <c r="L143" s="20" t="n">
        <v>5119</v>
      </c>
      <c r="M143" s="20"/>
      <c r="N143" s="20"/>
      <c r="O143" s="20" t="n">
        <v>5271</v>
      </c>
      <c r="P143" s="21" t="s">
        <v>114</v>
      </c>
      <c r="Q143" s="22" t="n">
        <v>3</v>
      </c>
      <c r="R143" s="22" t="n">
        <v>3</v>
      </c>
      <c r="S143" s="22" t="n">
        <v>1</v>
      </c>
      <c r="T143" s="23" t="n">
        <v>2010</v>
      </c>
      <c r="U143" s="22" t="n">
        <v>4</v>
      </c>
      <c r="V143" s="15" t="n">
        <v>310.000120779268</v>
      </c>
      <c r="W143" s="15"/>
      <c r="X143" s="16" t="s">
        <v>1115</v>
      </c>
      <c r="Y143" s="16" t="s">
        <v>1117</v>
      </c>
      <c r="Z143" s="16" t="s">
        <v>38</v>
      </c>
      <c r="AA143" s="16" t="s">
        <v>39</v>
      </c>
      <c r="AB143" s="16" t="s">
        <v>116</v>
      </c>
      <c r="AC143" s="16" t="n">
        <v>310</v>
      </c>
      <c r="AD143" s="16" t="s">
        <v>1118</v>
      </c>
      <c r="AE143" s="16" t="s">
        <v>42</v>
      </c>
      <c r="AF143" s="16" t="s">
        <v>68</v>
      </c>
      <c r="AG143" s="16" t="s">
        <v>44</v>
      </c>
      <c r="AH143" s="16" t="s">
        <v>45</v>
      </c>
      <c r="AI143" s="16" t="s">
        <v>180</v>
      </c>
      <c r="AJ143" s="16" t="s">
        <v>1119</v>
      </c>
      <c r="AK143" s="16" t="s">
        <v>120</v>
      </c>
      <c r="AL143" s="16" t="s">
        <v>576</v>
      </c>
      <c r="AM143" s="16" t="s">
        <v>593</v>
      </c>
      <c r="AN143" s="16"/>
      <c r="AO143" s="16"/>
      <c r="AP143" s="16"/>
      <c r="AQ143" s="16" t="s">
        <v>124</v>
      </c>
      <c r="AR143" s="16" t="s">
        <v>125</v>
      </c>
      <c r="AS143" s="16" t="s">
        <v>52</v>
      </c>
      <c r="AT143" s="16" t="n">
        <v>1100</v>
      </c>
      <c r="AV143" s="0" t="s">
        <v>1115</v>
      </c>
      <c r="AW143" s="0" t="s">
        <v>1116</v>
      </c>
      <c r="AX143" s="0" t="n">
        <v>0.67773761268901</v>
      </c>
      <c r="AY143" s="0" t="n">
        <v>2.20843255729499</v>
      </c>
      <c r="AZ143" s="0" t="n">
        <v>0.670735351319317</v>
      </c>
      <c r="BA143" s="0" t="n">
        <v>3.19188233082616</v>
      </c>
      <c r="BC143" s="17" t="n">
        <f aca="false">+ABS(AX143/G143-1)</f>
        <v>0.0363958139846015</v>
      </c>
      <c r="BD143" s="17" t="n">
        <f aca="false">+ABS(AY143/H143-1)</f>
        <v>0.00902600199767401</v>
      </c>
      <c r="BE143" s="17" t="n">
        <f aca="false">+ABS(AZ143/I143-1)</f>
        <v>0.042179992487245</v>
      </c>
      <c r="BF143" s="17" t="n">
        <f aca="false">+ABS(BA143/J143-1)</f>
        <v>0.00389256046812014</v>
      </c>
      <c r="BG143" s="18" t="n">
        <f aca="false">+V143/AC143-1</f>
        <v>3.89610541384755E-007</v>
      </c>
    </row>
    <row r="144" customFormat="false" ht="15" hidden="false" customHeight="false" outlineLevel="0" collapsed="false">
      <c r="A144" s="1" t="n">
        <v>172</v>
      </c>
      <c r="B144" s="0" t="s">
        <v>1120</v>
      </c>
      <c r="C144" s="0" t="s">
        <v>1121</v>
      </c>
      <c r="D144" s="0" t="n">
        <v>9512243</v>
      </c>
      <c r="F144" s="8" t="n">
        <v>9512243</v>
      </c>
      <c r="G144" s="9" t="n">
        <v>0.749841451644897</v>
      </c>
      <c r="H144" s="10" t="n">
        <v>1.65159916877747</v>
      </c>
      <c r="I144" s="9" t="n">
        <v>0.900680243968964</v>
      </c>
      <c r="J144" s="9" t="n">
        <v>3.69263911247253</v>
      </c>
      <c r="K144" s="9"/>
      <c r="L144" s="11" t="n">
        <v>1031</v>
      </c>
      <c r="M144" s="11" t="n">
        <v>1553</v>
      </c>
      <c r="N144" s="11" t="n">
        <v>5371</v>
      </c>
      <c r="O144" s="11"/>
      <c r="P144" s="12" t="s">
        <v>36</v>
      </c>
      <c r="Q144" s="13" t="n">
        <v>7</v>
      </c>
      <c r="R144" s="13" t="n">
        <v>2</v>
      </c>
      <c r="S144" s="13" t="n">
        <v>1</v>
      </c>
      <c r="T144" s="14" t="n">
        <v>1927</v>
      </c>
      <c r="U144" s="13" t="n">
        <v>3</v>
      </c>
      <c r="V144" s="15" t="n">
        <v>209.000106059755</v>
      </c>
      <c r="W144" s="15"/>
      <c r="X144" s="16" t="s">
        <v>1120</v>
      </c>
      <c r="Y144" s="16" t="s">
        <v>1122</v>
      </c>
      <c r="Z144" s="16" t="s">
        <v>38</v>
      </c>
      <c r="AA144" s="16" t="s">
        <v>39</v>
      </c>
      <c r="AB144" s="16" t="s">
        <v>1123</v>
      </c>
      <c r="AC144" s="16" t="n">
        <v>209</v>
      </c>
      <c r="AD144" s="16" t="s">
        <v>1124</v>
      </c>
      <c r="AE144" s="16" t="s">
        <v>42</v>
      </c>
      <c r="AF144" s="16" t="s">
        <v>141</v>
      </c>
      <c r="AG144" s="16" t="s">
        <v>44</v>
      </c>
      <c r="AH144" s="16" t="s">
        <v>45</v>
      </c>
      <c r="AI144" s="16"/>
      <c r="AJ144" s="16" t="s">
        <v>46</v>
      </c>
      <c r="AK144" s="16" t="s">
        <v>46</v>
      </c>
      <c r="AL144" s="16" t="s">
        <v>1125</v>
      </c>
      <c r="AM144" s="16" t="s">
        <v>1038</v>
      </c>
      <c r="AN144" s="16" t="s">
        <v>135</v>
      </c>
      <c r="AO144" s="16" t="s">
        <v>347</v>
      </c>
      <c r="AP144" s="16"/>
      <c r="AQ144" s="16" t="s">
        <v>50</v>
      </c>
      <c r="AR144" s="16" t="s">
        <v>61</v>
      </c>
      <c r="AS144" s="16" t="s">
        <v>52</v>
      </c>
      <c r="AT144" s="16" t="n">
        <v>1476</v>
      </c>
      <c r="AV144" s="0" t="s">
        <v>1120</v>
      </c>
      <c r="AW144" s="0" t="s">
        <v>1121</v>
      </c>
      <c r="AX144" s="0" t="n">
        <v>0.74560977075111</v>
      </c>
      <c r="AY144" s="0" t="n">
        <v>1.62831034421016</v>
      </c>
      <c r="AZ144" s="0" t="n">
        <v>0.911665636857162</v>
      </c>
      <c r="BA144" s="0" t="n">
        <v>3.70352515719038</v>
      </c>
      <c r="BC144" s="17" t="n">
        <f aca="false">+ABS(AX144/G144-1)</f>
        <v>0.0056434342013294</v>
      </c>
      <c r="BD144" s="17" t="n">
        <f aca="false">+ABS(AY144/H144-1)</f>
        <v>0.0141007727586496</v>
      </c>
      <c r="BE144" s="17" t="n">
        <f aca="false">+ABS(AZ144/I144-1)</f>
        <v>0.0121967734517965</v>
      </c>
      <c r="BF144" s="17" t="n">
        <f aca="false">+ABS(BA144/J144-1)</f>
        <v>0.00294803916285136</v>
      </c>
      <c r="BG144" s="18" t="n">
        <f aca="false">+V144/AC144-1</f>
        <v>5.07462944110415E-007</v>
      </c>
    </row>
    <row r="145" customFormat="false" ht="15" hidden="false" customHeight="false" outlineLevel="0" collapsed="false">
      <c r="A145" s="1" t="n">
        <v>173</v>
      </c>
      <c r="B145" s="0" t="s">
        <v>1126</v>
      </c>
      <c r="C145" s="0" t="s">
        <v>1127</v>
      </c>
      <c r="D145" s="0" t="n">
        <v>9544760</v>
      </c>
      <c r="F145" s="19" t="n">
        <v>9544760</v>
      </c>
      <c r="G145" s="9" t="n">
        <v>1.34624588489532</v>
      </c>
      <c r="H145" s="10" t="n">
        <v>2.74557590484619</v>
      </c>
      <c r="I145" s="9" t="n">
        <v>0.315198123455048</v>
      </c>
      <c r="J145" s="9" t="n">
        <v>2.54346966743469</v>
      </c>
      <c r="K145" s="9"/>
      <c r="L145" s="20" t="n">
        <v>1031</v>
      </c>
      <c r="M145" s="20" t="n">
        <v>6607</v>
      </c>
      <c r="N145" s="20" t="n">
        <v>6614</v>
      </c>
      <c r="O145" s="20"/>
      <c r="P145" s="21" t="s">
        <v>36</v>
      </c>
      <c r="Q145" s="22" t="n">
        <v>7</v>
      </c>
      <c r="R145" s="22" t="n">
        <v>3</v>
      </c>
      <c r="S145" s="22" t="n">
        <v>1</v>
      </c>
      <c r="T145" s="23" t="n">
        <v>1903</v>
      </c>
      <c r="U145" s="22" t="n">
        <v>2</v>
      </c>
      <c r="V145" s="15" t="n">
        <v>159.000061777094</v>
      </c>
      <c r="W145" s="15"/>
      <c r="X145" s="16" t="s">
        <v>1126</v>
      </c>
      <c r="Y145" s="16" t="s">
        <v>1128</v>
      </c>
      <c r="Z145" s="16" t="s">
        <v>38</v>
      </c>
      <c r="AA145" s="16" t="s">
        <v>39</v>
      </c>
      <c r="AB145" s="16" t="s">
        <v>1129</v>
      </c>
      <c r="AC145" s="16" t="n">
        <v>145</v>
      </c>
      <c r="AD145" s="16" t="s">
        <v>1130</v>
      </c>
      <c r="AE145" s="16" t="s">
        <v>42</v>
      </c>
      <c r="AF145" s="16" t="s">
        <v>68</v>
      </c>
      <c r="AG145" s="16" t="s">
        <v>44</v>
      </c>
      <c r="AH145" s="16" t="s">
        <v>45</v>
      </c>
      <c r="AI145" s="16"/>
      <c r="AJ145" s="16" t="s">
        <v>46</v>
      </c>
      <c r="AK145" s="16" t="s">
        <v>46</v>
      </c>
      <c r="AL145" s="16" t="s">
        <v>1131</v>
      </c>
      <c r="AM145" s="16" t="s">
        <v>1132</v>
      </c>
      <c r="AN145" s="16" t="s">
        <v>355</v>
      </c>
      <c r="AO145" s="16" t="s">
        <v>355</v>
      </c>
      <c r="AP145" s="16"/>
      <c r="AQ145" s="16" t="s">
        <v>50</v>
      </c>
      <c r="AR145" s="16" t="s">
        <v>125</v>
      </c>
      <c r="AS145" s="16" t="s">
        <v>52</v>
      </c>
      <c r="AT145" s="16" t="n">
        <v>1120</v>
      </c>
      <c r="AV145" s="0" t="s">
        <v>1126</v>
      </c>
      <c r="AW145" s="0" t="s">
        <v>1127</v>
      </c>
      <c r="AX145" s="0" t="n">
        <v>1.34237046342828</v>
      </c>
      <c r="AY145" s="0" t="n">
        <v>2.73716058988464</v>
      </c>
      <c r="AZ145" s="0" t="n">
        <v>0.316350014197709</v>
      </c>
      <c r="BA145" s="0" t="n">
        <v>2.54025012696983</v>
      </c>
      <c r="BC145" s="17" t="n">
        <f aca="false">+ABS(AX145/G145-1)</f>
        <v>0.0028786876977871</v>
      </c>
      <c r="BD145" s="17" t="n">
        <f aca="false">+ABS(AY145/H145-1)</f>
        <v>0.00306504545975128</v>
      </c>
      <c r="BE145" s="17" t="n">
        <f aca="false">+ABS(AZ145/I145-1)</f>
        <v>0.00365449746348401</v>
      </c>
      <c r="BF145" s="17" t="n">
        <f aca="false">+ABS(BA145/J145-1)</f>
        <v>0.00126580651072183</v>
      </c>
      <c r="BG145" s="18" t="n">
        <f aca="false">+V145/AC145-1</f>
        <v>0.0965521501868556</v>
      </c>
    </row>
    <row r="146" customFormat="false" ht="15" hidden="false" customHeight="false" outlineLevel="0" collapsed="false">
      <c r="A146" s="1" t="n">
        <v>165</v>
      </c>
      <c r="B146" s="0" t="s">
        <v>1133</v>
      </c>
      <c r="C146" s="0" t="s">
        <v>1134</v>
      </c>
      <c r="D146" s="0" t="n">
        <v>9047698</v>
      </c>
      <c r="F146" s="8" t="n">
        <v>9047698</v>
      </c>
      <c r="G146" s="9" t="n">
        <v>0.243876218795776</v>
      </c>
      <c r="H146" s="10" t="n">
        <v>1.77848553657532</v>
      </c>
      <c r="I146" s="9" t="n">
        <v>0.842283010482788</v>
      </c>
      <c r="J146" s="9" t="n">
        <v>3.57956409454346</v>
      </c>
      <c r="K146" s="9"/>
      <c r="L146" s="11" t="n">
        <v>1031</v>
      </c>
      <c r="M146" s="11"/>
      <c r="N146" s="11" t="n">
        <v>1173</v>
      </c>
      <c r="O146" s="11"/>
      <c r="P146" s="12" t="s">
        <v>36</v>
      </c>
      <c r="Q146" s="13" t="n">
        <v>7</v>
      </c>
      <c r="R146" s="13" t="n">
        <v>4</v>
      </c>
      <c r="S146" s="13" t="n">
        <v>1</v>
      </c>
      <c r="T146" s="14" t="n">
        <v>1926</v>
      </c>
      <c r="U146" s="13" t="n">
        <v>4</v>
      </c>
      <c r="V146" s="15" t="n">
        <v>336.00041836628</v>
      </c>
      <c r="W146" s="15"/>
      <c r="X146" s="16" t="s">
        <v>1133</v>
      </c>
      <c r="Y146" s="16" t="s">
        <v>1135</v>
      </c>
      <c r="Z146" s="16" t="s">
        <v>38</v>
      </c>
      <c r="AA146" s="16" t="s">
        <v>39</v>
      </c>
      <c r="AB146" s="16" t="s">
        <v>1136</v>
      </c>
      <c r="AC146" s="16" t="n">
        <v>336</v>
      </c>
      <c r="AD146" s="16" t="s">
        <v>1137</v>
      </c>
      <c r="AE146" s="16" t="s">
        <v>42</v>
      </c>
      <c r="AF146" s="16" t="s">
        <v>43</v>
      </c>
      <c r="AG146" s="16" t="s">
        <v>44</v>
      </c>
      <c r="AH146" s="16" t="s">
        <v>45</v>
      </c>
      <c r="AI146" s="16"/>
      <c r="AJ146" s="16" t="s">
        <v>46</v>
      </c>
      <c r="AK146" s="16" t="s">
        <v>46</v>
      </c>
      <c r="AL146" s="16" t="s">
        <v>1138</v>
      </c>
      <c r="AM146" s="16" t="s">
        <v>775</v>
      </c>
      <c r="AN146" s="16" t="s">
        <v>219</v>
      </c>
      <c r="AO146" s="16"/>
      <c r="AP146" s="16"/>
      <c r="AQ146" s="16" t="s">
        <v>50</v>
      </c>
      <c r="AR146" s="16" t="s">
        <v>83</v>
      </c>
      <c r="AS146" s="16" t="s">
        <v>52</v>
      </c>
      <c r="AT146" s="16" t="n">
        <v>276</v>
      </c>
      <c r="AV146" s="0" t="s">
        <v>1133</v>
      </c>
      <c r="AW146" s="0" t="s">
        <v>1134</v>
      </c>
      <c r="AX146" s="0" t="n">
        <v>0.246565510288577</v>
      </c>
      <c r="AY146" s="0" t="n">
        <v>1.77784545154119</v>
      </c>
      <c r="AZ146" s="0" t="n">
        <v>0.836125514371401</v>
      </c>
      <c r="BA146" s="0" t="n">
        <v>3.57055330349556</v>
      </c>
      <c r="BC146" s="17" t="n">
        <f aca="false">+ABS(AX146/G146-1)</f>
        <v>0.011027280585536</v>
      </c>
      <c r="BD146" s="17" t="n">
        <f aca="false">+ABS(AY146/H146-1)</f>
        <v>0.000359904548540846</v>
      </c>
      <c r="BE146" s="17" t="n">
        <f aca="false">+ABS(AZ146/I146-1)</f>
        <v>0.00731048357233011</v>
      </c>
      <c r="BF146" s="17" t="n">
        <f aca="false">+ABS(BA146/J146-1)</f>
        <v>0.00251728724780553</v>
      </c>
      <c r="BG146" s="18" t="n">
        <f aca="false">+V146/AC146-1</f>
        <v>1.24513773713808E-006</v>
      </c>
    </row>
    <row r="147" customFormat="false" ht="15" hidden="false" customHeight="false" outlineLevel="0" collapsed="false">
      <c r="A147" s="1" t="n">
        <v>111</v>
      </c>
      <c r="B147" s="0" t="s">
        <v>1139</v>
      </c>
      <c r="C147" s="0" t="s">
        <v>1140</v>
      </c>
      <c r="D147" s="0" t="n">
        <v>1780620</v>
      </c>
      <c r="F147" s="19" t="n">
        <v>1780620</v>
      </c>
      <c r="G147" s="9" t="n">
        <v>0.941125810146332</v>
      </c>
      <c r="H147" s="10" t="n">
        <v>2.37270760536194</v>
      </c>
      <c r="I147" s="9" t="n">
        <v>0.099356546998024</v>
      </c>
      <c r="J147" s="9" t="n">
        <v>2.91132616996765</v>
      </c>
      <c r="K147" s="9"/>
      <c r="L147" s="20" t="n">
        <v>1031</v>
      </c>
      <c r="M147" s="20"/>
      <c r="N147" s="20" t="n">
        <v>1507</v>
      </c>
      <c r="O147" s="20"/>
      <c r="P147" s="21" t="s">
        <v>36</v>
      </c>
      <c r="Q147" s="22" t="n">
        <v>7</v>
      </c>
      <c r="R147" s="22" t="n">
        <v>3</v>
      </c>
      <c r="S147" s="22" t="n">
        <v>1</v>
      </c>
      <c r="T147" s="23" t="n">
        <v>1986</v>
      </c>
      <c r="U147" s="22" t="n">
        <v>2</v>
      </c>
      <c r="V147" s="15" t="n">
        <v>132.000055578971</v>
      </c>
      <c r="W147" s="15"/>
      <c r="X147" s="16" t="s">
        <v>1139</v>
      </c>
      <c r="Y147" s="16" t="s">
        <v>1141</v>
      </c>
      <c r="Z147" s="16" t="s">
        <v>38</v>
      </c>
      <c r="AA147" s="16" t="s">
        <v>39</v>
      </c>
      <c r="AB147" s="16" t="s">
        <v>1142</v>
      </c>
      <c r="AC147" s="16" t="n">
        <v>132</v>
      </c>
      <c r="AD147" s="16" t="s">
        <v>1143</v>
      </c>
      <c r="AE147" s="16" t="s">
        <v>42</v>
      </c>
      <c r="AF147" s="16" t="s">
        <v>68</v>
      </c>
      <c r="AG147" s="16" t="s">
        <v>44</v>
      </c>
      <c r="AH147" s="16" t="s">
        <v>45</v>
      </c>
      <c r="AI147" s="16"/>
      <c r="AJ147" s="16" t="s">
        <v>46</v>
      </c>
      <c r="AK147" s="16" t="s">
        <v>46</v>
      </c>
      <c r="AL147" s="16" t="s">
        <v>552</v>
      </c>
      <c r="AM147" s="16" t="s">
        <v>1144</v>
      </c>
      <c r="AN147" s="16" t="s">
        <v>286</v>
      </c>
      <c r="AO147" s="16"/>
      <c r="AP147" s="16"/>
      <c r="AQ147" s="16" t="s">
        <v>50</v>
      </c>
      <c r="AR147" s="16" t="s">
        <v>125</v>
      </c>
      <c r="AS147" s="16" t="s">
        <v>52</v>
      </c>
      <c r="AT147" s="16" t="n">
        <v>0</v>
      </c>
      <c r="AV147" s="0" t="s">
        <v>1139</v>
      </c>
      <c r="AW147" s="0" t="s">
        <v>1140</v>
      </c>
      <c r="AX147" s="0" t="n">
        <v>0.939545774156258</v>
      </c>
      <c r="AY147" s="0" t="n">
        <v>2.36669393832498</v>
      </c>
      <c r="AZ147" s="0" t="n">
        <v>0.0971568071232219</v>
      </c>
      <c r="BA147" s="0" t="n">
        <v>2.90619283912144</v>
      </c>
      <c r="BC147" s="17" t="n">
        <f aca="false">+ABS(AX147/G147-1)</f>
        <v>0.00167887860798144</v>
      </c>
      <c r="BD147" s="17" t="n">
        <f aca="false">+ABS(AY147/H147-1)</f>
        <v>0.00253451669450055</v>
      </c>
      <c r="BE147" s="17" t="n">
        <f aca="false">+ABS(AZ147/I147-1)</f>
        <v>0.0221398583310854</v>
      </c>
      <c r="BF147" s="17" t="n">
        <f aca="false">+ABS(BA147/J147-1)</f>
        <v>0.00176322766551029</v>
      </c>
      <c r="BG147" s="18" t="n">
        <f aca="false">+V147/AC147-1</f>
        <v>4.21052808841083E-007</v>
      </c>
    </row>
    <row r="148" customFormat="false" ht="15" hidden="false" customHeight="false" outlineLevel="0" collapsed="false">
      <c r="A148" s="1" t="n">
        <v>92</v>
      </c>
      <c r="B148" s="0" t="s">
        <v>1145</v>
      </c>
      <c r="C148" s="0" t="s">
        <v>1146</v>
      </c>
      <c r="D148" s="0" t="n">
        <v>123375</v>
      </c>
      <c r="F148" s="19" t="n">
        <v>123375</v>
      </c>
      <c r="G148" s="9" t="n">
        <v>3.02266216278076</v>
      </c>
      <c r="H148" s="10" t="n">
        <v>4.48375558853149</v>
      </c>
      <c r="I148" s="9" t="n">
        <v>2.04139947891235</v>
      </c>
      <c r="J148" s="9" t="n">
        <v>0.801232576370239</v>
      </c>
      <c r="K148" s="9"/>
      <c r="L148" s="20" t="n">
        <v>1031</v>
      </c>
      <c r="M148" s="20"/>
      <c r="N148" s="20" t="n">
        <v>5371</v>
      </c>
      <c r="O148" s="20"/>
      <c r="P148" s="21" t="s">
        <v>36</v>
      </c>
      <c r="Q148" s="22" t="n">
        <v>7</v>
      </c>
      <c r="R148" s="22" t="n">
        <v>1</v>
      </c>
      <c r="S148" s="22" t="n">
        <v>1</v>
      </c>
      <c r="T148" s="23" t="n">
        <v>2010</v>
      </c>
      <c r="U148" s="22" t="n">
        <v>2</v>
      </c>
      <c r="V148" s="15" t="n">
        <v>114.000041834878</v>
      </c>
      <c r="W148" s="15"/>
      <c r="X148" s="16" t="s">
        <v>1145</v>
      </c>
      <c r="Y148" s="16" t="s">
        <v>1147</v>
      </c>
      <c r="Z148" s="16" t="s">
        <v>38</v>
      </c>
      <c r="AA148" s="16" t="s">
        <v>39</v>
      </c>
      <c r="AB148" s="16" t="s">
        <v>690</v>
      </c>
      <c r="AC148" s="16" t="n">
        <v>114</v>
      </c>
      <c r="AD148" s="16" t="s">
        <v>1148</v>
      </c>
      <c r="AE148" s="16" t="s">
        <v>42</v>
      </c>
      <c r="AF148" s="16" t="s">
        <v>58</v>
      </c>
      <c r="AG148" s="16" t="s">
        <v>44</v>
      </c>
      <c r="AH148" s="16" t="s">
        <v>45</v>
      </c>
      <c r="AI148" s="16"/>
      <c r="AJ148" s="16" t="s">
        <v>46</v>
      </c>
      <c r="AK148" s="16" t="s">
        <v>46</v>
      </c>
      <c r="AL148" s="16" t="s">
        <v>1149</v>
      </c>
      <c r="AM148" s="16" t="s">
        <v>1150</v>
      </c>
      <c r="AN148" s="16" t="s">
        <v>135</v>
      </c>
      <c r="AO148" s="16"/>
      <c r="AP148" s="16"/>
      <c r="AQ148" s="16" t="s">
        <v>50</v>
      </c>
      <c r="AR148" s="16" t="s">
        <v>51</v>
      </c>
      <c r="AS148" s="16" t="s">
        <v>52</v>
      </c>
      <c r="AT148" s="16" t="n">
        <v>0</v>
      </c>
      <c r="AV148" s="0" t="s">
        <v>1145</v>
      </c>
      <c r="AW148" s="0" t="s">
        <v>1146</v>
      </c>
      <c r="AX148" s="0" t="n">
        <v>3.01483389975157</v>
      </c>
      <c r="AY148" s="0" t="n">
        <v>4.47164316809839</v>
      </c>
      <c r="AZ148" s="0" t="n">
        <v>2.03920713449432</v>
      </c>
      <c r="BA148" s="0" t="n">
        <v>0.801774632673875</v>
      </c>
      <c r="BC148" s="17" t="n">
        <f aca="false">+ABS(AX148/G148-1)</f>
        <v>0.00258985708875581</v>
      </c>
      <c r="BD148" s="17" t="n">
        <f aca="false">+ABS(AY148/H148-1)</f>
        <v>0.00270140068831703</v>
      </c>
      <c r="BE148" s="17" t="n">
        <f aca="false">+ABS(AZ148/I148-1)</f>
        <v>0.00107394189166821</v>
      </c>
      <c r="BF148" s="17" t="n">
        <f aca="false">+ABS(BA148/J148-1)</f>
        <v>0.000676528038951574</v>
      </c>
      <c r="BG148" s="18" t="n">
        <f aca="false">+V148/AC148-1</f>
        <v>3.66972611631766E-007</v>
      </c>
    </row>
    <row r="149" customFormat="false" ht="15" hidden="false" customHeight="false" outlineLevel="0" collapsed="false">
      <c r="A149" s="1" t="n">
        <v>68</v>
      </c>
      <c r="B149" s="0" t="s">
        <v>1151</v>
      </c>
      <c r="C149" s="0" t="s">
        <v>1152</v>
      </c>
      <c r="D149" s="0" t="n">
        <v>111490</v>
      </c>
      <c r="F149" s="19" t="n">
        <v>111490</v>
      </c>
      <c r="G149" s="9" t="n">
        <v>0.562376081943512</v>
      </c>
      <c r="H149" s="10" t="n">
        <v>2.04991936683655</v>
      </c>
      <c r="I149" s="9" t="n">
        <v>0.484638214111328</v>
      </c>
      <c r="J149" s="9" t="n">
        <v>3.25573825836182</v>
      </c>
      <c r="K149" s="9"/>
      <c r="L149" s="20" t="n">
        <v>1031</v>
      </c>
      <c r="M149" s="20" t="n">
        <v>5003</v>
      </c>
      <c r="N149" s="20" t="n">
        <v>568</v>
      </c>
      <c r="O149" s="20"/>
      <c r="P149" s="21" t="s">
        <v>36</v>
      </c>
      <c r="Q149" s="22" t="n">
        <v>7</v>
      </c>
      <c r="R149" s="22" t="n">
        <v>1</v>
      </c>
      <c r="S149" s="22" t="n">
        <v>1</v>
      </c>
      <c r="T149" s="23" t="n">
        <v>2015</v>
      </c>
      <c r="U149" s="22" t="n">
        <v>4</v>
      </c>
      <c r="V149" s="15" t="n">
        <v>330.000012043796</v>
      </c>
      <c r="W149" s="15"/>
      <c r="X149" s="16" t="s">
        <v>1151</v>
      </c>
      <c r="Y149" s="16" t="s">
        <v>1153</v>
      </c>
      <c r="Z149" s="16" t="s">
        <v>38</v>
      </c>
      <c r="AA149" s="16" t="s">
        <v>39</v>
      </c>
      <c r="AB149" s="16" t="s">
        <v>1154</v>
      </c>
      <c r="AC149" s="16" t="n">
        <v>330</v>
      </c>
      <c r="AD149" s="16" t="s">
        <v>1155</v>
      </c>
      <c r="AE149" s="16" t="s">
        <v>42</v>
      </c>
      <c r="AF149" s="16" t="s">
        <v>43</v>
      </c>
      <c r="AG149" s="16" t="s">
        <v>44</v>
      </c>
      <c r="AH149" s="16" t="s">
        <v>45</v>
      </c>
      <c r="AI149" s="16"/>
      <c r="AJ149" s="16" t="s">
        <v>46</v>
      </c>
      <c r="AK149" s="16" t="s">
        <v>46</v>
      </c>
      <c r="AL149" s="16" t="s">
        <v>1156</v>
      </c>
      <c r="AM149" s="16" t="s">
        <v>1157</v>
      </c>
      <c r="AN149" s="16" t="s">
        <v>144</v>
      </c>
      <c r="AO149" s="16" t="s">
        <v>1158</v>
      </c>
      <c r="AP149" s="16"/>
      <c r="AQ149" s="16" t="s">
        <v>50</v>
      </c>
      <c r="AR149" s="16" t="s">
        <v>51</v>
      </c>
      <c r="AS149" s="16" t="s">
        <v>52</v>
      </c>
      <c r="AT149" s="16" t="n">
        <v>2500</v>
      </c>
      <c r="AV149" s="0" t="s">
        <v>1151</v>
      </c>
      <c r="AW149" s="0" t="s">
        <v>1152</v>
      </c>
      <c r="AX149" s="0" t="n">
        <v>0.565093047083119</v>
      </c>
      <c r="AY149" s="0" t="n">
        <v>2.04529744703481</v>
      </c>
      <c r="AZ149" s="0" t="n">
        <v>0.474826643834038</v>
      </c>
      <c r="BA149" s="0" t="n">
        <v>3.24800325571932</v>
      </c>
      <c r="BC149" s="17" t="n">
        <f aca="false">+ABS(AX149/G149-1)</f>
        <v>0.00483122456100449</v>
      </c>
      <c r="BD149" s="17" t="n">
        <f aca="false">+ABS(AY149/H149-1)</f>
        <v>0.00225468370927695</v>
      </c>
      <c r="BE149" s="17" t="n">
        <f aca="false">+ABS(AZ149/I149-1)</f>
        <v>0.0202451436795618</v>
      </c>
      <c r="BF149" s="17" t="n">
        <f aca="false">+ABS(BA149/J149-1)</f>
        <v>0.00237580604725529</v>
      </c>
      <c r="BG149" s="18" t="n">
        <f aca="false">+V149/AC149-1</f>
        <v>3.64963517185402E-008</v>
      </c>
    </row>
    <row r="150" customFormat="false" ht="15" hidden="false" customHeight="false" outlineLevel="0" collapsed="false">
      <c r="A150" s="1" t="n">
        <v>130</v>
      </c>
      <c r="B150" s="0" t="s">
        <v>1159</v>
      </c>
      <c r="C150" s="0" t="s">
        <v>1160</v>
      </c>
      <c r="D150" s="0" t="n">
        <v>3744548</v>
      </c>
      <c r="F150" s="19" t="n">
        <v>3744548</v>
      </c>
      <c r="G150" s="9" t="n">
        <v>0.135980799794197</v>
      </c>
      <c r="H150" s="10" t="n">
        <v>1.42879891395569</v>
      </c>
      <c r="I150" s="9" t="n">
        <v>1.0780041217804</v>
      </c>
      <c r="J150" s="9" t="n">
        <v>3.8879508972168</v>
      </c>
      <c r="K150" s="9"/>
      <c r="L150" s="20" t="n">
        <v>1031</v>
      </c>
      <c r="M150" s="20"/>
      <c r="N150" s="20" t="n">
        <v>1173</v>
      </c>
      <c r="O150" s="20"/>
      <c r="P150" s="21" t="s">
        <v>36</v>
      </c>
      <c r="Q150" s="22" t="n">
        <v>7</v>
      </c>
      <c r="R150" s="22" t="n">
        <v>1</v>
      </c>
      <c r="S150" s="22" t="n">
        <v>1</v>
      </c>
      <c r="T150" s="23" t="n">
        <v>1990</v>
      </c>
      <c r="U150" s="22" t="n">
        <v>5</v>
      </c>
      <c r="V150" s="15" t="n">
        <v>562.000110288122</v>
      </c>
      <c r="W150" s="15"/>
      <c r="X150" s="16" t="s">
        <v>1159</v>
      </c>
      <c r="Y150" s="16" t="s">
        <v>1161</v>
      </c>
      <c r="Z150" s="16" t="s">
        <v>38</v>
      </c>
      <c r="AA150" s="16" t="s">
        <v>39</v>
      </c>
      <c r="AB150" s="16" t="s">
        <v>1162</v>
      </c>
      <c r="AC150" s="16" t="n">
        <v>562</v>
      </c>
      <c r="AD150" s="16" t="s">
        <v>1163</v>
      </c>
      <c r="AE150" s="16" t="s">
        <v>42</v>
      </c>
      <c r="AF150" s="16" t="s">
        <v>43</v>
      </c>
      <c r="AG150" s="16" t="s">
        <v>44</v>
      </c>
      <c r="AH150" s="16" t="s">
        <v>45</v>
      </c>
      <c r="AI150" s="16"/>
      <c r="AJ150" s="16" t="s">
        <v>46</v>
      </c>
      <c r="AK150" s="16" t="s">
        <v>46</v>
      </c>
      <c r="AL150" s="16" t="s">
        <v>1164</v>
      </c>
      <c r="AM150" s="16" t="s">
        <v>1165</v>
      </c>
      <c r="AN150" s="16" t="s">
        <v>219</v>
      </c>
      <c r="AO150" s="16"/>
      <c r="AP150" s="16"/>
      <c r="AQ150" s="16" t="s">
        <v>50</v>
      </c>
      <c r="AR150" s="16" t="s">
        <v>51</v>
      </c>
      <c r="AS150" s="16" t="s">
        <v>52</v>
      </c>
      <c r="AT150" s="16" t="n">
        <v>12000</v>
      </c>
      <c r="AV150" s="0" t="s">
        <v>1159</v>
      </c>
      <c r="AW150" s="0" t="s">
        <v>1160</v>
      </c>
      <c r="AX150" s="0" t="n">
        <v>0.137157507032386</v>
      </c>
      <c r="AY150" s="0" t="n">
        <v>1.42497640121901</v>
      </c>
      <c r="AZ150" s="0" t="n">
        <v>1.07241790335621</v>
      </c>
      <c r="BA150" s="0" t="n">
        <v>3.88112619210526</v>
      </c>
      <c r="BC150" s="17" t="n">
        <f aca="false">+ABS(AX150/G150-1)</f>
        <v>0.00865348078530093</v>
      </c>
      <c r="BD150" s="17" t="n">
        <f aca="false">+ABS(AY150/H150-1)</f>
        <v>0.00267533289628252</v>
      </c>
      <c r="BE150" s="17" t="n">
        <f aca="false">+ABS(AZ150/I150-1)</f>
        <v>0.00518200098804766</v>
      </c>
      <c r="BF150" s="17" t="n">
        <f aca="false">+ABS(BA150/J150-1)</f>
        <v>0.00175534755760987</v>
      </c>
      <c r="BG150" s="18" t="n">
        <f aca="false">+V150/AC150-1</f>
        <v>1.96242209593578E-007</v>
      </c>
    </row>
    <row r="151" customFormat="false" ht="15" hidden="false" customHeight="false" outlineLevel="0" collapsed="false">
      <c r="A151" s="1" t="n">
        <v>5</v>
      </c>
      <c r="B151" s="0" t="s">
        <v>1166</v>
      </c>
      <c r="C151" s="0" t="s">
        <v>1167</v>
      </c>
      <c r="D151" s="0" t="n">
        <v>84151</v>
      </c>
      <c r="F151" s="8" t="n">
        <v>84151</v>
      </c>
      <c r="G151" s="9" t="n">
        <v>2.87395167350769</v>
      </c>
      <c r="H151" s="10" t="n">
        <v>4.17224550247192</v>
      </c>
      <c r="I151" s="9" t="n">
        <v>1.84426712989807</v>
      </c>
      <c r="J151" s="9" t="n">
        <v>1.49080657958984</v>
      </c>
      <c r="K151" s="9"/>
      <c r="L151" s="11" t="n">
        <v>1031</v>
      </c>
      <c r="M151" s="11"/>
      <c r="N151" s="11"/>
      <c r="O151" s="11"/>
      <c r="P151" s="12" t="s">
        <v>36</v>
      </c>
      <c r="Q151" s="13" t="n">
        <v>7</v>
      </c>
      <c r="R151" s="13" t="n">
        <v>2</v>
      </c>
      <c r="S151" s="13" t="n">
        <v>1</v>
      </c>
      <c r="T151" s="14" t="n">
        <v>2014</v>
      </c>
      <c r="U151" s="13" t="n">
        <v>3</v>
      </c>
      <c r="V151" s="15" t="n">
        <v>172.000075975494</v>
      </c>
      <c r="W151" s="15"/>
      <c r="X151" s="16" t="s">
        <v>1166</v>
      </c>
      <c r="Y151" s="16" t="s">
        <v>1168</v>
      </c>
      <c r="Z151" s="16" t="s">
        <v>38</v>
      </c>
      <c r="AA151" s="16" t="s">
        <v>39</v>
      </c>
      <c r="AB151" s="16" t="s">
        <v>1169</v>
      </c>
      <c r="AC151" s="16" t="n">
        <v>175</v>
      </c>
      <c r="AD151" s="16" t="s">
        <v>1170</v>
      </c>
      <c r="AE151" s="16" t="s">
        <v>42</v>
      </c>
      <c r="AF151" s="16" t="s">
        <v>58</v>
      </c>
      <c r="AG151" s="16" t="s">
        <v>44</v>
      </c>
      <c r="AH151" s="16" t="s">
        <v>45</v>
      </c>
      <c r="AI151" s="16"/>
      <c r="AJ151" s="16" t="s">
        <v>46</v>
      </c>
      <c r="AK151" s="16" t="s">
        <v>46</v>
      </c>
      <c r="AL151" s="16" t="s">
        <v>670</v>
      </c>
      <c r="AM151" s="16" t="s">
        <v>671</v>
      </c>
      <c r="AN151" s="16"/>
      <c r="AO151" s="16"/>
      <c r="AP151" s="16"/>
      <c r="AQ151" s="16" t="s">
        <v>50</v>
      </c>
      <c r="AR151" s="16" t="s">
        <v>61</v>
      </c>
      <c r="AS151" s="16" t="s">
        <v>52</v>
      </c>
      <c r="AT151" s="16" t="n">
        <v>0</v>
      </c>
      <c r="AV151" s="0" t="s">
        <v>1166</v>
      </c>
      <c r="AW151" s="0" t="s">
        <v>1167</v>
      </c>
      <c r="AX151" s="0" t="n">
        <v>2.8630281886209</v>
      </c>
      <c r="AY151" s="0" t="n">
        <v>4.15654085759053</v>
      </c>
      <c r="AZ151" s="0" t="n">
        <v>1.83793409818707</v>
      </c>
      <c r="BA151" s="0" t="n">
        <v>1.48869854353741</v>
      </c>
      <c r="BC151" s="17" t="n">
        <f aca="false">+ABS(AX151/G151-1)</f>
        <v>0.00380085893144411</v>
      </c>
      <c r="BD151" s="17" t="n">
        <f aca="false">+ABS(AY151/H151-1)</f>
        <v>0.00376407497403719</v>
      </c>
      <c r="BE151" s="17" t="n">
        <f aca="false">+ABS(AZ151/I151-1)</f>
        <v>0.00343390152561651</v>
      </c>
      <c r="BF151" s="17" t="n">
        <f aca="false">+ABS(BA151/J151-1)</f>
        <v>0.00141402384540967</v>
      </c>
      <c r="BG151" s="18" t="n">
        <f aca="false">+V151/AC151-1</f>
        <v>-0.0171424229971788</v>
      </c>
    </row>
    <row r="152" customFormat="false" ht="15" hidden="false" customHeight="false" outlineLevel="0" collapsed="false">
      <c r="A152" s="1" t="n">
        <v>170</v>
      </c>
      <c r="B152" s="0" t="s">
        <v>1171</v>
      </c>
      <c r="C152" s="0" t="s">
        <v>1172</v>
      </c>
      <c r="D152" s="0" t="n">
        <v>9412233</v>
      </c>
      <c r="F152" s="19" t="n">
        <v>9412233</v>
      </c>
      <c r="G152" s="9" t="n">
        <v>0.0810930207371712</v>
      </c>
      <c r="H152" s="10" t="n">
        <v>1.57857024669647</v>
      </c>
      <c r="I152" s="9" t="n">
        <v>0.95731794834137</v>
      </c>
      <c r="J152" s="9" t="n">
        <v>3.74897933006287</v>
      </c>
      <c r="K152" s="9"/>
      <c r="L152" s="20" t="n">
        <v>1031</v>
      </c>
      <c r="M152" s="20"/>
      <c r="N152" s="20" t="n">
        <v>568</v>
      </c>
      <c r="O152" s="20"/>
      <c r="P152" s="21" t="s">
        <v>36</v>
      </c>
      <c r="Q152" s="22" t="n">
        <v>7</v>
      </c>
      <c r="R152" s="22" t="n">
        <v>4</v>
      </c>
      <c r="S152" s="22" t="n">
        <v>1</v>
      </c>
      <c r="T152" s="23" t="n">
        <v>1963</v>
      </c>
      <c r="U152" s="22" t="n">
        <v>5</v>
      </c>
      <c r="V152" s="15" t="n">
        <v>685.000524183165</v>
      </c>
      <c r="W152" s="15"/>
      <c r="X152" s="16" t="s">
        <v>1171</v>
      </c>
      <c r="Y152" s="16" t="s">
        <v>1173</v>
      </c>
      <c r="Z152" s="16" t="s">
        <v>38</v>
      </c>
      <c r="AA152" s="16" t="s">
        <v>39</v>
      </c>
      <c r="AB152" s="16" t="s">
        <v>1174</v>
      </c>
      <c r="AC152" s="16" t="n">
        <v>685</v>
      </c>
      <c r="AD152" s="16" t="s">
        <v>1175</v>
      </c>
      <c r="AE152" s="16" t="s">
        <v>42</v>
      </c>
      <c r="AF152" s="16" t="s">
        <v>43</v>
      </c>
      <c r="AG152" s="16" t="s">
        <v>44</v>
      </c>
      <c r="AH152" s="16" t="s">
        <v>45</v>
      </c>
      <c r="AI152" s="16"/>
      <c r="AJ152" s="16" t="s">
        <v>46</v>
      </c>
      <c r="AK152" s="16" t="s">
        <v>46</v>
      </c>
      <c r="AL152" s="16" t="s">
        <v>576</v>
      </c>
      <c r="AM152" s="16" t="s">
        <v>1176</v>
      </c>
      <c r="AN152" s="16" t="s">
        <v>144</v>
      </c>
      <c r="AO152" s="16"/>
      <c r="AP152" s="16"/>
      <c r="AQ152" s="16" t="s">
        <v>50</v>
      </c>
      <c r="AR152" s="16" t="s">
        <v>83</v>
      </c>
      <c r="AS152" s="16" t="s">
        <v>52</v>
      </c>
      <c r="AT152" s="16" t="n">
        <v>0</v>
      </c>
      <c r="AV152" s="0" t="s">
        <v>1171</v>
      </c>
      <c r="AW152" s="0" t="s">
        <v>1172</v>
      </c>
      <c r="AX152" s="0" t="n">
        <v>0.0860313601008504</v>
      </c>
      <c r="AY152" s="0" t="n">
        <v>1.58300450192709</v>
      </c>
      <c r="AZ152" s="0" t="n">
        <v>0.945534548278541</v>
      </c>
      <c r="BA152" s="0" t="n">
        <v>3.73463885687368</v>
      </c>
      <c r="BC152" s="17" t="n">
        <f aca="false">+ABS(AX152/G152-1)</f>
        <v>0.0608972180193506</v>
      </c>
      <c r="BD152" s="17" t="n">
        <f aca="false">+ABS(AY152/H152-1)</f>
        <v>0.00280903256595488</v>
      </c>
      <c r="BE152" s="17" t="n">
        <f aca="false">+ABS(AZ152/I152-1)</f>
        <v>0.0123087633353624</v>
      </c>
      <c r="BF152" s="17" t="n">
        <f aca="false">+ABS(BA152/J152-1)</f>
        <v>0.00382516731265781</v>
      </c>
      <c r="BG152" s="18" t="n">
        <f aca="false">+V152/AC152-1</f>
        <v>7.65230897536995E-007</v>
      </c>
    </row>
    <row r="153" customFormat="false" ht="15" hidden="false" customHeight="false" outlineLevel="0" collapsed="false">
      <c r="A153" s="1" t="n">
        <v>142</v>
      </c>
      <c r="B153" s="0" t="s">
        <v>1177</v>
      </c>
      <c r="C153" s="0" t="s">
        <v>1178</v>
      </c>
      <c r="D153" s="0" t="n">
        <v>5551403</v>
      </c>
      <c r="F153" s="19" t="n">
        <v>5551403</v>
      </c>
      <c r="G153" s="9" t="n">
        <v>1.41994762420654</v>
      </c>
      <c r="H153" s="10" t="n">
        <v>2.9200131893158</v>
      </c>
      <c r="I153" s="9" t="n">
        <v>0.556441426277161</v>
      </c>
      <c r="J153" s="9" t="n">
        <v>2.39286327362061</v>
      </c>
      <c r="K153" s="9"/>
      <c r="L153" s="20" t="n">
        <v>1031</v>
      </c>
      <c r="M153" s="20" t="n">
        <v>6446</v>
      </c>
      <c r="N153" s="20"/>
      <c r="O153" s="20"/>
      <c r="P153" s="21" t="s">
        <v>36</v>
      </c>
      <c r="Q153" s="22" t="n">
        <v>7</v>
      </c>
      <c r="R153" s="22" t="n">
        <v>3</v>
      </c>
      <c r="S153" s="22" t="n">
        <v>1</v>
      </c>
      <c r="T153" s="23"/>
      <c r="U153" s="22" t="n">
        <v>2</v>
      </c>
      <c r="V153" s="15" t="n">
        <v>136.000077102406</v>
      </c>
      <c r="W153" s="15"/>
      <c r="X153" s="16" t="s">
        <v>1177</v>
      </c>
      <c r="Y153" s="16" t="s">
        <v>1179</v>
      </c>
      <c r="Z153" s="16" t="s">
        <v>38</v>
      </c>
      <c r="AA153" s="16" t="s">
        <v>39</v>
      </c>
      <c r="AB153" s="16" t="s">
        <v>1180</v>
      </c>
      <c r="AC153" s="16" t="n">
        <v>136</v>
      </c>
      <c r="AD153" s="16" t="s">
        <v>1181</v>
      </c>
      <c r="AE153" s="16" t="s">
        <v>42</v>
      </c>
      <c r="AF153" s="16" t="s">
        <v>58</v>
      </c>
      <c r="AG153" s="16" t="s">
        <v>44</v>
      </c>
      <c r="AH153" s="16" t="s">
        <v>45</v>
      </c>
      <c r="AI153" s="16"/>
      <c r="AJ153" s="16" t="s">
        <v>46</v>
      </c>
      <c r="AK153" s="16" t="s">
        <v>46</v>
      </c>
      <c r="AL153" s="16" t="s">
        <v>79</v>
      </c>
      <c r="AM153" s="16" t="s">
        <v>80</v>
      </c>
      <c r="AN153" s="16"/>
      <c r="AO153" s="16" t="s">
        <v>82</v>
      </c>
      <c r="AP153" s="16"/>
      <c r="AQ153" s="16" t="s">
        <v>50</v>
      </c>
      <c r="AR153" s="16" t="s">
        <v>125</v>
      </c>
      <c r="AS153" s="16" t="s">
        <v>52</v>
      </c>
      <c r="AT153" s="16" t="n">
        <v>0</v>
      </c>
      <c r="AV153" s="0" t="s">
        <v>1177</v>
      </c>
      <c r="AW153" s="0" t="s">
        <v>1178</v>
      </c>
      <c r="AX153" s="0" t="n">
        <v>1.63801114351629</v>
      </c>
      <c r="AY153" s="0" t="n">
        <v>2.91988951636771</v>
      </c>
      <c r="AZ153" s="0" t="n">
        <v>0.643238222410697</v>
      </c>
      <c r="BA153" s="0" t="n">
        <v>2.44261876235774</v>
      </c>
      <c r="BC153" s="17" t="n">
        <f aca="false">+ABS(AX153/G153-1)</f>
        <v>0.153571523056422</v>
      </c>
      <c r="BD153" s="17" t="n">
        <f aca="false">+ABS(AY153/H153-1)</f>
        <v>4.23535580381662E-005</v>
      </c>
      <c r="BE153" s="17" t="n">
        <f aca="false">+ABS(AZ153/I153-1)</f>
        <v>0.155985503657133</v>
      </c>
      <c r="BF153" s="17" t="n">
        <f aca="false">+ABS(BA153/J153-1)</f>
        <v>0.0207932853020265</v>
      </c>
      <c r="BG153" s="18" t="n">
        <f aca="false">+V153/AC153-1</f>
        <v>5.66929455381171E-007</v>
      </c>
    </row>
    <row r="154" customFormat="false" ht="15" hidden="false" customHeight="false" outlineLevel="0" collapsed="false">
      <c r="A154" s="1" t="n">
        <v>18</v>
      </c>
      <c r="B154" s="0" t="s">
        <v>1182</v>
      </c>
      <c r="C154" s="0" t="s">
        <v>1183</v>
      </c>
      <c r="D154" s="0" t="n">
        <v>89569</v>
      </c>
      <c r="F154" s="8" t="n">
        <v>89569</v>
      </c>
      <c r="G154" s="9" t="n">
        <v>1.24329686164856</v>
      </c>
      <c r="H154" s="10" t="n">
        <v>2.54419207572937</v>
      </c>
      <c r="I154" s="9" t="n">
        <v>0.304048717021942</v>
      </c>
      <c r="J154" s="9" t="n">
        <v>2.77805948257446</v>
      </c>
      <c r="K154" s="9"/>
      <c r="L154" s="11" t="n">
        <v>1031</v>
      </c>
      <c r="M154" s="11"/>
      <c r="N154" s="11"/>
      <c r="O154" s="11"/>
      <c r="P154" s="12" t="s">
        <v>36</v>
      </c>
      <c r="Q154" s="13" t="n">
        <v>7</v>
      </c>
      <c r="R154" s="13" t="n">
        <v>2</v>
      </c>
      <c r="S154" s="13" t="n">
        <v>1</v>
      </c>
      <c r="T154" s="14" t="n">
        <v>2015</v>
      </c>
      <c r="U154" s="13" t="n">
        <v>2</v>
      </c>
      <c r="V154" s="15" t="n">
        <v>128.000115380386</v>
      </c>
      <c r="W154" s="15"/>
      <c r="X154" s="16" t="s">
        <v>1182</v>
      </c>
      <c r="Y154" s="16" t="s">
        <v>1184</v>
      </c>
      <c r="Z154" s="16" t="s">
        <v>38</v>
      </c>
      <c r="AA154" s="16" t="s">
        <v>39</v>
      </c>
      <c r="AB154" s="16" t="s">
        <v>1185</v>
      </c>
      <c r="AC154" s="16" t="n">
        <v>128</v>
      </c>
      <c r="AD154" s="16" t="s">
        <v>1186</v>
      </c>
      <c r="AE154" s="16" t="s">
        <v>42</v>
      </c>
      <c r="AF154" s="16" t="s">
        <v>68</v>
      </c>
      <c r="AG154" s="16" t="s">
        <v>44</v>
      </c>
      <c r="AH154" s="16" t="s">
        <v>45</v>
      </c>
      <c r="AI154" s="16"/>
      <c r="AJ154" s="16" t="s">
        <v>46</v>
      </c>
      <c r="AK154" s="16" t="s">
        <v>46</v>
      </c>
      <c r="AL154" s="16" t="s">
        <v>47</v>
      </c>
      <c r="AM154" s="16" t="s">
        <v>48</v>
      </c>
      <c r="AN154" s="16"/>
      <c r="AO154" s="16"/>
      <c r="AP154" s="16"/>
      <c r="AQ154" s="16" t="s">
        <v>50</v>
      </c>
      <c r="AR154" s="16" t="s">
        <v>61</v>
      </c>
      <c r="AS154" s="16" t="s">
        <v>52</v>
      </c>
      <c r="AT154" s="16" t="n">
        <v>1375</v>
      </c>
      <c r="AV154" s="0" t="s">
        <v>1182</v>
      </c>
      <c r="AW154" s="0" t="s">
        <v>1183</v>
      </c>
      <c r="AX154" s="0" t="n">
        <v>1.23851991056002</v>
      </c>
      <c r="AY154" s="0" t="n">
        <v>2.53403625069876</v>
      </c>
      <c r="AZ154" s="0" t="n">
        <v>0.302803028910617</v>
      </c>
      <c r="BA154" s="0" t="n">
        <v>2.77605307704945</v>
      </c>
      <c r="BC154" s="17" t="n">
        <f aca="false">+ABS(AX154/G154-1)</f>
        <v>0.00384216451910413</v>
      </c>
      <c r="BD154" s="17" t="n">
        <f aca="false">+ABS(AY154/H154-1)</f>
        <v>0.00399176820315295</v>
      </c>
      <c r="BE154" s="17" t="n">
        <f aca="false">+ABS(AZ154/I154-1)</f>
        <v>0.00409700170264238</v>
      </c>
      <c r="BF154" s="17" t="n">
        <f aca="false">+ABS(BA154/J154-1)</f>
        <v>0.00072223274469041</v>
      </c>
      <c r="BG154" s="18" t="n">
        <f aca="false">+V154/AC154-1</f>
        <v>9.01409263232011E-007</v>
      </c>
    </row>
    <row r="155" customFormat="false" ht="15" hidden="false" customHeight="false" outlineLevel="0" collapsed="false">
      <c r="A155" s="1" t="n">
        <v>74</v>
      </c>
      <c r="B155" s="0" t="s">
        <v>1187</v>
      </c>
      <c r="C155" s="0" t="s">
        <v>1188</v>
      </c>
      <c r="D155" s="0" t="n">
        <v>114178</v>
      </c>
      <c r="F155" s="8" t="n">
        <v>114178</v>
      </c>
      <c r="G155" s="9" t="n">
        <v>1.28877902030945</v>
      </c>
      <c r="H155" s="10" t="n">
        <v>2.72165775299072</v>
      </c>
      <c r="I155" s="9" t="n">
        <v>0.280074328184128</v>
      </c>
      <c r="J155" s="9" t="n">
        <v>2.56171369552612</v>
      </c>
      <c r="K155" s="9"/>
      <c r="L155" s="11" t="n">
        <v>1031</v>
      </c>
      <c r="M155" s="11" t="n">
        <v>2339</v>
      </c>
      <c r="N155" s="11"/>
      <c r="O155" s="11"/>
      <c r="P155" s="12" t="s">
        <v>36</v>
      </c>
      <c r="Q155" s="13" t="n">
        <v>7</v>
      </c>
      <c r="R155" s="13" t="n">
        <v>1</v>
      </c>
      <c r="S155" s="13" t="n">
        <v>1</v>
      </c>
      <c r="T155" s="14" t="n">
        <v>2012</v>
      </c>
      <c r="U155" s="13" t="n">
        <v>3</v>
      </c>
      <c r="V155" s="15" t="n">
        <v>168.000168000168</v>
      </c>
      <c r="W155" s="15"/>
      <c r="X155" s="16" t="s">
        <v>1187</v>
      </c>
      <c r="Y155" s="16" t="s">
        <v>1189</v>
      </c>
      <c r="Z155" s="16" t="s">
        <v>38</v>
      </c>
      <c r="AA155" s="16" t="s">
        <v>39</v>
      </c>
      <c r="AB155" s="16" t="s">
        <v>1190</v>
      </c>
      <c r="AC155" s="16" t="n">
        <v>168</v>
      </c>
      <c r="AD155" s="16" t="s">
        <v>1191</v>
      </c>
      <c r="AE155" s="16" t="s">
        <v>42</v>
      </c>
      <c r="AF155" s="16" t="s">
        <v>68</v>
      </c>
      <c r="AG155" s="16" t="s">
        <v>44</v>
      </c>
      <c r="AH155" s="16" t="s">
        <v>45</v>
      </c>
      <c r="AI155" s="16"/>
      <c r="AJ155" s="16" t="s">
        <v>46</v>
      </c>
      <c r="AK155" s="16" t="s">
        <v>46</v>
      </c>
      <c r="AL155" s="16" t="s">
        <v>1192</v>
      </c>
      <c r="AM155" s="16" t="s">
        <v>1193</v>
      </c>
      <c r="AN155" s="16"/>
      <c r="AO155" s="16" t="s">
        <v>1194</v>
      </c>
      <c r="AP155" s="16"/>
      <c r="AQ155" s="16" t="s">
        <v>50</v>
      </c>
      <c r="AR155" s="16" t="s">
        <v>51</v>
      </c>
      <c r="AS155" s="16" t="s">
        <v>52</v>
      </c>
      <c r="AT155" s="16" t="n">
        <v>1100</v>
      </c>
      <c r="AV155" s="0" t="s">
        <v>1187</v>
      </c>
      <c r="AW155" s="0" t="s">
        <v>1188</v>
      </c>
      <c r="AX155" s="0" t="n">
        <v>1.28995167356769</v>
      </c>
      <c r="AY155" s="0" t="n">
        <v>2.71468108343718</v>
      </c>
      <c r="AZ155" s="0" t="n">
        <v>0.282399552393727</v>
      </c>
      <c r="BA155" s="0" t="n">
        <v>2.55752159716541</v>
      </c>
      <c r="BC155" s="17" t="n">
        <f aca="false">+ABS(AX155/G155-1)</f>
        <v>0.000909894745152018</v>
      </c>
      <c r="BD155" s="17" t="n">
        <f aca="false">+ABS(AY155/H155-1)</f>
        <v>0.00256338973769799</v>
      </c>
      <c r="BE155" s="17" t="n">
        <f aca="false">+ABS(AZ155/I155-1)</f>
        <v>0.00830216830180364</v>
      </c>
      <c r="BF155" s="17" t="n">
        <f aca="false">+ABS(BA155/J155-1)</f>
        <v>0.00163644296707877</v>
      </c>
      <c r="BG155" s="18" t="n">
        <f aca="false">+V155/AC155-1</f>
        <v>1.00000100000663E-006</v>
      </c>
    </row>
    <row r="156" customFormat="false" ht="15" hidden="false" customHeight="false" outlineLevel="0" collapsed="false">
      <c r="A156" s="1" t="n">
        <v>99</v>
      </c>
      <c r="B156" s="0" t="s">
        <v>1195</v>
      </c>
      <c r="C156" s="0" t="s">
        <v>1196</v>
      </c>
      <c r="D156" s="0" t="n">
        <v>571214</v>
      </c>
      <c r="F156" s="19" t="n">
        <v>571214</v>
      </c>
      <c r="G156" s="9" t="n">
        <v>0.419374793767929</v>
      </c>
      <c r="H156" s="10" t="n">
        <v>1.36833119392395</v>
      </c>
      <c r="I156" s="9" t="n">
        <v>1.07425105571747</v>
      </c>
      <c r="J156" s="9" t="n">
        <v>3.91551637649536</v>
      </c>
      <c r="K156" s="9"/>
      <c r="L156" s="20" t="n">
        <v>639</v>
      </c>
      <c r="M156" s="20" t="n">
        <v>5404</v>
      </c>
      <c r="N156" s="20"/>
      <c r="O156" s="20" t="n">
        <v>1770</v>
      </c>
      <c r="P156" s="21" t="s">
        <v>64</v>
      </c>
      <c r="Q156" s="22" t="n">
        <v>1</v>
      </c>
      <c r="R156" s="22" t="n">
        <v>1</v>
      </c>
      <c r="S156" s="22" t="n">
        <v>1</v>
      </c>
      <c r="T156" s="23" t="n">
        <v>1905</v>
      </c>
      <c r="U156" s="22" t="n">
        <v>3</v>
      </c>
      <c r="V156" s="15" t="n">
        <v>235.000217119766</v>
      </c>
      <c r="W156" s="15"/>
      <c r="X156" s="16" t="s">
        <v>1195</v>
      </c>
      <c r="Y156" s="16" t="s">
        <v>1197</v>
      </c>
      <c r="Z156" s="16" t="s">
        <v>38</v>
      </c>
      <c r="AA156" s="16" t="s">
        <v>39</v>
      </c>
      <c r="AB156" s="16" t="s">
        <v>1198</v>
      </c>
      <c r="AC156" s="16" t="n">
        <v>235</v>
      </c>
      <c r="AD156" s="16" t="s">
        <v>1199</v>
      </c>
      <c r="AE156" s="16" t="s">
        <v>42</v>
      </c>
      <c r="AF156" s="16" t="s">
        <v>43</v>
      </c>
      <c r="AG156" s="16" t="s">
        <v>44</v>
      </c>
      <c r="AH156" s="16" t="s">
        <v>45</v>
      </c>
      <c r="AI156" s="16" t="s">
        <v>1200</v>
      </c>
      <c r="AJ156" s="16" t="s">
        <v>1200</v>
      </c>
      <c r="AK156" s="16" t="s">
        <v>70</v>
      </c>
      <c r="AL156" s="16" t="s">
        <v>246</v>
      </c>
      <c r="AM156" s="16" t="s">
        <v>1201</v>
      </c>
      <c r="AN156" s="16"/>
      <c r="AO156" s="16" t="s">
        <v>1202</v>
      </c>
      <c r="AP156" s="16"/>
      <c r="AQ156" s="16" t="s">
        <v>95</v>
      </c>
      <c r="AR156" s="16" t="s">
        <v>51</v>
      </c>
      <c r="AS156" s="16" t="s">
        <v>52</v>
      </c>
      <c r="AT156" s="16" t="n">
        <v>3281</v>
      </c>
      <c r="AV156" s="0" t="s">
        <v>1195</v>
      </c>
      <c r="AW156" s="0" t="s">
        <v>1196</v>
      </c>
      <c r="AX156" s="0" t="n">
        <v>0.424076993182126</v>
      </c>
      <c r="AY156" s="0" t="n">
        <v>1.37657649121863</v>
      </c>
      <c r="AZ156" s="0" t="n">
        <v>1.05629076436907</v>
      </c>
      <c r="BA156" s="0" t="n">
        <v>3.89617055916233</v>
      </c>
      <c r="BC156" s="17" t="n">
        <f aca="false">+ABS(AX156/G156-1)</f>
        <v>0.0112124035208445</v>
      </c>
      <c r="BD156" s="17" t="n">
        <f aca="false">+ABS(AY156/H156-1)</f>
        <v>0.00602580525189578</v>
      </c>
      <c r="BE156" s="17" t="n">
        <f aca="false">+ABS(AZ156/I156-1)</f>
        <v>0.0167188956927792</v>
      </c>
      <c r="BF156" s="17" t="n">
        <f aca="false">+ABS(BA156/J156-1)</f>
        <v>0.0049408086885202</v>
      </c>
      <c r="BG156" s="18" t="n">
        <f aca="false">+V156/AC156-1</f>
        <v>9.23913896944129E-007</v>
      </c>
    </row>
    <row r="157" customFormat="false" ht="15" hidden="false" customHeight="false" outlineLevel="0" collapsed="false">
      <c r="A157" s="1" t="n">
        <v>137</v>
      </c>
      <c r="B157" s="0" t="s">
        <v>1203</v>
      </c>
      <c r="C157" s="0" t="s">
        <v>1204</v>
      </c>
      <c r="D157" s="0" t="n">
        <v>5026568</v>
      </c>
      <c r="F157" s="19" t="n">
        <v>5026568</v>
      </c>
      <c r="G157" s="9" t="n">
        <v>0.473559468984604</v>
      </c>
      <c r="H157" s="10" t="n">
        <v>1.17409610748291</v>
      </c>
      <c r="I157" s="9" t="n">
        <v>1.26898515224457</v>
      </c>
      <c r="J157" s="9" t="n">
        <v>4.10938692092896</v>
      </c>
      <c r="K157" s="9"/>
      <c r="L157" s="20" t="n">
        <v>929</v>
      </c>
      <c r="M157" s="20" t="n">
        <v>4113</v>
      </c>
      <c r="N157" s="20" t="n">
        <v>4711</v>
      </c>
      <c r="O157" s="20" t="n">
        <v>4153</v>
      </c>
      <c r="P157" s="21" t="s">
        <v>64</v>
      </c>
      <c r="Q157" s="22" t="n">
        <v>1</v>
      </c>
      <c r="R157" s="22" t="n">
        <v>1</v>
      </c>
      <c r="S157" s="22" t="n">
        <v>1</v>
      </c>
      <c r="T157" s="23" t="n">
        <v>1907</v>
      </c>
      <c r="U157" s="22" t="n">
        <v>3</v>
      </c>
      <c r="V157" s="15" t="n">
        <v>282.000306572947</v>
      </c>
      <c r="W157" s="15"/>
      <c r="X157" s="16" t="s">
        <v>1203</v>
      </c>
      <c r="Y157" s="16" t="s">
        <v>1205</v>
      </c>
      <c r="Z157" s="16" t="s">
        <v>38</v>
      </c>
      <c r="AA157" s="16" t="s">
        <v>39</v>
      </c>
      <c r="AB157" s="16" t="s">
        <v>1206</v>
      </c>
      <c r="AC157" s="16" t="n">
        <v>282</v>
      </c>
      <c r="AD157" s="16" t="s">
        <v>1207</v>
      </c>
      <c r="AE157" s="16" t="s">
        <v>42</v>
      </c>
      <c r="AF157" s="16" t="s">
        <v>43</v>
      </c>
      <c r="AG157" s="16" t="s">
        <v>44</v>
      </c>
      <c r="AH157" s="16" t="s">
        <v>45</v>
      </c>
      <c r="AI157" s="16" t="s">
        <v>1208</v>
      </c>
      <c r="AJ157" s="16" t="s">
        <v>1209</v>
      </c>
      <c r="AK157" s="16" t="s">
        <v>70</v>
      </c>
      <c r="AL157" s="16" t="s">
        <v>1210</v>
      </c>
      <c r="AM157" s="16" t="s">
        <v>1211</v>
      </c>
      <c r="AN157" s="16" t="s">
        <v>1212</v>
      </c>
      <c r="AO157" s="16" t="s">
        <v>1213</v>
      </c>
      <c r="AP157" s="16"/>
      <c r="AQ157" s="16" t="s">
        <v>95</v>
      </c>
      <c r="AR157" s="16" t="s">
        <v>51</v>
      </c>
      <c r="AS157" s="16" t="s">
        <v>52</v>
      </c>
      <c r="AT157" s="16" t="n">
        <v>27000</v>
      </c>
      <c r="AV157" s="0" t="s">
        <v>1203</v>
      </c>
      <c r="AW157" s="0" t="s">
        <v>1204</v>
      </c>
      <c r="AX157" s="0" t="n">
        <v>0.475094758056023</v>
      </c>
      <c r="AY157" s="0" t="n">
        <v>1.169686488588</v>
      </c>
      <c r="AZ157" s="0" t="n">
        <v>1.2634938010352</v>
      </c>
      <c r="BA157" s="0" t="n">
        <v>4.10256533889734</v>
      </c>
      <c r="BC157" s="17" t="n">
        <f aca="false">+ABS(AX157/G157-1)</f>
        <v>0.00324201958142889</v>
      </c>
      <c r="BD157" s="17" t="n">
        <f aca="false">+ABS(AY157/H157-1)</f>
        <v>0.00375575633613479</v>
      </c>
      <c r="BE157" s="17" t="n">
        <f aca="false">+ABS(AZ157/I157-1)</f>
        <v>0.00432735654917227</v>
      </c>
      <c r="BF157" s="17" t="n">
        <f aca="false">+ABS(BA157/J157-1)</f>
        <v>0.00165999993742938</v>
      </c>
      <c r="BG157" s="18" t="n">
        <f aca="false">+V157/AC157-1</f>
        <v>1.08713811131089E-006</v>
      </c>
    </row>
    <row r="158" customFormat="false" ht="15" hidden="false" customHeight="false" outlineLevel="0" collapsed="false">
      <c r="A158" s="1" t="n">
        <v>141</v>
      </c>
      <c r="B158" s="0" t="s">
        <v>1214</v>
      </c>
      <c r="C158" s="0" t="s">
        <v>1215</v>
      </c>
      <c r="D158" s="0" t="n">
        <v>5284407</v>
      </c>
      <c r="F158" s="19" t="n">
        <v>5284407</v>
      </c>
      <c r="G158" s="9" t="n">
        <v>1.29710531234741</v>
      </c>
      <c r="H158" s="10" t="n">
        <v>2.65985894203186</v>
      </c>
      <c r="I158" s="9" t="n">
        <v>0.275597780942917</v>
      </c>
      <c r="J158" s="9" t="n">
        <v>2.63967084884644</v>
      </c>
      <c r="K158" s="9"/>
      <c r="L158" s="20" t="n">
        <v>1031</v>
      </c>
      <c r="M158" s="20"/>
      <c r="N158" s="20" t="n">
        <v>2951</v>
      </c>
      <c r="O158" s="20"/>
      <c r="P158" s="21" t="s">
        <v>36</v>
      </c>
      <c r="Q158" s="22" t="n">
        <v>7</v>
      </c>
      <c r="R158" s="22" t="n">
        <v>3</v>
      </c>
      <c r="S158" s="22" t="n">
        <v>1</v>
      </c>
      <c r="T158" s="23" t="n">
        <v>2001</v>
      </c>
      <c r="U158" s="22" t="n">
        <v>3</v>
      </c>
      <c r="V158" s="15" t="n">
        <v>256.000252061787</v>
      </c>
      <c r="W158" s="15"/>
      <c r="X158" s="16" t="s">
        <v>1214</v>
      </c>
      <c r="Y158" s="16" t="s">
        <v>1216</v>
      </c>
      <c r="Z158" s="16" t="s">
        <v>38</v>
      </c>
      <c r="AA158" s="16" t="s">
        <v>39</v>
      </c>
      <c r="AB158" s="16" t="s">
        <v>1217</v>
      </c>
      <c r="AC158" s="16" t="n">
        <v>256</v>
      </c>
      <c r="AD158" s="16" t="s">
        <v>1218</v>
      </c>
      <c r="AE158" s="16" t="s">
        <v>42</v>
      </c>
      <c r="AF158" s="16" t="s">
        <v>68</v>
      </c>
      <c r="AG158" s="16" t="s">
        <v>44</v>
      </c>
      <c r="AH158" s="16" t="s">
        <v>45</v>
      </c>
      <c r="AI158" s="16"/>
      <c r="AJ158" s="16" t="s">
        <v>46</v>
      </c>
      <c r="AK158" s="16" t="s">
        <v>46</v>
      </c>
      <c r="AL158" s="16" t="s">
        <v>955</v>
      </c>
      <c r="AM158" s="16" t="s">
        <v>956</v>
      </c>
      <c r="AN158" s="16" t="s">
        <v>1219</v>
      </c>
      <c r="AO158" s="16"/>
      <c r="AP158" s="16" t="s">
        <v>94</v>
      </c>
      <c r="AQ158" s="16" t="s">
        <v>50</v>
      </c>
      <c r="AR158" s="16" t="s">
        <v>125</v>
      </c>
      <c r="AS158" s="16" t="s">
        <v>52</v>
      </c>
      <c r="AT158" s="16" t="n">
        <v>2500</v>
      </c>
      <c r="AV158" s="0" t="s">
        <v>1214</v>
      </c>
      <c r="AW158" s="0" t="s">
        <v>1215</v>
      </c>
      <c r="AX158" s="0" t="n">
        <v>1.27813847719341</v>
      </c>
      <c r="AY158" s="0" t="n">
        <v>2.63232840723095</v>
      </c>
      <c r="AZ158" s="0" t="n">
        <v>0.264663807277954</v>
      </c>
      <c r="BA158" s="0" t="n">
        <v>2.65607291878027</v>
      </c>
      <c r="BC158" s="17" t="n">
        <f aca="false">+ABS(AX158/G158-1)</f>
        <v>0.0146224327149485</v>
      </c>
      <c r="BD158" s="17" t="n">
        <f aca="false">+ABS(AY158/H158-1)</f>
        <v>0.0103503739863287</v>
      </c>
      <c r="BE158" s="17" t="n">
        <f aca="false">+ABS(AZ158/I158-1)</f>
        <v>0.0396736636541627</v>
      </c>
      <c r="BF158" s="17" t="n">
        <f aca="false">+ABS(BA158/J158-1)</f>
        <v>0.00621367999006472</v>
      </c>
      <c r="BG158" s="18" t="n">
        <f aca="false">+V158/AC158-1</f>
        <v>9.84616354005041E-007</v>
      </c>
    </row>
    <row r="159" customFormat="false" ht="15" hidden="false" customHeight="false" outlineLevel="0" collapsed="false">
      <c r="A159" s="1" t="n">
        <v>118</v>
      </c>
      <c r="B159" s="0" t="s">
        <v>1220</v>
      </c>
      <c r="C159" s="0" t="s">
        <v>1221</v>
      </c>
      <c r="D159" s="0" t="n">
        <v>2740016</v>
      </c>
      <c r="F159" s="8" t="n">
        <v>2740016</v>
      </c>
      <c r="G159" s="9" t="n">
        <v>1.20029473304749</v>
      </c>
      <c r="H159" s="10" t="n">
        <v>2.56340909004211</v>
      </c>
      <c r="I159" s="9" t="n">
        <v>0.190308928489685</v>
      </c>
      <c r="J159" s="9" t="n">
        <v>2.73215556144714</v>
      </c>
      <c r="K159" s="9"/>
      <c r="L159" s="11" t="n">
        <v>1031</v>
      </c>
      <c r="M159" s="11" t="n">
        <v>90</v>
      </c>
      <c r="N159" s="11" t="n">
        <v>2754</v>
      </c>
      <c r="O159" s="11"/>
      <c r="P159" s="12" t="s">
        <v>36</v>
      </c>
      <c r="Q159" s="13" t="n">
        <v>7</v>
      </c>
      <c r="R159" s="13" t="n">
        <v>2</v>
      </c>
      <c r="S159" s="13" t="n">
        <v>1</v>
      </c>
      <c r="T159" s="14" t="n">
        <v>1920</v>
      </c>
      <c r="U159" s="13" t="n">
        <v>3</v>
      </c>
      <c r="V159" s="15" t="n">
        <v>194.000068219804</v>
      </c>
      <c r="W159" s="15"/>
      <c r="X159" s="16" t="s">
        <v>1220</v>
      </c>
      <c r="Y159" s="16" t="s">
        <v>1222</v>
      </c>
      <c r="Z159" s="16" t="s">
        <v>38</v>
      </c>
      <c r="AA159" s="16" t="s">
        <v>39</v>
      </c>
      <c r="AB159" s="16" t="s">
        <v>1223</v>
      </c>
      <c r="AC159" s="16" t="n">
        <v>194</v>
      </c>
      <c r="AD159" s="16" t="s">
        <v>1224</v>
      </c>
      <c r="AE159" s="16" t="s">
        <v>42</v>
      </c>
      <c r="AF159" s="16" t="s">
        <v>68</v>
      </c>
      <c r="AG159" s="16" t="s">
        <v>44</v>
      </c>
      <c r="AH159" s="16" t="s">
        <v>45</v>
      </c>
      <c r="AI159" s="16"/>
      <c r="AJ159" s="16" t="s">
        <v>46</v>
      </c>
      <c r="AK159" s="16" t="s">
        <v>46</v>
      </c>
      <c r="AL159" s="16" t="s">
        <v>1225</v>
      </c>
      <c r="AM159" s="16" t="s">
        <v>1226</v>
      </c>
      <c r="AN159" s="16" t="s">
        <v>1227</v>
      </c>
      <c r="AO159" s="16" t="s">
        <v>942</v>
      </c>
      <c r="AP159" s="16"/>
      <c r="AQ159" s="16" t="s">
        <v>50</v>
      </c>
      <c r="AR159" s="16" t="s">
        <v>61</v>
      </c>
      <c r="AS159" s="16" t="s">
        <v>52</v>
      </c>
      <c r="AT159" s="16" t="n">
        <v>1560</v>
      </c>
      <c r="AV159" s="0" t="s">
        <v>1220</v>
      </c>
      <c r="AW159" s="0" t="s">
        <v>1221</v>
      </c>
      <c r="AX159" s="0" t="n">
        <v>1.21525960542184</v>
      </c>
      <c r="AY159" s="0" t="n">
        <v>2.5688009958886</v>
      </c>
      <c r="AZ159" s="0" t="n">
        <v>0.210666613100599</v>
      </c>
      <c r="BA159" s="0" t="n">
        <v>2.71718559105457</v>
      </c>
      <c r="BC159" s="17" t="n">
        <f aca="false">+ABS(AX159/G159-1)</f>
        <v>0.012467664784598</v>
      </c>
      <c r="BD159" s="17" t="n">
        <f aca="false">+ABS(AY159/H159-1)</f>
        <v>0.00210341215821974</v>
      </c>
      <c r="BE159" s="17" t="n">
        <f aca="false">+ABS(AZ159/I159-1)</f>
        <v>0.106971778846505</v>
      </c>
      <c r="BF159" s="17" t="n">
        <f aca="false">+ABS(BA159/J159-1)</f>
        <v>0.00547917937170628</v>
      </c>
      <c r="BG159" s="18" t="n">
        <f aca="false">+V159/AC159-1</f>
        <v>3.51648475227506E-007</v>
      </c>
    </row>
    <row r="160" customFormat="false" ht="15" hidden="false" customHeight="false" outlineLevel="0" collapsed="false">
      <c r="A160" s="1" t="n">
        <v>123</v>
      </c>
      <c r="B160" s="0" t="s">
        <v>1228</v>
      </c>
      <c r="C160" s="0" t="s">
        <v>1229</v>
      </c>
      <c r="D160" s="0" t="n">
        <v>3082648</v>
      </c>
      <c r="F160" s="19" t="n">
        <v>3082648</v>
      </c>
      <c r="G160" s="9" t="n">
        <v>0.660735547542572</v>
      </c>
      <c r="H160" s="10" t="n">
        <v>1.85908126831055</v>
      </c>
      <c r="I160" s="9" t="n">
        <v>0.612691998481751</v>
      </c>
      <c r="J160" s="9" t="n">
        <v>3.43842196464539</v>
      </c>
      <c r="K160" s="9"/>
      <c r="L160" s="20" t="n">
        <v>1031</v>
      </c>
      <c r="M160" s="20"/>
      <c r="N160" s="20" t="n">
        <v>1173</v>
      </c>
      <c r="O160" s="20"/>
      <c r="P160" s="21" t="s">
        <v>36</v>
      </c>
      <c r="Q160" s="22" t="n">
        <v>7</v>
      </c>
      <c r="R160" s="22" t="n">
        <v>3</v>
      </c>
      <c r="S160" s="22" t="n">
        <v>1</v>
      </c>
      <c r="T160" s="23" t="n">
        <v>1926</v>
      </c>
      <c r="U160" s="22" t="n">
        <v>5</v>
      </c>
      <c r="V160" s="15" t="n">
        <v>1025.00038399115</v>
      </c>
      <c r="W160" s="15"/>
      <c r="X160" s="16" t="s">
        <v>1228</v>
      </c>
      <c r="Y160" s="16" t="s">
        <v>1230</v>
      </c>
      <c r="Z160" s="16" t="s">
        <v>38</v>
      </c>
      <c r="AA160" s="16" t="s">
        <v>39</v>
      </c>
      <c r="AB160" s="16" t="s">
        <v>1231</v>
      </c>
      <c r="AC160" s="16" t="n">
        <v>1025</v>
      </c>
      <c r="AD160" s="16" t="s">
        <v>1232</v>
      </c>
      <c r="AE160" s="16" t="s">
        <v>42</v>
      </c>
      <c r="AF160" s="16" t="s">
        <v>141</v>
      </c>
      <c r="AG160" s="16" t="s">
        <v>44</v>
      </c>
      <c r="AH160" s="16" t="s">
        <v>45</v>
      </c>
      <c r="AI160" s="16"/>
      <c r="AJ160" s="16" t="s">
        <v>46</v>
      </c>
      <c r="AK160" s="16" t="s">
        <v>46</v>
      </c>
      <c r="AL160" s="16" t="s">
        <v>1233</v>
      </c>
      <c r="AM160" s="16" t="s">
        <v>775</v>
      </c>
      <c r="AN160" s="16" t="s">
        <v>219</v>
      </c>
      <c r="AO160" s="16"/>
      <c r="AP160" s="16"/>
      <c r="AQ160" s="16" t="s">
        <v>50</v>
      </c>
      <c r="AR160" s="16" t="s">
        <v>125</v>
      </c>
      <c r="AS160" s="16" t="s">
        <v>52</v>
      </c>
      <c r="AT160" s="16" t="n">
        <v>25798</v>
      </c>
      <c r="AV160" s="0" t="s">
        <v>1228</v>
      </c>
      <c r="AW160" s="0" t="s">
        <v>1229</v>
      </c>
      <c r="AX160" s="0" t="n">
        <v>0.657007780162583</v>
      </c>
      <c r="AY160" s="0" t="n">
        <v>1.84961592154818</v>
      </c>
      <c r="AZ160" s="0" t="n">
        <v>0.61128074395514</v>
      </c>
      <c r="BA160" s="0" t="n">
        <v>3.43591575552648</v>
      </c>
      <c r="BC160" s="17" t="n">
        <f aca="false">+ABS(AX160/G160-1)</f>
        <v>0.00564184474992069</v>
      </c>
      <c r="BD160" s="17" t="n">
        <f aca="false">+ABS(AY160/H160-1)</f>
        <v>0.00509141096933785</v>
      </c>
      <c r="BE160" s="17" t="n">
        <f aca="false">+ABS(AZ160/I160-1)</f>
        <v>0.00230336699370559</v>
      </c>
      <c r="BF160" s="17" t="n">
        <f aca="false">+ABS(BA160/J160-1)</f>
        <v>0.000728883524091839</v>
      </c>
      <c r="BG160" s="18" t="n">
        <f aca="false">+V160/AC160-1</f>
        <v>3.7462551505385E-007</v>
      </c>
    </row>
    <row r="161" customFormat="false" ht="15" hidden="false" customHeight="false" outlineLevel="0" collapsed="false">
      <c r="A161" s="1" t="n">
        <v>157</v>
      </c>
      <c r="B161" s="0" t="s">
        <v>1234</v>
      </c>
      <c r="C161" s="0" t="s">
        <v>1235</v>
      </c>
      <c r="D161" s="0" t="n">
        <v>8006641</v>
      </c>
      <c r="F161" s="8" t="n">
        <v>8006641</v>
      </c>
      <c r="G161" s="9" t="n">
        <v>3.23275995254517</v>
      </c>
      <c r="H161" s="10" t="n">
        <v>4.68144035339356</v>
      </c>
      <c r="I161" s="9" t="n">
        <v>2.24042248725891</v>
      </c>
      <c r="J161" s="9" t="n">
        <v>0.625723481178284</v>
      </c>
      <c r="K161" s="9"/>
      <c r="L161" s="11" t="n">
        <v>1031</v>
      </c>
      <c r="M161" s="11" t="n">
        <v>3959</v>
      </c>
      <c r="N161" s="11" t="n">
        <v>4041</v>
      </c>
      <c r="O161" s="11"/>
      <c r="P161" s="12" t="s">
        <v>36</v>
      </c>
      <c r="Q161" s="13" t="n">
        <v>7</v>
      </c>
      <c r="R161" s="13" t="n">
        <v>2</v>
      </c>
      <c r="S161" s="13" t="n">
        <v>1</v>
      </c>
      <c r="T161" s="14" t="n">
        <v>2000</v>
      </c>
      <c r="U161" s="13" t="n">
        <v>3</v>
      </c>
      <c r="V161" s="15" t="n">
        <v>201.000082324502</v>
      </c>
      <c r="W161" s="15"/>
      <c r="X161" s="16" t="s">
        <v>1234</v>
      </c>
      <c r="Y161" s="16" t="s">
        <v>1236</v>
      </c>
      <c r="Z161" s="16" t="s">
        <v>38</v>
      </c>
      <c r="AA161" s="16" t="s">
        <v>39</v>
      </c>
      <c r="AB161" s="16" t="s">
        <v>1237</v>
      </c>
      <c r="AC161" s="16" t="n">
        <v>201</v>
      </c>
      <c r="AD161" s="16" t="s">
        <v>1238</v>
      </c>
      <c r="AE161" s="16" t="s">
        <v>42</v>
      </c>
      <c r="AF161" s="16" t="s">
        <v>58</v>
      </c>
      <c r="AG161" s="16" t="s">
        <v>44</v>
      </c>
      <c r="AH161" s="16" t="s">
        <v>45</v>
      </c>
      <c r="AI161" s="16"/>
      <c r="AJ161" s="16" t="s">
        <v>46</v>
      </c>
      <c r="AK161" s="16" t="s">
        <v>46</v>
      </c>
      <c r="AL161" s="16" t="s">
        <v>1239</v>
      </c>
      <c r="AM161" s="16" t="s">
        <v>1240</v>
      </c>
      <c r="AN161" s="16" t="s">
        <v>1086</v>
      </c>
      <c r="AO161" s="16" t="s">
        <v>1087</v>
      </c>
      <c r="AP161" s="16"/>
      <c r="AQ161" s="16" t="s">
        <v>50</v>
      </c>
      <c r="AR161" s="16" t="s">
        <v>61</v>
      </c>
      <c r="AS161" s="16" t="s">
        <v>52</v>
      </c>
      <c r="AT161" s="16" t="n">
        <v>9506</v>
      </c>
      <c r="AV161" s="0" t="s">
        <v>1234</v>
      </c>
      <c r="AW161" s="0" t="s">
        <v>1235</v>
      </c>
      <c r="AX161" s="0" t="n">
        <v>3.22911412892228</v>
      </c>
      <c r="AY161" s="0" t="n">
        <v>4.67350872547313</v>
      </c>
      <c r="AZ161" s="0" t="n">
        <v>2.24241081383799</v>
      </c>
      <c r="BA161" s="0" t="n">
        <v>0.621064477177943</v>
      </c>
      <c r="BC161" s="17" t="n">
        <f aca="false">+ABS(AX161/G161-1)</f>
        <v>0.00112777430938404</v>
      </c>
      <c r="BD161" s="17" t="n">
        <f aca="false">+ABS(AY161/H161-1)</f>
        <v>0.00169427084864504</v>
      </c>
      <c r="BE161" s="17" t="n">
        <f aca="false">+ABS(AZ161/I161-1)</f>
        <v>0.000887478406589093</v>
      </c>
      <c r="BF161" s="17" t="n">
        <f aca="false">+ABS(BA161/J161-1)</f>
        <v>0.00744578738130053</v>
      </c>
      <c r="BG161" s="18" t="n">
        <f aca="false">+V161/AC161-1</f>
        <v>4.09574635540366E-007</v>
      </c>
    </row>
    <row r="162" customFormat="false" ht="15" hidden="false" customHeight="false" outlineLevel="0" collapsed="false">
      <c r="A162" s="1" t="n">
        <v>35</v>
      </c>
      <c r="B162" s="0" t="s">
        <v>1241</v>
      </c>
      <c r="C162" s="0" t="s">
        <v>1242</v>
      </c>
      <c r="D162" s="0" t="n">
        <v>96983</v>
      </c>
      <c r="F162" s="8" t="n">
        <v>96983</v>
      </c>
      <c r="G162" s="9" t="n">
        <v>2.48805499076843</v>
      </c>
      <c r="H162" s="10" t="n">
        <v>3.85136556625366</v>
      </c>
      <c r="I162" s="9" t="n">
        <v>1.45707023143768</v>
      </c>
      <c r="J162" s="9" t="n">
        <v>1.5516391992569</v>
      </c>
      <c r="K162" s="9"/>
      <c r="L162" s="11" t="n">
        <v>1031</v>
      </c>
      <c r="M162" s="11"/>
      <c r="N162" s="11" t="n">
        <v>1864</v>
      </c>
      <c r="O162" s="11"/>
      <c r="P162" s="12" t="s">
        <v>36</v>
      </c>
      <c r="Q162" s="13" t="n">
        <v>7</v>
      </c>
      <c r="R162" s="13" t="n">
        <v>1</v>
      </c>
      <c r="S162" s="13" t="n">
        <v>1</v>
      </c>
      <c r="T162" s="14" t="n">
        <v>2008</v>
      </c>
      <c r="U162" s="13" t="n">
        <v>2</v>
      </c>
      <c r="V162" s="15" t="n">
        <v>144.000154890923</v>
      </c>
      <c r="W162" s="15"/>
      <c r="X162" s="16" t="s">
        <v>1241</v>
      </c>
      <c r="Y162" s="16" t="s">
        <v>1243</v>
      </c>
      <c r="Z162" s="16" t="s">
        <v>38</v>
      </c>
      <c r="AA162" s="16" t="s">
        <v>39</v>
      </c>
      <c r="AB162" s="16" t="s">
        <v>1244</v>
      </c>
      <c r="AC162" s="16" t="n">
        <v>144</v>
      </c>
      <c r="AD162" s="16" t="s">
        <v>1245</v>
      </c>
      <c r="AE162" s="16" t="s">
        <v>42</v>
      </c>
      <c r="AF162" s="16" t="s">
        <v>58</v>
      </c>
      <c r="AG162" s="16" t="s">
        <v>44</v>
      </c>
      <c r="AH162" s="16" t="s">
        <v>45</v>
      </c>
      <c r="AI162" s="16"/>
      <c r="AJ162" s="16" t="s">
        <v>46</v>
      </c>
      <c r="AK162" s="16" t="s">
        <v>46</v>
      </c>
      <c r="AL162" s="16" t="s">
        <v>545</v>
      </c>
      <c r="AM162" s="16" t="s">
        <v>546</v>
      </c>
      <c r="AN162" s="16" t="s">
        <v>1246</v>
      </c>
      <c r="AO162" s="16"/>
      <c r="AP162" s="16"/>
      <c r="AQ162" s="16" t="s">
        <v>50</v>
      </c>
      <c r="AR162" s="16" t="s">
        <v>51</v>
      </c>
      <c r="AS162" s="16" t="s">
        <v>52</v>
      </c>
      <c r="AT162" s="16" t="n">
        <v>0</v>
      </c>
      <c r="AV162" s="0" t="s">
        <v>1241</v>
      </c>
      <c r="AW162" s="0" t="s">
        <v>1242</v>
      </c>
      <c r="AX162" s="0" t="n">
        <v>2.46654023724173</v>
      </c>
      <c r="AY162" s="0" t="n">
        <v>3.8255794922333</v>
      </c>
      <c r="AZ162" s="0" t="n">
        <v>1.44054891142889</v>
      </c>
      <c r="BA162" s="0" t="n">
        <v>1.56073890413381</v>
      </c>
      <c r="BC162" s="17" t="n">
        <f aca="false">+ABS(AX162/G162-1)</f>
        <v>0.00864721784949685</v>
      </c>
      <c r="BD162" s="17" t="n">
        <f aca="false">+ABS(AY162/H162-1)</f>
        <v>0.00669530678840358</v>
      </c>
      <c r="BE162" s="17" t="n">
        <f aca="false">+ABS(AZ162/I162-1)</f>
        <v>0.0113387259257171</v>
      </c>
      <c r="BF162" s="17" t="n">
        <f aca="false">+ABS(BA162/J162-1)</f>
        <v>0.005864575270637</v>
      </c>
      <c r="BG162" s="18" t="n">
        <f aca="false">+V162/AC162-1</f>
        <v>1.0756314090532E-006</v>
      </c>
    </row>
    <row r="163" customFormat="false" ht="15" hidden="false" customHeight="false" outlineLevel="0" collapsed="false">
      <c r="A163" s="1" t="n">
        <v>39</v>
      </c>
      <c r="B163" s="0" t="s">
        <v>1247</v>
      </c>
      <c r="C163" s="0" t="s">
        <v>1248</v>
      </c>
      <c r="D163" s="0" t="n">
        <v>98056</v>
      </c>
      <c r="F163" s="19" t="n">
        <v>98056</v>
      </c>
      <c r="G163" s="9" t="n">
        <v>2.02903199195862</v>
      </c>
      <c r="H163" s="10" t="n">
        <v>3.56152963638306</v>
      </c>
      <c r="I163" s="9" t="n">
        <v>1.28358852863312</v>
      </c>
      <c r="J163" s="9" t="n">
        <v>1.93136179447174</v>
      </c>
      <c r="K163" s="9"/>
      <c r="L163" s="20" t="n">
        <v>1031</v>
      </c>
      <c r="M163" s="20"/>
      <c r="N163" s="20" t="n">
        <v>1864</v>
      </c>
      <c r="O163" s="20"/>
      <c r="P163" s="21" t="s">
        <v>36</v>
      </c>
      <c r="Q163" s="22" t="n">
        <v>7</v>
      </c>
      <c r="R163" s="22" t="n">
        <v>1</v>
      </c>
      <c r="S163" s="22" t="n">
        <v>1</v>
      </c>
      <c r="T163" s="23" t="n">
        <v>2008</v>
      </c>
      <c r="U163" s="22" t="n">
        <v>4</v>
      </c>
      <c r="V163" s="15" t="n">
        <v>338.000271222102</v>
      </c>
      <c r="W163" s="15"/>
      <c r="X163" s="16" t="s">
        <v>1247</v>
      </c>
      <c r="Y163" s="16" t="s">
        <v>1249</v>
      </c>
      <c r="Z163" s="16" t="s">
        <v>38</v>
      </c>
      <c r="AA163" s="16" t="s">
        <v>39</v>
      </c>
      <c r="AB163" s="16" t="s">
        <v>1250</v>
      </c>
      <c r="AC163" s="16" t="n">
        <v>338</v>
      </c>
      <c r="AD163" s="16" t="s">
        <v>1251</v>
      </c>
      <c r="AE163" s="16" t="s">
        <v>42</v>
      </c>
      <c r="AF163" s="16" t="s">
        <v>58</v>
      </c>
      <c r="AG163" s="16" t="s">
        <v>44</v>
      </c>
      <c r="AH163" s="16" t="s">
        <v>45</v>
      </c>
      <c r="AI163" s="16"/>
      <c r="AJ163" s="16" t="s">
        <v>46</v>
      </c>
      <c r="AK163" s="16" t="s">
        <v>46</v>
      </c>
      <c r="AL163" s="16" t="s">
        <v>545</v>
      </c>
      <c r="AM163" s="16" t="s">
        <v>546</v>
      </c>
      <c r="AN163" s="16" t="s">
        <v>1246</v>
      </c>
      <c r="AO163" s="16"/>
      <c r="AP163" s="16"/>
      <c r="AQ163" s="16" t="s">
        <v>50</v>
      </c>
      <c r="AR163" s="16" t="s">
        <v>51</v>
      </c>
      <c r="AS163" s="16" t="s">
        <v>52</v>
      </c>
      <c r="AT163" s="16" t="n">
        <v>2750</v>
      </c>
      <c r="AV163" s="0" t="s">
        <v>1247</v>
      </c>
      <c r="AW163" s="0" t="s">
        <v>1248</v>
      </c>
      <c r="AX163" s="0" t="n">
        <v>2.01595825319782</v>
      </c>
      <c r="AY163" s="0" t="n">
        <v>3.54533178614871</v>
      </c>
      <c r="AZ163" s="0" t="n">
        <v>1.28190705384423</v>
      </c>
      <c r="BA163" s="0" t="n">
        <v>1.94352346323765</v>
      </c>
      <c r="BC163" s="17" t="n">
        <f aca="false">+ABS(AX163/G163-1)</f>
        <v>0.00644333791315832</v>
      </c>
      <c r="BD163" s="17" t="n">
        <f aca="false">+ABS(AY163/H163-1)</f>
        <v>0.00454800377592712</v>
      </c>
      <c r="BE163" s="17" t="n">
        <f aca="false">+ABS(AZ163/I163-1)</f>
        <v>0.00130997960123413</v>
      </c>
      <c r="BF163" s="17" t="n">
        <f aca="false">+ABS(BA163/J163-1)</f>
        <v>0.00629693970374712</v>
      </c>
      <c r="BG163" s="18" t="n">
        <f aca="false">+V163/AC163-1</f>
        <v>8.02432254864982E-007</v>
      </c>
    </row>
    <row r="164" customFormat="false" ht="15" hidden="false" customHeight="false" outlineLevel="0" collapsed="false">
      <c r="A164" s="1" t="n">
        <v>55</v>
      </c>
      <c r="B164" s="0" t="s">
        <v>1252</v>
      </c>
      <c r="C164" s="0" t="s">
        <v>1253</v>
      </c>
      <c r="D164" s="0" t="n">
        <v>105980</v>
      </c>
      <c r="F164" s="19" t="n">
        <v>105980</v>
      </c>
      <c r="G164" s="9" t="n">
        <v>3.78942823410034</v>
      </c>
      <c r="H164" s="10" t="n">
        <v>5.22216653823853</v>
      </c>
      <c r="I164" s="9" t="n">
        <v>2.78681588172913</v>
      </c>
      <c r="J164" s="9" t="n">
        <v>0.356011718511581</v>
      </c>
      <c r="K164" s="9"/>
      <c r="L164" s="20" t="n">
        <v>2083</v>
      </c>
      <c r="M164" s="20"/>
      <c r="N164" s="20" t="n">
        <v>1139</v>
      </c>
      <c r="O164" s="20" t="n">
        <v>8892</v>
      </c>
      <c r="P164" s="21" t="s">
        <v>64</v>
      </c>
      <c r="Q164" s="22" t="n">
        <v>1</v>
      </c>
      <c r="R164" s="22" t="n">
        <v>1</v>
      </c>
      <c r="S164" s="22" t="n">
        <v>1</v>
      </c>
      <c r="T164" s="23" t="n">
        <v>2016</v>
      </c>
      <c r="U164" s="22" t="n">
        <v>3</v>
      </c>
      <c r="V164" s="15" t="n">
        <v>139.000134871418</v>
      </c>
      <c r="W164" s="15"/>
      <c r="X164" s="16" t="s">
        <v>1252</v>
      </c>
      <c r="Y164" s="16" t="s">
        <v>1254</v>
      </c>
      <c r="Z164" s="16" t="s">
        <v>38</v>
      </c>
      <c r="AA164" s="16" t="s">
        <v>39</v>
      </c>
      <c r="AB164" s="16" t="s">
        <v>1255</v>
      </c>
      <c r="AC164" s="16" t="n">
        <v>287</v>
      </c>
      <c r="AD164" s="16" t="s">
        <v>1256</v>
      </c>
      <c r="AE164" s="16" t="s">
        <v>42</v>
      </c>
      <c r="AF164" s="16" t="s">
        <v>89</v>
      </c>
      <c r="AG164" s="16" t="s">
        <v>44</v>
      </c>
      <c r="AH164" s="16" t="s">
        <v>45</v>
      </c>
      <c r="AI164" s="16" t="s">
        <v>1257</v>
      </c>
      <c r="AJ164" s="16" t="s">
        <v>1258</v>
      </c>
      <c r="AK164" s="16" t="s">
        <v>70</v>
      </c>
      <c r="AL164" s="16" t="s">
        <v>109</v>
      </c>
      <c r="AM164" s="16" t="s">
        <v>110</v>
      </c>
      <c r="AN164" s="16" t="s">
        <v>1259</v>
      </c>
      <c r="AO164" s="16"/>
      <c r="AP164" s="16"/>
      <c r="AQ164" s="16" t="s">
        <v>95</v>
      </c>
      <c r="AR164" s="16" t="s">
        <v>51</v>
      </c>
      <c r="AS164" s="16" t="s">
        <v>52</v>
      </c>
      <c r="AT164" s="16" t="n">
        <v>4900</v>
      </c>
      <c r="AV164" s="0" t="s">
        <v>1252</v>
      </c>
      <c r="AW164" s="0" t="s">
        <v>1253</v>
      </c>
      <c r="AX164" s="0" t="n">
        <v>3.79839493046518</v>
      </c>
      <c r="AY164" s="0" t="n">
        <v>5.22719553175783</v>
      </c>
      <c r="AZ164" s="0" t="n">
        <v>2.80161711683879</v>
      </c>
      <c r="BA164" s="0" t="n">
        <v>0.345855360343639</v>
      </c>
      <c r="BC164" s="17" t="n">
        <f aca="false">+ABS(AX164/G164-1)</f>
        <v>0.00236623992088014</v>
      </c>
      <c r="BD164" s="17" t="n">
        <f aca="false">+ABS(AY164/H164-1)</f>
        <v>0.000963009027475481</v>
      </c>
      <c r="BE164" s="17" t="n">
        <f aca="false">+ABS(AZ164/I164-1)</f>
        <v>0.00531116361389494</v>
      </c>
      <c r="BF164" s="17" t="n">
        <f aca="false">+ABS(BA164/J164-1)</f>
        <v>0.0285281569112509</v>
      </c>
      <c r="BG164" s="18" t="n">
        <f aca="false">+V164/AC164-1</f>
        <v>-0.515678972573457</v>
      </c>
    </row>
    <row r="165" customFormat="false" ht="15" hidden="false" customHeight="false" outlineLevel="0" collapsed="false">
      <c r="A165" s="1" t="n">
        <v>93</v>
      </c>
      <c r="B165" s="0" t="s">
        <v>1260</v>
      </c>
      <c r="C165" s="0" t="s">
        <v>1261</v>
      </c>
      <c r="D165" s="0" t="n">
        <v>123555</v>
      </c>
      <c r="F165" s="8" t="n">
        <v>123555</v>
      </c>
      <c r="G165" s="9" t="n">
        <v>2.85988354682922</v>
      </c>
      <c r="H165" s="10" t="n">
        <v>4.33555555343628</v>
      </c>
      <c r="I165" s="9" t="n">
        <v>1.89567220211029</v>
      </c>
      <c r="J165" s="9" t="n">
        <v>0.951815545558929</v>
      </c>
      <c r="K165" s="9"/>
      <c r="L165" s="11" t="n">
        <v>2793</v>
      </c>
      <c r="M165" s="11"/>
      <c r="N165" s="11" t="n">
        <v>3431</v>
      </c>
      <c r="O165" s="11" t="n">
        <v>1494</v>
      </c>
      <c r="P165" s="12" t="s">
        <v>64</v>
      </c>
      <c r="Q165" s="13" t="n">
        <v>1</v>
      </c>
      <c r="R165" s="13" t="n">
        <v>1</v>
      </c>
      <c r="S165" s="13" t="n">
        <v>1</v>
      </c>
      <c r="T165" s="14" t="n">
        <v>2010</v>
      </c>
      <c r="U165" s="13" t="n">
        <v>4</v>
      </c>
      <c r="V165" s="15" t="n">
        <v>377.000145820811</v>
      </c>
      <c r="W165" s="15"/>
      <c r="X165" s="16" t="s">
        <v>1260</v>
      </c>
      <c r="Y165" s="16" t="s">
        <v>1262</v>
      </c>
      <c r="Z165" s="16" t="s">
        <v>38</v>
      </c>
      <c r="AA165" s="16" t="s">
        <v>39</v>
      </c>
      <c r="AB165" s="16" t="s">
        <v>1263</v>
      </c>
      <c r="AC165" s="16" t="n">
        <v>377</v>
      </c>
      <c r="AD165" s="16" t="s">
        <v>1264</v>
      </c>
      <c r="AE165" s="16" t="s">
        <v>42</v>
      </c>
      <c r="AF165" s="16" t="s">
        <v>58</v>
      </c>
      <c r="AG165" s="16" t="s">
        <v>44</v>
      </c>
      <c r="AH165" s="16" t="s">
        <v>45</v>
      </c>
      <c r="AI165" s="16" t="s">
        <v>1265</v>
      </c>
      <c r="AJ165" s="16" t="s">
        <v>1265</v>
      </c>
      <c r="AK165" s="16" t="s">
        <v>70</v>
      </c>
      <c r="AL165" s="16" t="s">
        <v>576</v>
      </c>
      <c r="AM165" s="16" t="s">
        <v>593</v>
      </c>
      <c r="AN165" s="16" t="s">
        <v>1265</v>
      </c>
      <c r="AO165" s="16"/>
      <c r="AP165" s="16" t="s">
        <v>413</v>
      </c>
      <c r="AQ165" s="16" t="s">
        <v>95</v>
      </c>
      <c r="AR165" s="16" t="s">
        <v>51</v>
      </c>
      <c r="AS165" s="16" t="s">
        <v>52</v>
      </c>
      <c r="AT165" s="16" t="n">
        <v>12000</v>
      </c>
      <c r="AV165" s="0" t="s">
        <v>1260</v>
      </c>
      <c r="AW165" s="0" t="s">
        <v>1261</v>
      </c>
      <c r="AX165" s="0" t="n">
        <v>2.86324276445043</v>
      </c>
      <c r="AY165" s="0" t="n">
        <v>4.33451429135553</v>
      </c>
      <c r="AZ165" s="0" t="n">
        <v>1.90443182247134</v>
      </c>
      <c r="BA165" s="0" t="n">
        <v>0.941849656505806</v>
      </c>
      <c r="BC165" s="17" t="n">
        <f aca="false">+ABS(AX165/G165-1)</f>
        <v>0.00117459944301968</v>
      </c>
      <c r="BD165" s="17" t="n">
        <f aca="false">+ABS(AY165/H165-1)</f>
        <v>0.000240168086399817</v>
      </c>
      <c r="BE165" s="17" t="n">
        <f aca="false">+ABS(AZ165/I165-1)</f>
        <v>0.00462085182833727</v>
      </c>
      <c r="BF165" s="17" t="n">
        <f aca="false">+ABS(BA165/J165-1)</f>
        <v>0.0104703995428768</v>
      </c>
      <c r="BG165" s="18" t="n">
        <f aca="false">+V165/AC165-1</f>
        <v>3.86792602391495E-007</v>
      </c>
    </row>
    <row r="166" customFormat="false" ht="15" hidden="false" customHeight="false" outlineLevel="0" collapsed="false">
      <c r="A166" s="1" t="n">
        <v>71</v>
      </c>
      <c r="B166" s="0" t="s">
        <v>1266</v>
      </c>
      <c r="C166" s="0" t="s">
        <v>1267</v>
      </c>
      <c r="D166" s="0" t="n">
        <v>112674</v>
      </c>
      <c r="F166" s="19" t="n">
        <v>112674</v>
      </c>
      <c r="G166" s="9" t="n">
        <v>0.882313311100006</v>
      </c>
      <c r="H166" s="10" t="n">
        <v>2.41686987876892</v>
      </c>
      <c r="I166" s="9" t="n">
        <v>0.593767821788788</v>
      </c>
      <c r="J166" s="9" t="n">
        <v>2.98471736907959</v>
      </c>
      <c r="K166" s="9"/>
      <c r="L166" s="20" t="n">
        <v>4996</v>
      </c>
      <c r="M166" s="20"/>
      <c r="N166" s="20"/>
      <c r="O166" s="20" t="n">
        <v>4692</v>
      </c>
      <c r="P166" s="21" t="s">
        <v>114</v>
      </c>
      <c r="Q166" s="22" t="n">
        <v>4</v>
      </c>
      <c r="R166" s="22" t="n">
        <v>4</v>
      </c>
      <c r="S166" s="22" t="n">
        <v>1</v>
      </c>
      <c r="T166" s="23" t="n">
        <v>2012</v>
      </c>
      <c r="U166" s="22" t="n">
        <v>3</v>
      </c>
      <c r="V166" s="15" t="n">
        <v>173.000113657051</v>
      </c>
      <c r="W166" s="15"/>
      <c r="X166" s="16" t="s">
        <v>1266</v>
      </c>
      <c r="Y166" s="16" t="s">
        <v>1268</v>
      </c>
      <c r="Z166" s="16" t="s">
        <v>38</v>
      </c>
      <c r="AA166" s="16" t="s">
        <v>39</v>
      </c>
      <c r="AB166" s="16" t="s">
        <v>1269</v>
      </c>
      <c r="AC166" s="16" t="n">
        <v>173</v>
      </c>
      <c r="AD166" s="16" t="s">
        <v>1270</v>
      </c>
      <c r="AE166" s="16" t="s">
        <v>42</v>
      </c>
      <c r="AF166" s="16" t="s">
        <v>68</v>
      </c>
      <c r="AG166" s="16" t="s">
        <v>44</v>
      </c>
      <c r="AH166" s="16" t="s">
        <v>45</v>
      </c>
      <c r="AI166" s="16" t="s">
        <v>1271</v>
      </c>
      <c r="AJ166" s="16" t="s">
        <v>1272</v>
      </c>
      <c r="AK166" s="16" t="s">
        <v>120</v>
      </c>
      <c r="AL166" s="16" t="s">
        <v>1273</v>
      </c>
      <c r="AM166" s="16" t="s">
        <v>1274</v>
      </c>
      <c r="AN166" s="16"/>
      <c r="AO166" s="16"/>
      <c r="AP166" s="16"/>
      <c r="AQ166" s="16" t="s">
        <v>389</v>
      </c>
      <c r="AR166" s="16" t="s">
        <v>83</v>
      </c>
      <c r="AS166" s="16" t="s">
        <v>52</v>
      </c>
      <c r="AT166" s="16" t="n">
        <v>1975</v>
      </c>
      <c r="AV166" s="0" t="s">
        <v>1275</v>
      </c>
      <c r="AW166" s="0" t="s">
        <v>1267</v>
      </c>
      <c r="AX166" s="0" t="n">
        <v>0.881572457016354</v>
      </c>
      <c r="AY166" s="0" t="n">
        <v>2.41277922889215</v>
      </c>
      <c r="AZ166" s="0" t="n">
        <v>0.593849657230666</v>
      </c>
      <c r="BA166" s="0" t="n">
        <v>2.97929424118367</v>
      </c>
      <c r="BC166" s="17" t="n">
        <f aca="false">+ABS(AX166/G166-1)</f>
        <v>0.000839672341255371</v>
      </c>
      <c r="BD166" s="17" t="n">
        <f aca="false">+ABS(AY166/H166-1)</f>
        <v>0.00169254038568867</v>
      </c>
      <c r="BE166" s="17" t="n">
        <f aca="false">+ABS(AZ166/I166-1)</f>
        <v>0.000137823975761675</v>
      </c>
      <c r="BF166" s="17" t="n">
        <f aca="false">+ABS(BA166/J166-1)</f>
        <v>0.00181696530200859</v>
      </c>
      <c r="BG166" s="18" t="n">
        <f aca="false">+V166/AC166-1</f>
        <v>6.56977175994555E-007</v>
      </c>
    </row>
    <row r="167" customFormat="false" ht="15" hidden="false" customHeight="false" outlineLevel="0" collapsed="false">
      <c r="A167" s="1" t="n">
        <v>48</v>
      </c>
      <c r="B167" s="0" t="s">
        <v>1276</v>
      </c>
      <c r="C167" s="0" t="s">
        <v>1277</v>
      </c>
      <c r="D167" s="0" t="n">
        <v>103095</v>
      </c>
      <c r="F167" s="8" t="n">
        <v>103095</v>
      </c>
      <c r="G167" s="9" t="n">
        <v>0.264485359191895</v>
      </c>
      <c r="H167" s="10" t="n">
        <v>1.30085241794586</v>
      </c>
      <c r="I167" s="9" t="n">
        <v>1.17959702014923</v>
      </c>
      <c r="J167" s="9" t="n">
        <v>4.00326585769653</v>
      </c>
      <c r="K167" s="9"/>
      <c r="L167" s="11" t="n">
        <v>3373</v>
      </c>
      <c r="M167" s="11"/>
      <c r="N167" s="11" t="n">
        <v>215</v>
      </c>
      <c r="O167" s="11" t="n">
        <v>1566</v>
      </c>
      <c r="P167" s="12" t="s">
        <v>64</v>
      </c>
      <c r="Q167" s="13" t="n">
        <v>1</v>
      </c>
      <c r="R167" s="13" t="n">
        <v>1</v>
      </c>
      <c r="S167" s="13" t="n">
        <v>1</v>
      </c>
      <c r="T167" s="14" t="n">
        <v>2013</v>
      </c>
      <c r="U167" s="13" t="n">
        <v>3</v>
      </c>
      <c r="V167" s="15" t="n">
        <v>240.000163404367</v>
      </c>
      <c r="W167" s="15"/>
      <c r="X167" s="16" t="s">
        <v>1276</v>
      </c>
      <c r="Y167" s="16" t="s">
        <v>1278</v>
      </c>
      <c r="Z167" s="16" t="s">
        <v>38</v>
      </c>
      <c r="AA167" s="16" t="s">
        <v>39</v>
      </c>
      <c r="AB167" s="16" t="s">
        <v>1279</v>
      </c>
      <c r="AC167" s="16" t="n">
        <v>240</v>
      </c>
      <c r="AD167" s="16" t="s">
        <v>1280</v>
      </c>
      <c r="AE167" s="16" t="s">
        <v>42</v>
      </c>
      <c r="AF167" s="16" t="s">
        <v>43</v>
      </c>
      <c r="AG167" s="16" t="s">
        <v>44</v>
      </c>
      <c r="AH167" s="16" t="s">
        <v>45</v>
      </c>
      <c r="AI167" s="16" t="s">
        <v>1281</v>
      </c>
      <c r="AJ167" s="16" t="s">
        <v>1281</v>
      </c>
      <c r="AK167" s="16" t="s">
        <v>70</v>
      </c>
      <c r="AL167" s="16" t="s">
        <v>1282</v>
      </c>
      <c r="AM167" s="16" t="s">
        <v>1283</v>
      </c>
      <c r="AN167" s="16" t="s">
        <v>1284</v>
      </c>
      <c r="AO167" s="16"/>
      <c r="AP167" s="16"/>
      <c r="AQ167" s="16" t="s">
        <v>95</v>
      </c>
      <c r="AR167" s="16" t="s">
        <v>51</v>
      </c>
      <c r="AS167" s="16" t="s">
        <v>52</v>
      </c>
      <c r="AT167" s="16" t="n">
        <v>2144</v>
      </c>
      <c r="AV167" s="0" t="s">
        <v>1276</v>
      </c>
      <c r="AW167" s="0" t="s">
        <v>1277</v>
      </c>
      <c r="AX167" s="0" t="n">
        <v>0.26554154138341</v>
      </c>
      <c r="AY167" s="0" t="n">
        <v>1.29676490814901</v>
      </c>
      <c r="AZ167" s="0" t="n">
        <v>1.17416776551698</v>
      </c>
      <c r="BA167" s="0" t="n">
        <v>3.99659760415044</v>
      </c>
      <c r="BC167" s="17" t="n">
        <f aca="false">+ABS(AX167/G167-1)</f>
        <v>0.00399334842103372</v>
      </c>
      <c r="BD167" s="17" t="n">
        <f aca="false">+ABS(AY167/H167-1)</f>
        <v>0.00314217795997662</v>
      </c>
      <c r="BE167" s="17" t="n">
        <f aca="false">+ABS(AZ167/I167-1)</f>
        <v>0.00460263508597547</v>
      </c>
      <c r="BF167" s="17" t="n">
        <f aca="false">+ABS(BA167/J167-1)</f>
        <v>0.00166570339895689</v>
      </c>
      <c r="BG167" s="18" t="n">
        <f aca="false">+V167/AC167-1</f>
        <v>6.80851527379289E-007</v>
      </c>
    </row>
    <row r="168" customFormat="false" ht="15" hidden="false" customHeight="false" outlineLevel="0" collapsed="false">
      <c r="A168" s="1" t="n">
        <v>125</v>
      </c>
      <c r="B168" s="0" t="s">
        <v>1285</v>
      </c>
      <c r="C168" s="0" t="s">
        <v>1286</v>
      </c>
      <c r="D168" s="0" t="n">
        <v>3190052</v>
      </c>
      <c r="F168" s="8" t="n">
        <v>3190052</v>
      </c>
      <c r="G168" s="9" t="n">
        <v>0.75576376914978</v>
      </c>
      <c r="H168" s="10" t="n">
        <v>1.67460322380066</v>
      </c>
      <c r="I168" s="9" t="n">
        <v>0.880054473876953</v>
      </c>
      <c r="J168" s="9" t="n">
        <v>3.66978764533997</v>
      </c>
      <c r="K168" s="9"/>
      <c r="L168" s="11" t="n">
        <v>5188</v>
      </c>
      <c r="M168" s="11" t="n">
        <v>5407</v>
      </c>
      <c r="N168" s="11" t="n">
        <v>4742</v>
      </c>
      <c r="O168" s="11" t="n">
        <v>4690</v>
      </c>
      <c r="P168" s="12" t="s">
        <v>64</v>
      </c>
      <c r="Q168" s="13" t="n">
        <v>1</v>
      </c>
      <c r="R168" s="13" t="n">
        <v>1</v>
      </c>
      <c r="S168" s="13" t="n">
        <v>1</v>
      </c>
      <c r="T168" s="14" t="n">
        <v>1926</v>
      </c>
      <c r="U168" s="13" t="n">
        <v>5</v>
      </c>
      <c r="V168" s="15" t="n">
        <v>696.000412769961</v>
      </c>
      <c r="W168" s="15"/>
      <c r="X168" s="16" t="s">
        <v>1285</v>
      </c>
      <c r="Y168" s="16" t="s">
        <v>1287</v>
      </c>
      <c r="Z168" s="16" t="s">
        <v>38</v>
      </c>
      <c r="AA168" s="16" t="s">
        <v>39</v>
      </c>
      <c r="AB168" s="16" t="s">
        <v>1288</v>
      </c>
      <c r="AC168" s="16" t="n">
        <v>696</v>
      </c>
      <c r="AD168" s="16" t="s">
        <v>1289</v>
      </c>
      <c r="AE168" s="16" t="s">
        <v>42</v>
      </c>
      <c r="AF168" s="16" t="s">
        <v>141</v>
      </c>
      <c r="AG168" s="16" t="s">
        <v>44</v>
      </c>
      <c r="AH168" s="16" t="s">
        <v>45</v>
      </c>
      <c r="AI168" s="16" t="s">
        <v>131</v>
      </c>
      <c r="AJ168" s="16" t="s">
        <v>1290</v>
      </c>
      <c r="AK168" s="16" t="s">
        <v>70</v>
      </c>
      <c r="AL168" s="16" t="s">
        <v>1291</v>
      </c>
      <c r="AM168" s="16" t="s">
        <v>775</v>
      </c>
      <c r="AN168" s="16" t="s">
        <v>1047</v>
      </c>
      <c r="AO168" s="16" t="s">
        <v>875</v>
      </c>
      <c r="AP168" s="16"/>
      <c r="AQ168" s="16" t="s">
        <v>95</v>
      </c>
      <c r="AR168" s="16" t="s">
        <v>51</v>
      </c>
      <c r="AS168" s="16" t="s">
        <v>52</v>
      </c>
      <c r="AT168" s="16" t="n">
        <v>5473</v>
      </c>
      <c r="AV168" s="0" t="s">
        <v>1285</v>
      </c>
      <c r="AW168" s="0" t="s">
        <v>1286</v>
      </c>
      <c r="AX168" s="0" t="n">
        <v>0.757276422399211</v>
      </c>
      <c r="AY168" s="0" t="n">
        <v>1.66346807969756</v>
      </c>
      <c r="AZ168" s="0" t="n">
        <v>0.882088925064868</v>
      </c>
      <c r="BA168" s="0" t="n">
        <v>3.66969658396572</v>
      </c>
      <c r="BC168" s="17" t="n">
        <f aca="false">+ABS(AX168/G168-1)</f>
        <v>0.00200148950131962</v>
      </c>
      <c r="BD168" s="17" t="n">
        <f aca="false">+ABS(AY168/H168-1)</f>
        <v>0.00664942234962795</v>
      </c>
      <c r="BE168" s="17" t="n">
        <f aca="false">+ABS(AZ168/I168-1)</f>
        <v>0.00231173324868439</v>
      </c>
      <c r="BF168" s="17" t="n">
        <f aca="false">+ABS(BA168/J168-1)</f>
        <v>2.48137993383857E-005</v>
      </c>
      <c r="BG168" s="18" t="n">
        <f aca="false">+V168/AC168-1</f>
        <v>5.93060288656133E-007</v>
      </c>
    </row>
    <row r="169" customFormat="false" ht="15" hidden="false" customHeight="false" outlineLevel="0" collapsed="false">
      <c r="A169" s="1" t="n">
        <v>7</v>
      </c>
      <c r="B169" s="0" t="s">
        <v>1292</v>
      </c>
      <c r="C169" s="0" t="s">
        <v>1293</v>
      </c>
      <c r="D169" s="0" t="n">
        <v>84511</v>
      </c>
      <c r="F169" s="19" t="n">
        <v>84511</v>
      </c>
      <c r="G169" s="9" t="n">
        <v>4.05094051361084</v>
      </c>
      <c r="H169" s="10" t="n">
        <v>5.51341152191162</v>
      </c>
      <c r="I169" s="9" t="n">
        <v>3.07120156288147</v>
      </c>
      <c r="J169" s="9" t="n">
        <v>0.25346103310585</v>
      </c>
      <c r="K169" s="9"/>
      <c r="L169" s="20" t="n">
        <v>5188</v>
      </c>
      <c r="M169" s="20" t="n">
        <v>5102</v>
      </c>
      <c r="N169" s="20" t="n">
        <v>4742</v>
      </c>
      <c r="O169" s="20" t="n">
        <v>4690</v>
      </c>
      <c r="P169" s="21" t="s">
        <v>64</v>
      </c>
      <c r="Q169" s="22" t="n">
        <v>1</v>
      </c>
      <c r="R169" s="22" t="n">
        <v>1</v>
      </c>
      <c r="S169" s="22" t="n">
        <v>1</v>
      </c>
      <c r="T169" s="23" t="n">
        <v>2010</v>
      </c>
      <c r="U169" s="22" t="n">
        <v>3</v>
      </c>
      <c r="V169" s="15" t="n">
        <v>217.000224870699</v>
      </c>
      <c r="W169" s="15"/>
      <c r="X169" s="16" t="s">
        <v>1292</v>
      </c>
      <c r="Y169" s="16" t="s">
        <v>1294</v>
      </c>
      <c r="Z169" s="16" t="s">
        <v>38</v>
      </c>
      <c r="AA169" s="16" t="s">
        <v>39</v>
      </c>
      <c r="AB169" s="16" t="s">
        <v>1295</v>
      </c>
      <c r="AC169" s="16" t="n">
        <v>217</v>
      </c>
      <c r="AD169" s="16" t="s">
        <v>1296</v>
      </c>
      <c r="AE169" s="16" t="s">
        <v>42</v>
      </c>
      <c r="AF169" s="16" t="s">
        <v>89</v>
      </c>
      <c r="AG169" s="16" t="s">
        <v>44</v>
      </c>
      <c r="AH169" s="16" t="s">
        <v>45</v>
      </c>
      <c r="AI169" s="16" t="s">
        <v>131</v>
      </c>
      <c r="AJ169" s="16" t="s">
        <v>1290</v>
      </c>
      <c r="AK169" s="16" t="s">
        <v>70</v>
      </c>
      <c r="AL169" s="16" t="s">
        <v>471</v>
      </c>
      <c r="AM169" s="16" t="s">
        <v>472</v>
      </c>
      <c r="AN169" s="16" t="s">
        <v>1047</v>
      </c>
      <c r="AO169" s="16" t="s">
        <v>1047</v>
      </c>
      <c r="AP169" s="16"/>
      <c r="AQ169" s="16" t="s">
        <v>95</v>
      </c>
      <c r="AR169" s="16" t="s">
        <v>51</v>
      </c>
      <c r="AS169" s="16" t="s">
        <v>52</v>
      </c>
      <c r="AT169" s="16" t="n">
        <v>1814</v>
      </c>
      <c r="AV169" s="0" t="s">
        <v>1292</v>
      </c>
      <c r="AW169" s="0" t="s">
        <v>1293</v>
      </c>
      <c r="AX169" s="0" t="n">
        <v>4.05360463911876</v>
      </c>
      <c r="AY169" s="0" t="n">
        <v>5.5116045240308</v>
      </c>
      <c r="AZ169" s="0" t="n">
        <v>3.0793383819649</v>
      </c>
      <c r="BA169" s="0" t="n">
        <v>0.261071552182155</v>
      </c>
      <c r="BC169" s="17" t="n">
        <f aca="false">+ABS(AX169/G169-1)</f>
        <v>0.000657656042829746</v>
      </c>
      <c r="BD169" s="17" t="n">
        <f aca="false">+ABS(AY169/H169-1)</f>
        <v>0.000327745874517005</v>
      </c>
      <c r="BE169" s="17" t="n">
        <f aca="false">+ABS(AZ169/I169-1)</f>
        <v>0.0026493927268636</v>
      </c>
      <c r="BF169" s="17" t="n">
        <f aca="false">+ABS(BA169/J169-1)</f>
        <v>0.0300263870270205</v>
      </c>
      <c r="BG169" s="18" t="n">
        <f aca="false">+V169/AC169-1</f>
        <v>1.03627050385136E-006</v>
      </c>
    </row>
    <row r="170" customFormat="false" ht="15" hidden="false" customHeight="false" outlineLevel="0" collapsed="false">
      <c r="A170" s="1" t="n">
        <v>171</v>
      </c>
      <c r="B170" s="0" t="s">
        <v>1297</v>
      </c>
      <c r="C170" s="0" t="s">
        <v>1298</v>
      </c>
      <c r="D170" s="0" t="n">
        <v>9498391</v>
      </c>
      <c r="F170" s="8" t="n">
        <v>9498391</v>
      </c>
      <c r="G170" s="9" t="n">
        <v>0.293939918279648</v>
      </c>
      <c r="H170" s="10" t="n">
        <v>1.81732451915741</v>
      </c>
      <c r="I170" s="9" t="n">
        <v>0.76042640209198</v>
      </c>
      <c r="J170" s="9" t="n">
        <v>3.5178439617157</v>
      </c>
      <c r="K170" s="9"/>
      <c r="L170" s="11" t="n">
        <v>5188</v>
      </c>
      <c r="M170" s="11" t="n">
        <v>5102</v>
      </c>
      <c r="N170" s="11" t="n">
        <v>4742</v>
      </c>
      <c r="O170" s="11" t="n">
        <v>4690</v>
      </c>
      <c r="P170" s="12" t="s">
        <v>64</v>
      </c>
      <c r="Q170" s="13" t="n">
        <v>1</v>
      </c>
      <c r="R170" s="13" t="n">
        <v>1</v>
      </c>
      <c r="S170" s="13" t="n">
        <v>1</v>
      </c>
      <c r="T170" s="14" t="n">
        <v>2001</v>
      </c>
      <c r="U170" s="13" t="n">
        <v>5</v>
      </c>
      <c r="V170" s="15" t="n">
        <v>509.000232829809</v>
      </c>
      <c r="W170" s="15"/>
      <c r="X170" s="16" t="s">
        <v>1297</v>
      </c>
      <c r="Y170" s="16" t="s">
        <v>1299</v>
      </c>
      <c r="Z170" s="16" t="s">
        <v>38</v>
      </c>
      <c r="AA170" s="16" t="s">
        <v>39</v>
      </c>
      <c r="AB170" s="16" t="s">
        <v>1300</v>
      </c>
      <c r="AC170" s="16" t="n">
        <v>509</v>
      </c>
      <c r="AD170" s="16" t="s">
        <v>1301</v>
      </c>
      <c r="AE170" s="16" t="s">
        <v>42</v>
      </c>
      <c r="AF170" s="16" t="s">
        <v>43</v>
      </c>
      <c r="AG170" s="16" t="s">
        <v>44</v>
      </c>
      <c r="AH170" s="16" t="s">
        <v>45</v>
      </c>
      <c r="AI170" s="16" t="s">
        <v>131</v>
      </c>
      <c r="AJ170" s="16" t="s">
        <v>1290</v>
      </c>
      <c r="AK170" s="16" t="s">
        <v>70</v>
      </c>
      <c r="AL170" s="16" t="s">
        <v>1302</v>
      </c>
      <c r="AM170" s="16" t="s">
        <v>1303</v>
      </c>
      <c r="AN170" s="16" t="s">
        <v>1047</v>
      </c>
      <c r="AO170" s="16" t="s">
        <v>1047</v>
      </c>
      <c r="AP170" s="16"/>
      <c r="AQ170" s="16" t="s">
        <v>95</v>
      </c>
      <c r="AR170" s="16" t="s">
        <v>51</v>
      </c>
      <c r="AS170" s="16" t="s">
        <v>52</v>
      </c>
      <c r="AT170" s="16" t="n">
        <v>2086</v>
      </c>
      <c r="AV170" s="0" t="s">
        <v>1297</v>
      </c>
      <c r="AW170" s="0" t="s">
        <v>1298</v>
      </c>
      <c r="AX170" s="0" t="n">
        <v>0.295721915918773</v>
      </c>
      <c r="AY170" s="0" t="n">
        <v>1.81350547486323</v>
      </c>
      <c r="AZ170" s="0" t="n">
        <v>0.751121307423496</v>
      </c>
      <c r="BA170" s="0" t="n">
        <v>3.50930593327101</v>
      </c>
      <c r="BC170" s="17" t="n">
        <f aca="false">+ABS(AX170/G170-1)</f>
        <v>0.00606245538052352</v>
      </c>
      <c r="BD170" s="17" t="n">
        <f aca="false">+ABS(AY170/H170-1)</f>
        <v>0.00210146523305055</v>
      </c>
      <c r="BE170" s="17" t="n">
        <f aca="false">+ABS(AZ170/I170-1)</f>
        <v>0.0122366801611371</v>
      </c>
      <c r="BF170" s="17" t="n">
        <f aca="false">+ABS(BA170/J170-1)</f>
        <v>0.00242706286509764</v>
      </c>
      <c r="BG170" s="18" t="n">
        <f aca="false">+V170/AC170-1</f>
        <v>4.57425951783108E-007</v>
      </c>
    </row>
    <row r="171" customFormat="false" ht="15" hidden="false" customHeight="false" outlineLevel="0" collapsed="false">
      <c r="A171" s="1" t="n">
        <v>176</v>
      </c>
      <c r="B171" s="0" t="s">
        <v>1304</v>
      </c>
      <c r="C171" s="0" t="s">
        <v>1305</v>
      </c>
      <c r="D171" s="0" t="n">
        <v>10167518</v>
      </c>
      <c r="F171" s="8" t="n">
        <v>10167518</v>
      </c>
      <c r="G171" s="9" t="n">
        <v>1.86218965053558</v>
      </c>
      <c r="H171" s="10" t="n">
        <v>3.23917555809021</v>
      </c>
      <c r="I171" s="9" t="n">
        <v>0.830786287784576</v>
      </c>
      <c r="J171" s="9" t="n">
        <v>2.08164405822754</v>
      </c>
      <c r="K171" s="9"/>
      <c r="L171" s="11" t="n">
        <v>5188</v>
      </c>
      <c r="M171" s="11" t="n">
        <v>5407</v>
      </c>
      <c r="N171" s="11" t="n">
        <v>4742</v>
      </c>
      <c r="O171" s="11" t="n">
        <v>4690</v>
      </c>
      <c r="P171" s="12" t="s">
        <v>64</v>
      </c>
      <c r="Q171" s="13" t="n">
        <v>1</v>
      </c>
      <c r="R171" s="13" t="n">
        <v>1</v>
      </c>
      <c r="S171" s="13" t="n">
        <v>1</v>
      </c>
      <c r="T171" s="14" t="n">
        <v>2000</v>
      </c>
      <c r="U171" s="13" t="n">
        <v>3</v>
      </c>
      <c r="V171" s="15" t="n">
        <v>270.000242696847</v>
      </c>
      <c r="W171" s="15"/>
      <c r="X171" s="16" t="s">
        <v>1304</v>
      </c>
      <c r="Y171" s="16" t="s">
        <v>1306</v>
      </c>
      <c r="Z171" s="16" t="s">
        <v>38</v>
      </c>
      <c r="AA171" s="16" t="s">
        <v>39</v>
      </c>
      <c r="AB171" s="16" t="s">
        <v>1307</v>
      </c>
      <c r="AC171" s="16" t="n">
        <v>270</v>
      </c>
      <c r="AD171" s="16" t="s">
        <v>1308</v>
      </c>
      <c r="AE171" s="16" t="s">
        <v>42</v>
      </c>
      <c r="AF171" s="16" t="s">
        <v>58</v>
      </c>
      <c r="AG171" s="16" t="s">
        <v>44</v>
      </c>
      <c r="AH171" s="16" t="s">
        <v>45</v>
      </c>
      <c r="AI171" s="16" t="s">
        <v>131</v>
      </c>
      <c r="AJ171" s="16" t="s">
        <v>1290</v>
      </c>
      <c r="AK171" s="16" t="s">
        <v>70</v>
      </c>
      <c r="AL171" s="16" t="s">
        <v>1309</v>
      </c>
      <c r="AM171" s="16" t="s">
        <v>1310</v>
      </c>
      <c r="AN171" s="16" t="s">
        <v>1047</v>
      </c>
      <c r="AO171" s="16" t="s">
        <v>875</v>
      </c>
      <c r="AP171" s="16"/>
      <c r="AQ171" s="16" t="s">
        <v>95</v>
      </c>
      <c r="AR171" s="16" t="s">
        <v>51</v>
      </c>
      <c r="AS171" s="16" t="s">
        <v>52</v>
      </c>
      <c r="AT171" s="16" t="n">
        <v>4875</v>
      </c>
      <c r="AV171" s="0" t="s">
        <v>1304</v>
      </c>
      <c r="AW171" s="0" t="s">
        <v>1305</v>
      </c>
      <c r="AX171" s="0" t="n">
        <v>1.85738100030315</v>
      </c>
      <c r="AY171" s="0" t="n">
        <v>3.23024792704028</v>
      </c>
      <c r="AZ171" s="0" t="n">
        <v>0.830999061736568</v>
      </c>
      <c r="BA171" s="0" t="n">
        <v>2.07782737970978</v>
      </c>
      <c r="BC171" s="17" t="n">
        <f aca="false">+ABS(AX171/G171-1)</f>
        <v>0.00258225591096517</v>
      </c>
      <c r="BD171" s="17" t="n">
        <f aca="false">+ABS(AY171/H171-1)</f>
        <v>0.00275614300300342</v>
      </c>
      <c r="BE171" s="17" t="n">
        <f aca="false">+ABS(AZ171/I171-1)</f>
        <v>0.000256111535686276</v>
      </c>
      <c r="BF171" s="17" t="n">
        <f aca="false">+ABS(BA171/J171-1)</f>
        <v>0.0018334923795803</v>
      </c>
      <c r="BG171" s="18" t="n">
        <f aca="false">+V171/AC171-1</f>
        <v>8.98877212440752E-007</v>
      </c>
    </row>
    <row r="172" customFormat="false" ht="15" hidden="false" customHeight="false" outlineLevel="0" collapsed="false">
      <c r="A172" s="1" t="n">
        <v>150</v>
      </c>
      <c r="B172" s="0" t="s">
        <v>1311</v>
      </c>
      <c r="C172" s="0" t="s">
        <v>1312</v>
      </c>
      <c r="D172" s="0" t="n">
        <v>6493834</v>
      </c>
      <c r="F172" s="8" t="n">
        <v>6493834</v>
      </c>
      <c r="G172" s="9" t="n">
        <v>0.655356049537659</v>
      </c>
      <c r="H172" s="10" t="n">
        <v>1.66071009635925</v>
      </c>
      <c r="I172" s="9" t="n">
        <v>0.83876496553421</v>
      </c>
      <c r="J172" s="9" t="n">
        <v>3.65446496009827</v>
      </c>
      <c r="K172" s="9"/>
      <c r="L172" s="11" t="n">
        <v>4274</v>
      </c>
      <c r="M172" s="11"/>
      <c r="N172" s="11"/>
      <c r="O172" s="11" t="n">
        <v>4696</v>
      </c>
      <c r="P172" s="12" t="s">
        <v>64</v>
      </c>
      <c r="Q172" s="13" t="n">
        <v>1</v>
      </c>
      <c r="R172" s="13" t="n">
        <v>1</v>
      </c>
      <c r="S172" s="13" t="n">
        <v>1</v>
      </c>
      <c r="T172" s="14" t="n">
        <v>1931</v>
      </c>
      <c r="U172" s="13" t="n">
        <v>5</v>
      </c>
      <c r="V172" s="15" t="n">
        <v>1297.00035526993</v>
      </c>
      <c r="W172" s="15"/>
      <c r="X172" s="16" t="s">
        <v>1311</v>
      </c>
      <c r="Y172" s="16" t="s">
        <v>1313</v>
      </c>
      <c r="Z172" s="16" t="s">
        <v>38</v>
      </c>
      <c r="AA172" s="16" t="s">
        <v>39</v>
      </c>
      <c r="AB172" s="16" t="s">
        <v>1314</v>
      </c>
      <c r="AC172" s="16" t="n">
        <v>1297</v>
      </c>
      <c r="AD172" s="16" t="s">
        <v>1315</v>
      </c>
      <c r="AE172" s="16" t="s">
        <v>42</v>
      </c>
      <c r="AF172" s="16" t="s">
        <v>141</v>
      </c>
      <c r="AG172" s="16" t="s">
        <v>44</v>
      </c>
      <c r="AH172" s="16" t="s">
        <v>45</v>
      </c>
      <c r="AI172" s="16" t="s">
        <v>200</v>
      </c>
      <c r="AJ172" s="16" t="s">
        <v>1316</v>
      </c>
      <c r="AK172" s="16" t="s">
        <v>70</v>
      </c>
      <c r="AL172" s="16" t="s">
        <v>1317</v>
      </c>
      <c r="AM172" s="16" t="s">
        <v>354</v>
      </c>
      <c r="AN172" s="16"/>
      <c r="AO172" s="16"/>
      <c r="AP172" s="16"/>
      <c r="AQ172" s="16" t="s">
        <v>95</v>
      </c>
      <c r="AR172" s="16" t="s">
        <v>51</v>
      </c>
      <c r="AS172" s="16" t="s">
        <v>52</v>
      </c>
      <c r="AT172" s="16" t="n">
        <v>58000</v>
      </c>
      <c r="AV172" s="0" t="s">
        <v>1311</v>
      </c>
      <c r="AW172" s="0" t="s">
        <v>1312</v>
      </c>
      <c r="AX172" s="0" t="n">
        <v>0.691677475303295</v>
      </c>
      <c r="AY172" s="0" t="n">
        <v>1.65647178383341</v>
      </c>
      <c r="AZ172" s="0" t="n">
        <v>0.850885704053968</v>
      </c>
      <c r="BA172" s="0" t="n">
        <v>3.65637975315523</v>
      </c>
      <c r="BC172" s="17" t="n">
        <f aca="false">+ABS(AX172/G172-1)</f>
        <v>0.0554224315030898</v>
      </c>
      <c r="BD172" s="17" t="n">
        <f aca="false">+ABS(AY172/H172-1)</f>
        <v>0.00255210860410526</v>
      </c>
      <c r="BE172" s="17" t="n">
        <f aca="false">+ABS(AZ172/I172-1)</f>
        <v>0.0144506971771741</v>
      </c>
      <c r="BF172" s="17" t="n">
        <f aca="false">+ABS(BA172/J172-1)</f>
        <v>0.000523959889578984</v>
      </c>
      <c r="BG172" s="18" t="n">
        <f aca="false">+V172/AC172-1</f>
        <v>2.73916673565466E-007</v>
      </c>
    </row>
    <row r="173" customFormat="false" ht="15" hidden="false" customHeight="false" outlineLevel="0" collapsed="false">
      <c r="A173" s="1" t="n">
        <v>17</v>
      </c>
      <c r="B173" s="0" t="s">
        <v>1318</v>
      </c>
      <c r="C173" s="0" t="s">
        <v>1319</v>
      </c>
      <c r="D173" s="0" t="n">
        <v>89567</v>
      </c>
      <c r="F173" s="19" t="n">
        <v>89567</v>
      </c>
      <c r="G173" s="9" t="n">
        <v>2.00143241882324</v>
      </c>
      <c r="H173" s="10" t="n">
        <v>3.46491479873657</v>
      </c>
      <c r="I173" s="9" t="n">
        <v>1.02500987052917</v>
      </c>
      <c r="J173" s="9" t="n">
        <v>1.81926071643829</v>
      </c>
      <c r="K173" s="9"/>
      <c r="L173" s="20" t="n">
        <v>1031</v>
      </c>
      <c r="M173" s="20" t="n">
        <v>10209</v>
      </c>
      <c r="N173" s="20" t="n">
        <v>10208</v>
      </c>
      <c r="O173" s="20"/>
      <c r="P173" s="21" t="s">
        <v>36</v>
      </c>
      <c r="Q173" s="22" t="n">
        <v>7</v>
      </c>
      <c r="R173" s="22" t="n">
        <v>2</v>
      </c>
      <c r="S173" s="22" t="n">
        <v>1</v>
      </c>
      <c r="T173" s="23" t="n">
        <v>2013</v>
      </c>
      <c r="U173" s="22" t="n">
        <v>2</v>
      </c>
      <c r="V173" s="15" t="n">
        <v>113.000038009104</v>
      </c>
      <c r="W173" s="15"/>
      <c r="X173" s="16" t="s">
        <v>1318</v>
      </c>
      <c r="Y173" s="16" t="s">
        <v>1320</v>
      </c>
      <c r="Z173" s="16" t="s">
        <v>38</v>
      </c>
      <c r="AA173" s="16" t="s">
        <v>39</v>
      </c>
      <c r="AB173" s="16" t="s">
        <v>1321</v>
      </c>
      <c r="AC173" s="16" t="n">
        <v>113</v>
      </c>
      <c r="AD173" s="16" t="s">
        <v>1322</v>
      </c>
      <c r="AE173" s="16" t="s">
        <v>42</v>
      </c>
      <c r="AF173" s="16" t="s">
        <v>58</v>
      </c>
      <c r="AG173" s="16" t="s">
        <v>44</v>
      </c>
      <c r="AH173" s="16" t="s">
        <v>45</v>
      </c>
      <c r="AI173" s="16"/>
      <c r="AJ173" s="16" t="s">
        <v>46</v>
      </c>
      <c r="AK173" s="16" t="s">
        <v>46</v>
      </c>
      <c r="AL173" s="16" t="s">
        <v>649</v>
      </c>
      <c r="AM173" s="16" t="s">
        <v>650</v>
      </c>
      <c r="AN173" s="16" t="s">
        <v>1323</v>
      </c>
      <c r="AO173" s="16" t="s">
        <v>1323</v>
      </c>
      <c r="AP173" s="16"/>
      <c r="AQ173" s="16" t="s">
        <v>50</v>
      </c>
      <c r="AR173" s="16" t="s">
        <v>61</v>
      </c>
      <c r="AS173" s="16" t="s">
        <v>52</v>
      </c>
      <c r="AT173" s="16" t="n">
        <v>1250</v>
      </c>
      <c r="AV173" s="0" t="s">
        <v>1318</v>
      </c>
      <c r="AW173" s="0" t="s">
        <v>1319</v>
      </c>
      <c r="AX173" s="0" t="n">
        <v>1.99625637210896</v>
      </c>
      <c r="AY173" s="0" t="n">
        <v>3.45606778670872</v>
      </c>
      <c r="AZ173" s="0" t="n">
        <v>1.02627865703687</v>
      </c>
      <c r="BA173" s="0" t="n">
        <v>1.8171414551709</v>
      </c>
      <c r="BC173" s="17" t="n">
        <f aca="false">+ABS(AX173/G173-1)</f>
        <v>0.00258617111704706</v>
      </c>
      <c r="BD173" s="17" t="n">
        <f aca="false">+ABS(AY173/H173-1)</f>
        <v>0.00255331300818085</v>
      </c>
      <c r="BE173" s="17" t="n">
        <f aca="false">+ABS(AZ173/I173-1)</f>
        <v>0.00123782857528987</v>
      </c>
      <c r="BF173" s="17" t="n">
        <f aca="false">+ABS(BA173/J173-1)</f>
        <v>0.00116490245089362</v>
      </c>
      <c r="BG173" s="18" t="n">
        <f aca="false">+V173/AC173-1</f>
        <v>3.36363749520174E-007</v>
      </c>
    </row>
    <row r="174" customFormat="false" ht="15" hidden="false" customHeight="false" outlineLevel="0" collapsed="false">
      <c r="A174" s="1" t="n">
        <v>168</v>
      </c>
      <c r="B174" s="0" t="s">
        <v>1324</v>
      </c>
      <c r="C174" s="0" t="s">
        <v>1325</v>
      </c>
      <c r="D174" s="0" t="n">
        <v>9266902</v>
      </c>
      <c r="F174" s="8" t="n">
        <v>9266902</v>
      </c>
      <c r="G174" s="9" t="n">
        <v>0.26720342040062</v>
      </c>
      <c r="H174" s="10" t="n">
        <v>1.41827821731567</v>
      </c>
      <c r="I174" s="9" t="n">
        <v>1.03805387020111</v>
      </c>
      <c r="J174" s="9" t="n">
        <v>3.87122058868408</v>
      </c>
      <c r="K174" s="9"/>
      <c r="L174" s="11" t="n">
        <v>2255</v>
      </c>
      <c r="M174" s="11" t="n">
        <v>5096</v>
      </c>
      <c r="N174" s="11" t="n">
        <v>205</v>
      </c>
      <c r="O174" s="11" t="n">
        <v>1498</v>
      </c>
      <c r="P174" s="12" t="s">
        <v>64</v>
      </c>
      <c r="Q174" s="13" t="n">
        <v>2</v>
      </c>
      <c r="R174" s="13" t="n">
        <v>2</v>
      </c>
      <c r="S174" s="13" t="n">
        <v>1</v>
      </c>
      <c r="T174" s="14" t="n">
        <v>1927</v>
      </c>
      <c r="U174" s="13" t="n">
        <v>4</v>
      </c>
      <c r="V174" s="15" t="n">
        <v>426.00032025556</v>
      </c>
      <c r="W174" s="15"/>
      <c r="X174" s="16" t="s">
        <v>1324</v>
      </c>
      <c r="Y174" s="16" t="s">
        <v>1326</v>
      </c>
      <c r="Z174" s="16" t="s">
        <v>38</v>
      </c>
      <c r="AA174" s="16" t="s">
        <v>39</v>
      </c>
      <c r="AB174" s="16" t="s">
        <v>1327</v>
      </c>
      <c r="AC174" s="16" t="n">
        <v>426</v>
      </c>
      <c r="AD174" s="16" t="s">
        <v>1328</v>
      </c>
      <c r="AE174" s="16" t="s">
        <v>42</v>
      </c>
      <c r="AF174" s="16" t="s">
        <v>43</v>
      </c>
      <c r="AG174" s="16" t="s">
        <v>44</v>
      </c>
      <c r="AH174" s="16" t="s">
        <v>45</v>
      </c>
      <c r="AI174" s="16" t="s">
        <v>1329</v>
      </c>
      <c r="AJ174" s="16" t="s">
        <v>1329</v>
      </c>
      <c r="AK174" s="16" t="s">
        <v>70</v>
      </c>
      <c r="AL174" s="16" t="s">
        <v>1125</v>
      </c>
      <c r="AM174" s="16" t="s">
        <v>1038</v>
      </c>
      <c r="AN174" s="16" t="s">
        <v>1330</v>
      </c>
      <c r="AO174" s="16" t="s">
        <v>1330</v>
      </c>
      <c r="AP174" s="16"/>
      <c r="AQ174" s="16" t="s">
        <v>73</v>
      </c>
      <c r="AR174" s="16" t="s">
        <v>61</v>
      </c>
      <c r="AS174" s="16" t="s">
        <v>52</v>
      </c>
      <c r="AT174" s="16" t="n">
        <v>5500</v>
      </c>
      <c r="AV174" s="0" t="s">
        <v>1324</v>
      </c>
      <c r="AW174" s="0" t="s">
        <v>1325</v>
      </c>
      <c r="AX174" s="0" t="n">
        <v>0.265582779221071</v>
      </c>
      <c r="AY174" s="0" t="n">
        <v>1.40925117741058</v>
      </c>
      <c r="AZ174" s="0" t="n">
        <v>1.03837370151585</v>
      </c>
      <c r="BA174" s="0" t="n">
        <v>3.86979904196511</v>
      </c>
      <c r="BC174" s="17" t="n">
        <f aca="false">+ABS(AX174/G174-1)</f>
        <v>0.00606519623558244</v>
      </c>
      <c r="BD174" s="17" t="n">
        <f aca="false">+ABS(AY174/H174-1)</f>
        <v>0.00636478780741545</v>
      </c>
      <c r="BE174" s="17" t="n">
        <f aca="false">+ABS(AZ174/I174-1)</f>
        <v>0.000308106663748919</v>
      </c>
      <c r="BF174" s="17" t="n">
        <f aca="false">+ABS(BA174/J174-1)</f>
        <v>0.000367208916776107</v>
      </c>
      <c r="BG174" s="18" t="n">
        <f aca="false">+V174/AC174-1</f>
        <v>7.51773614915408E-007</v>
      </c>
    </row>
    <row r="175" customFormat="false" ht="15" hidden="false" customHeight="false" outlineLevel="0" collapsed="false">
      <c r="A175" s="1" t="n">
        <v>119</v>
      </c>
      <c r="B175" s="0" t="s">
        <v>1331</v>
      </c>
      <c r="C175" s="0" t="s">
        <v>1332</v>
      </c>
      <c r="D175" s="0" t="n">
        <v>2910603</v>
      </c>
      <c r="F175" s="8" t="n">
        <v>2910603</v>
      </c>
      <c r="G175" s="9" t="n">
        <v>0.489371240139008</v>
      </c>
      <c r="H175" s="10" t="n">
        <v>2.02296161651611</v>
      </c>
      <c r="I175" s="9" t="n">
        <v>0.669454753398895</v>
      </c>
      <c r="J175" s="9" t="n">
        <v>3.34114575386047</v>
      </c>
      <c r="K175" s="9"/>
      <c r="L175" s="11" t="n">
        <v>1012</v>
      </c>
      <c r="M175" s="11" t="n">
        <v>6242</v>
      </c>
      <c r="N175" s="11" t="n">
        <v>4742</v>
      </c>
      <c r="O175" s="11" t="n">
        <v>4690</v>
      </c>
      <c r="P175" s="12" t="s">
        <v>64</v>
      </c>
      <c r="Q175" s="13" t="n">
        <v>2</v>
      </c>
      <c r="R175" s="13" t="n">
        <v>2</v>
      </c>
      <c r="S175" s="13" t="n">
        <v>1</v>
      </c>
      <c r="T175" s="14" t="n">
        <v>2002</v>
      </c>
      <c r="U175" s="13" t="n">
        <v>5</v>
      </c>
      <c r="V175" s="15" t="n">
        <v>873.000502727876</v>
      </c>
      <c r="W175" s="15"/>
      <c r="X175" s="16" t="s">
        <v>1331</v>
      </c>
      <c r="Y175" s="16" t="s">
        <v>1333</v>
      </c>
      <c r="Z175" s="16" t="s">
        <v>38</v>
      </c>
      <c r="AA175" s="16" t="s">
        <v>39</v>
      </c>
      <c r="AB175" s="16" t="s">
        <v>1334</v>
      </c>
      <c r="AC175" s="16" t="n">
        <v>873</v>
      </c>
      <c r="AD175" s="16" t="s">
        <v>1335</v>
      </c>
      <c r="AE175" s="16" t="s">
        <v>42</v>
      </c>
      <c r="AF175" s="16" t="s">
        <v>43</v>
      </c>
      <c r="AG175" s="16" t="s">
        <v>44</v>
      </c>
      <c r="AH175" s="16" t="s">
        <v>45</v>
      </c>
      <c r="AI175" s="16" t="s">
        <v>131</v>
      </c>
      <c r="AJ175" s="16" t="s">
        <v>1336</v>
      </c>
      <c r="AK175" s="16" t="s">
        <v>70</v>
      </c>
      <c r="AL175" s="16" t="s">
        <v>1337</v>
      </c>
      <c r="AM175" s="16" t="s">
        <v>1338</v>
      </c>
      <c r="AN175" s="16" t="s">
        <v>1047</v>
      </c>
      <c r="AO175" s="16" t="s">
        <v>783</v>
      </c>
      <c r="AP175" s="16"/>
      <c r="AQ175" s="16" t="s">
        <v>73</v>
      </c>
      <c r="AR175" s="16" t="s">
        <v>61</v>
      </c>
      <c r="AS175" s="16" t="s">
        <v>52</v>
      </c>
      <c r="AT175" s="16" t="n">
        <v>27712</v>
      </c>
      <c r="AV175" s="0" t="s">
        <v>1331</v>
      </c>
      <c r="AW175" s="0" t="s">
        <v>1332</v>
      </c>
      <c r="AX175" s="0" t="n">
        <v>0.506479977497757</v>
      </c>
      <c r="AY175" s="0" t="n">
        <v>2.03596372129994</v>
      </c>
      <c r="AZ175" s="0" t="n">
        <v>0.648406880851136</v>
      </c>
      <c r="BA175" s="0" t="n">
        <v>3.31557686511197</v>
      </c>
      <c r="BC175" s="17" t="n">
        <f aca="false">+ABS(AX175/G175-1)</f>
        <v>0.0349606514553031</v>
      </c>
      <c r="BD175" s="17" t="n">
        <f aca="false">+ABS(AY175/H175-1)</f>
        <v>0.00642726222666479</v>
      </c>
      <c r="BE175" s="17" t="n">
        <f aca="false">+ABS(AZ175/I175-1)</f>
        <v>0.0314403213075969</v>
      </c>
      <c r="BF175" s="17" t="n">
        <f aca="false">+ABS(BA175/J175-1)</f>
        <v>0.00765273071938277</v>
      </c>
      <c r="BG175" s="18" t="n">
        <f aca="false">+V175/AC175-1</f>
        <v>5.75862400653548E-007</v>
      </c>
    </row>
    <row r="176" customFormat="false" ht="15" hidden="false" customHeight="false" outlineLevel="0" collapsed="false">
      <c r="A176" s="1" t="n">
        <v>161</v>
      </c>
      <c r="B176" s="0" t="s">
        <v>1339</v>
      </c>
      <c r="C176" s="0" t="s">
        <v>1340</v>
      </c>
      <c r="D176" s="0" t="n">
        <v>8456912</v>
      </c>
      <c r="F176" s="8" t="n">
        <v>8456912</v>
      </c>
      <c r="G176" s="9" t="n">
        <v>1.01688075065613</v>
      </c>
      <c r="H176" s="10" t="n">
        <v>2.07686161994934</v>
      </c>
      <c r="I176" s="9" t="n">
        <v>0.637160897254944</v>
      </c>
      <c r="J176" s="9" t="n">
        <v>3.30606627464294</v>
      </c>
      <c r="K176" s="9"/>
      <c r="L176" s="11" t="n">
        <v>1012</v>
      </c>
      <c r="M176" s="11" t="n">
        <v>5407</v>
      </c>
      <c r="N176" s="11" t="n">
        <v>4742</v>
      </c>
      <c r="O176" s="11" t="n">
        <v>4690</v>
      </c>
      <c r="P176" s="12" t="s">
        <v>64</v>
      </c>
      <c r="Q176" s="13" t="n">
        <v>2</v>
      </c>
      <c r="R176" s="13" t="n">
        <v>2</v>
      </c>
      <c r="S176" s="13" t="n">
        <v>1</v>
      </c>
      <c r="T176" s="14" t="n">
        <v>1981</v>
      </c>
      <c r="U176" s="13" t="n">
        <v>5</v>
      </c>
      <c r="V176" s="15" t="n">
        <v>774.000161836398</v>
      </c>
      <c r="W176" s="15"/>
      <c r="X176" s="16" t="s">
        <v>1339</v>
      </c>
      <c r="Y176" s="16" t="s">
        <v>1341</v>
      </c>
      <c r="Z176" s="16" t="s">
        <v>38</v>
      </c>
      <c r="AA176" s="16" t="s">
        <v>39</v>
      </c>
      <c r="AB176" s="16" t="s">
        <v>1342</v>
      </c>
      <c r="AC176" s="16" t="n">
        <v>774</v>
      </c>
      <c r="AD176" s="16" t="s">
        <v>1343</v>
      </c>
      <c r="AE176" s="16" t="s">
        <v>42</v>
      </c>
      <c r="AF176" s="16" t="s">
        <v>141</v>
      </c>
      <c r="AG176" s="16" t="s">
        <v>44</v>
      </c>
      <c r="AH176" s="16" t="s">
        <v>45</v>
      </c>
      <c r="AI176" s="16" t="s">
        <v>131</v>
      </c>
      <c r="AJ176" s="16" t="s">
        <v>1336</v>
      </c>
      <c r="AK176" s="16" t="s">
        <v>70</v>
      </c>
      <c r="AL176" s="16" t="s">
        <v>1344</v>
      </c>
      <c r="AM176" s="16" t="s">
        <v>853</v>
      </c>
      <c r="AN176" s="16" t="s">
        <v>1047</v>
      </c>
      <c r="AO176" s="16" t="s">
        <v>875</v>
      </c>
      <c r="AP176" s="16"/>
      <c r="AQ176" s="16" t="s">
        <v>73</v>
      </c>
      <c r="AR176" s="16" t="s">
        <v>61</v>
      </c>
      <c r="AS176" s="16" t="s">
        <v>52</v>
      </c>
      <c r="AT176" s="16" t="n">
        <v>13290</v>
      </c>
      <c r="AV176" s="0" t="s">
        <v>1339</v>
      </c>
      <c r="AW176" s="0" t="s">
        <v>1340</v>
      </c>
      <c r="AX176" s="0" t="n">
        <v>1.01950379653535</v>
      </c>
      <c r="AY176" s="0" t="n">
        <v>2.08146175813505</v>
      </c>
      <c r="AZ176" s="0" t="n">
        <v>0.62300850385918</v>
      </c>
      <c r="BA176" s="0" t="n">
        <v>3.28743426776894</v>
      </c>
      <c r="BC176" s="17" t="n">
        <f aca="false">+ABS(AX176/G176-1)</f>
        <v>0.00257950194998724</v>
      </c>
      <c r="BD176" s="17" t="n">
        <f aca="false">+ABS(AY176/H176-1)</f>
        <v>0.0022149468898276</v>
      </c>
      <c r="BE176" s="17" t="n">
        <f aca="false">+ABS(AZ176/I176-1)</f>
        <v>0.0222116477278126</v>
      </c>
      <c r="BF176" s="17" t="n">
        <f aca="false">+ABS(BA176/J176-1)</f>
        <v>0.00563570277368874</v>
      </c>
      <c r="BG176" s="18" t="n">
        <f aca="false">+V176/AC176-1</f>
        <v>2.09090952774105E-007</v>
      </c>
    </row>
    <row r="177" customFormat="false" ht="15" hidden="false" customHeight="false" outlineLevel="0" collapsed="false">
      <c r="A177" s="1" t="n">
        <v>31</v>
      </c>
      <c r="B177" s="0" t="s">
        <v>1345</v>
      </c>
      <c r="C177" s="0" t="s">
        <v>1346</v>
      </c>
      <c r="D177" s="0" t="n">
        <v>94971</v>
      </c>
      <c r="F177" s="19" t="n">
        <v>94971</v>
      </c>
      <c r="G177" s="9" t="n">
        <v>3.24353837966919</v>
      </c>
      <c r="H177" s="10" t="n">
        <v>4.61272954940796</v>
      </c>
      <c r="I177" s="9" t="n">
        <v>2.21539354324341</v>
      </c>
      <c r="J177" s="9" t="n">
        <v>0.976677596569061</v>
      </c>
      <c r="K177" s="9"/>
      <c r="L177" s="20" t="n">
        <v>1403</v>
      </c>
      <c r="M177" s="20"/>
      <c r="N177" s="20" t="n">
        <v>1175</v>
      </c>
      <c r="O177" s="20" t="n">
        <v>4692</v>
      </c>
      <c r="P177" s="21" t="s">
        <v>64</v>
      </c>
      <c r="Q177" s="22" t="n">
        <v>4</v>
      </c>
      <c r="R177" s="22" t="n">
        <v>4</v>
      </c>
      <c r="S177" s="22" t="n">
        <v>1</v>
      </c>
      <c r="T177" s="23" t="n">
        <v>2012</v>
      </c>
      <c r="U177" s="22" t="n">
        <v>2</v>
      </c>
      <c r="V177" s="15" t="n">
        <v>106.000034612256</v>
      </c>
      <c r="W177" s="15"/>
      <c r="X177" s="16" t="s">
        <v>1345</v>
      </c>
      <c r="Y177" s="16" t="s">
        <v>1347</v>
      </c>
      <c r="Z177" s="16" t="s">
        <v>38</v>
      </c>
      <c r="AA177" s="16" t="s">
        <v>39</v>
      </c>
      <c r="AB177" s="16" t="s">
        <v>1348</v>
      </c>
      <c r="AC177" s="16" t="n">
        <v>106</v>
      </c>
      <c r="AD177" s="16" t="s">
        <v>1349</v>
      </c>
      <c r="AE177" s="16" t="s">
        <v>42</v>
      </c>
      <c r="AF177" s="16" t="s">
        <v>58</v>
      </c>
      <c r="AG177" s="16" t="s">
        <v>44</v>
      </c>
      <c r="AH177" s="16" t="s">
        <v>45</v>
      </c>
      <c r="AI177" s="16" t="s">
        <v>1271</v>
      </c>
      <c r="AJ177" s="16" t="s">
        <v>1350</v>
      </c>
      <c r="AK177" s="16" t="s">
        <v>70</v>
      </c>
      <c r="AL177" s="16" t="s">
        <v>1351</v>
      </c>
      <c r="AM177" s="16" t="s">
        <v>1352</v>
      </c>
      <c r="AN177" s="16" t="s">
        <v>1353</v>
      </c>
      <c r="AO177" s="16"/>
      <c r="AP177" s="16"/>
      <c r="AQ177" s="16" t="s">
        <v>389</v>
      </c>
      <c r="AR177" s="16" t="s">
        <v>83</v>
      </c>
      <c r="AS177" s="16" t="s">
        <v>52</v>
      </c>
      <c r="AT177" s="16" t="n">
        <v>1690</v>
      </c>
      <c r="AV177" s="0" t="s">
        <v>1354</v>
      </c>
      <c r="AW177" s="0" t="s">
        <v>1346</v>
      </c>
      <c r="AX177" s="0" t="n">
        <v>3.24923599638757</v>
      </c>
      <c r="AY177" s="0" t="n">
        <v>4.61089494915297</v>
      </c>
      <c r="AZ177" s="0" t="n">
        <v>2.22570662219912</v>
      </c>
      <c r="BA177" s="0" t="n">
        <v>0.979480552393854</v>
      </c>
      <c r="BC177" s="17" t="n">
        <f aca="false">+ABS(AX177/G177-1)</f>
        <v>0.00175660530305222</v>
      </c>
      <c r="BD177" s="17" t="n">
        <f aca="false">+ABS(AY177/H177-1)</f>
        <v>0.000397725519204806</v>
      </c>
      <c r="BE177" s="17" t="n">
        <f aca="false">+ABS(AZ177/I177-1)</f>
        <v>0.00465519049072105</v>
      </c>
      <c r="BF177" s="17" t="n">
        <f aca="false">+ABS(BA177/J177-1)</f>
        <v>0.00286988852272163</v>
      </c>
      <c r="BG177" s="18" t="n">
        <f aca="false">+V177/AC177-1</f>
        <v>3.26530718908202E-007</v>
      </c>
    </row>
    <row r="178" customFormat="false" ht="15" hidden="false" customHeight="false" outlineLevel="0" collapsed="false">
      <c r="A178" s="1" t="n">
        <v>109</v>
      </c>
      <c r="B178" s="0" t="s">
        <v>1355</v>
      </c>
      <c r="C178" s="0" t="s">
        <v>1356</v>
      </c>
      <c r="D178" s="0" t="n">
        <v>1459363</v>
      </c>
      <c r="F178" s="8" t="n">
        <v>1459363</v>
      </c>
      <c r="G178" s="9" t="n">
        <v>0.903947353363037</v>
      </c>
      <c r="H178" s="10" t="n">
        <v>2.43410539627075</v>
      </c>
      <c r="I178" s="9" t="n">
        <v>0.504660964012146</v>
      </c>
      <c r="J178" s="9" t="n">
        <v>2.93425321578979</v>
      </c>
      <c r="K178" s="9"/>
      <c r="L178" s="11" t="n">
        <v>1039</v>
      </c>
      <c r="M178" s="11"/>
      <c r="N178" s="11"/>
      <c r="O178" s="11" t="n">
        <v>4692</v>
      </c>
      <c r="P178" s="12" t="s">
        <v>114</v>
      </c>
      <c r="Q178" s="13" t="n">
        <v>2</v>
      </c>
      <c r="R178" s="13" t="n">
        <v>2</v>
      </c>
      <c r="S178" s="13" t="n">
        <v>1</v>
      </c>
      <c r="T178" s="14" t="n">
        <v>1929</v>
      </c>
      <c r="U178" s="13" t="n">
        <v>5</v>
      </c>
      <c r="V178" s="15" t="n">
        <v>1050.00043433317</v>
      </c>
      <c r="W178" s="15"/>
      <c r="X178" s="16" t="s">
        <v>1355</v>
      </c>
      <c r="Y178" s="16" t="s">
        <v>1357</v>
      </c>
      <c r="Z178" s="16" t="s">
        <v>38</v>
      </c>
      <c r="AA178" s="16" t="s">
        <v>39</v>
      </c>
      <c r="AB178" s="16" t="s">
        <v>1358</v>
      </c>
      <c r="AC178" s="16" t="n">
        <v>1050</v>
      </c>
      <c r="AD178" s="16" t="s">
        <v>1359</v>
      </c>
      <c r="AE178" s="16" t="s">
        <v>42</v>
      </c>
      <c r="AF178" s="16" t="s">
        <v>68</v>
      </c>
      <c r="AG178" s="16" t="s">
        <v>44</v>
      </c>
      <c r="AH178" s="16" t="s">
        <v>45</v>
      </c>
      <c r="AI178" s="16" t="s">
        <v>1271</v>
      </c>
      <c r="AJ178" s="16" t="s">
        <v>1360</v>
      </c>
      <c r="AK178" s="16" t="s">
        <v>120</v>
      </c>
      <c r="AL178" s="16" t="s">
        <v>1361</v>
      </c>
      <c r="AM178" s="16" t="s">
        <v>758</v>
      </c>
      <c r="AN178" s="16"/>
      <c r="AO178" s="16"/>
      <c r="AP178" s="16"/>
      <c r="AQ178" s="16" t="s">
        <v>73</v>
      </c>
      <c r="AR178" s="16" t="s">
        <v>61</v>
      </c>
      <c r="AS178" s="16" t="s">
        <v>52</v>
      </c>
      <c r="AT178" s="16" t="n">
        <v>25000</v>
      </c>
      <c r="AV178" s="0" t="s">
        <v>1355</v>
      </c>
      <c r="AW178" s="0" t="s">
        <v>1356</v>
      </c>
      <c r="AX178" s="0" t="n">
        <v>0.902956806254516</v>
      </c>
      <c r="AY178" s="0" t="n">
        <v>2.42961092394628</v>
      </c>
      <c r="AZ178" s="0" t="n">
        <v>0.505049248645514</v>
      </c>
      <c r="BA178" s="0" t="n">
        <v>2.92896425377208</v>
      </c>
      <c r="BC178" s="17" t="n">
        <f aca="false">+ABS(AX178/G178-1)</f>
        <v>0.00109580176858304</v>
      </c>
      <c r="BD178" s="17" t="n">
        <f aca="false">+ABS(AY178/H178-1)</f>
        <v>0.00184645756562463</v>
      </c>
      <c r="BE178" s="17" t="n">
        <f aca="false">+ABS(AZ178/I178-1)</f>
        <v>0.00076939700324985</v>
      </c>
      <c r="BF178" s="17" t="n">
        <f aca="false">+ABS(BA178/J178-1)</f>
        <v>0.00180248997913812</v>
      </c>
      <c r="BG178" s="18" t="n">
        <f aca="false">+V178/AC178-1</f>
        <v>4.13650636410523E-007</v>
      </c>
    </row>
    <row r="179" customFormat="false" ht="15" hidden="false" customHeight="false" outlineLevel="0" collapsed="false">
      <c r="A179" s="1" t="n">
        <v>82</v>
      </c>
      <c r="B179" s="0" t="s">
        <v>1362</v>
      </c>
      <c r="C179" s="0" t="s">
        <v>1363</v>
      </c>
      <c r="D179" s="0" t="n">
        <v>118337</v>
      </c>
      <c r="F179" s="19" t="n">
        <v>118337</v>
      </c>
      <c r="G179" s="9" t="n">
        <v>0.698885381221771</v>
      </c>
      <c r="H179" s="10" t="n">
        <v>2.1906943321228</v>
      </c>
      <c r="I179" s="9" t="n">
        <v>0.922454416751862</v>
      </c>
      <c r="J179" s="9" t="n">
        <v>3.34209418296814</v>
      </c>
      <c r="K179" s="9"/>
      <c r="L179" s="20" t="n">
        <v>5055</v>
      </c>
      <c r="M179" s="20" t="n">
        <v>4027</v>
      </c>
      <c r="N179" s="20"/>
      <c r="O179" s="20" t="n">
        <v>1488</v>
      </c>
      <c r="P179" s="21" t="s">
        <v>64</v>
      </c>
      <c r="Q179" s="22" t="n">
        <v>5</v>
      </c>
      <c r="R179" s="22" t="n">
        <v>5</v>
      </c>
      <c r="S179" s="22" t="n">
        <v>1</v>
      </c>
      <c r="T179" s="23" t="n">
        <v>2011</v>
      </c>
      <c r="U179" s="22" t="n">
        <v>5</v>
      </c>
      <c r="V179" s="15" t="n">
        <v>713.000579502599</v>
      </c>
      <c r="W179" s="15"/>
      <c r="X179" s="16" t="s">
        <v>1362</v>
      </c>
      <c r="Y179" s="16" t="s">
        <v>1364</v>
      </c>
      <c r="Z179" s="16" t="s">
        <v>38</v>
      </c>
      <c r="AA179" s="16" t="s">
        <v>39</v>
      </c>
      <c r="AB179" s="16" t="s">
        <v>1365</v>
      </c>
      <c r="AC179" s="16" t="n">
        <v>713</v>
      </c>
      <c r="AD179" s="16" t="s">
        <v>1366</v>
      </c>
      <c r="AE179" s="16" t="s">
        <v>42</v>
      </c>
      <c r="AF179" s="16" t="s">
        <v>43</v>
      </c>
      <c r="AG179" s="16" t="s">
        <v>44</v>
      </c>
      <c r="AH179" s="16" t="s">
        <v>45</v>
      </c>
      <c r="AI179" s="16" t="s">
        <v>1367</v>
      </c>
      <c r="AJ179" s="16" t="s">
        <v>1367</v>
      </c>
      <c r="AK179" s="16" t="s">
        <v>70</v>
      </c>
      <c r="AL179" s="16" t="s">
        <v>329</v>
      </c>
      <c r="AM179" s="16" t="s">
        <v>330</v>
      </c>
      <c r="AN179" s="16"/>
      <c r="AO179" s="16" t="s">
        <v>1368</v>
      </c>
      <c r="AP179" s="16"/>
      <c r="AQ179" s="16" t="s">
        <v>156</v>
      </c>
      <c r="AR179" s="16" t="s">
        <v>157</v>
      </c>
      <c r="AS179" s="16" t="s">
        <v>52</v>
      </c>
      <c r="AT179" s="16" t="n">
        <v>300</v>
      </c>
      <c r="AV179" s="0" t="s">
        <v>1362</v>
      </c>
      <c r="AW179" s="0" t="s">
        <v>1363</v>
      </c>
      <c r="AX179" s="0" t="n">
        <v>0.700238422973762</v>
      </c>
      <c r="AY179" s="0" t="n">
        <v>2.19505477368129</v>
      </c>
      <c r="AZ179" s="0" t="n">
        <v>0.900711220968368</v>
      </c>
      <c r="BA179" s="0" t="n">
        <v>3.31914252114353</v>
      </c>
      <c r="BC179" s="17" t="n">
        <f aca="false">+ABS(AX179/G179-1)</f>
        <v>0.00193599950484802</v>
      </c>
      <c r="BD179" s="17" t="n">
        <f aca="false">+ABS(AY179/H179-1)</f>
        <v>0.00199043814308042</v>
      </c>
      <c r="BE179" s="17" t="n">
        <f aca="false">+ABS(AZ179/I179-1)</f>
        <v>0.023571024636703</v>
      </c>
      <c r="BF179" s="17" t="n">
        <f aca="false">+ABS(BA179/J179-1)</f>
        <v>0.00686744914059434</v>
      </c>
      <c r="BG179" s="18" t="n">
        <f aca="false">+V179/AC179-1</f>
        <v>8.12766618230043E-007</v>
      </c>
    </row>
    <row r="181" customFormat="false" ht="15" hidden="false" customHeight="false" outlineLevel="0" collapsed="false">
      <c r="X181" s="16" t="s">
        <v>221</v>
      </c>
      <c r="Y181" s="16" t="s">
        <v>222</v>
      </c>
      <c r="Z181" s="16" t="s">
        <v>38</v>
      </c>
      <c r="AA181" s="16" t="s">
        <v>39</v>
      </c>
      <c r="AB181" s="16" t="s">
        <v>223</v>
      </c>
      <c r="AC181" s="16" t="n">
        <v>401</v>
      </c>
      <c r="AD181" s="16" t="s">
        <v>224</v>
      </c>
      <c r="AE181" s="16" t="s">
        <v>42</v>
      </c>
      <c r="AF181" s="16" t="s">
        <v>43</v>
      </c>
      <c r="AG181" s="16" t="s">
        <v>44</v>
      </c>
      <c r="AH181" s="16" t="s">
        <v>45</v>
      </c>
      <c r="AI181" s="16" t="s">
        <v>200</v>
      </c>
      <c r="AJ181" s="16" t="s">
        <v>225</v>
      </c>
      <c r="AK181" s="16" t="s">
        <v>120</v>
      </c>
      <c r="AL181" s="16" t="s">
        <v>226</v>
      </c>
      <c r="AM181" s="16" t="s">
        <v>227</v>
      </c>
      <c r="AN181" s="16" t="s">
        <v>184</v>
      </c>
      <c r="AO181" s="16" t="s">
        <v>49</v>
      </c>
      <c r="AP181" s="16"/>
      <c r="AQ181" s="16" t="s">
        <v>124</v>
      </c>
      <c r="AR181" s="16" t="s">
        <v>125</v>
      </c>
      <c r="AS181" s="16" t="s">
        <v>52</v>
      </c>
      <c r="AT181" s="16" t="n">
        <v>950</v>
      </c>
      <c r="AV181" s="0" t="s">
        <v>221</v>
      </c>
      <c r="AW181" s="0" t="s">
        <v>228</v>
      </c>
      <c r="AX181" s="0" t="n">
        <v>0.0916114769756973</v>
      </c>
      <c r="AY181" s="0" t="n">
        <v>1.46051920854428</v>
      </c>
      <c r="AZ181" s="0" t="n">
        <v>1.11878727967868</v>
      </c>
      <c r="BA181" s="0" t="n">
        <v>3.89201533848661</v>
      </c>
    </row>
  </sheetData>
  <autoFilter ref="L1:V17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9"/>
  <sheetViews>
    <sheetView windowProtection="false" showFormulas="false" showGridLines="true" showRowColHeaders="true" showZeros="true" rightToLeft="false" tabSelected="true" showOutlineSymbols="true" defaultGridColor="true" view="normal" topLeftCell="A151" colorId="64" zoomScale="100" zoomScaleNormal="100" zoomScalePageLayoutView="100" workbookViewId="0">
      <selection pane="topLeft" activeCell="C183" activeCellId="0" sqref="C183"/>
    </sheetView>
  </sheetViews>
  <sheetFormatPr defaultRowHeight="13.8"/>
  <cols>
    <col collapsed="false" hidden="false" max="1" min="1" style="0" width="10.0607287449393"/>
    <col collapsed="false" hidden="false" max="2" min="2" style="0" width="45.4615384615385"/>
    <col collapsed="false" hidden="false" max="3" min="3" style="0" width="28.4777327935223"/>
    <col collapsed="false" hidden="false" max="4" min="4" style="0" width="20.3157894736842"/>
    <col collapsed="false" hidden="false" max="5" min="5" style="0" width="11.497975708502"/>
    <col collapsed="false" hidden="false" max="1025" min="6" style="0" width="9.1417004048583"/>
  </cols>
  <sheetData>
    <row r="1" customFormat="false" ht="13.8" hidden="false" customHeight="false" outlineLevel="0" collapsed="false">
      <c r="A1" s="1" t="s">
        <v>2</v>
      </c>
      <c r="B1" s="7" t="s">
        <v>0</v>
      </c>
      <c r="C1" s="7" t="s">
        <v>1</v>
      </c>
      <c r="D1" s="7"/>
    </row>
    <row r="2" customFormat="false" ht="13.8" hidden="false" customHeight="false" outlineLevel="0" collapsed="false">
      <c r="A2" s="0" t="n">
        <v>107972</v>
      </c>
      <c r="B2" s="16" t="s">
        <v>34</v>
      </c>
      <c r="C2" s="16" t="str">
        <f aca="false"> D2 &amp; ", " &amp; E2</f>
        <v>1414 Avenue Of The Americas, New York NY</v>
      </c>
      <c r="D2" s="16" t="s">
        <v>37</v>
      </c>
      <c r="E2" s="0" t="s">
        <v>1369</v>
      </c>
    </row>
    <row r="3" customFormat="false" ht="13.8" hidden="false" customHeight="false" outlineLevel="0" collapsed="false">
      <c r="A3" s="0" t="n">
        <v>5639782</v>
      </c>
      <c r="B3" s="16" t="s">
        <v>53</v>
      </c>
      <c r="C3" s="16" t="str">
        <f aca="false"> D3 &amp; ", " &amp; E3</f>
        <v>11 Howard St, New York NY</v>
      </c>
      <c r="D3" s="16" t="s">
        <v>55</v>
      </c>
      <c r="E3" s="0" t="s">
        <v>1369</v>
      </c>
    </row>
    <row r="4" customFormat="false" ht="13.8" hidden="false" customHeight="false" outlineLevel="0" collapsed="false">
      <c r="A4" s="0" t="n">
        <v>120886</v>
      </c>
      <c r="B4" s="16" t="s">
        <v>62</v>
      </c>
      <c r="C4" s="16" t="str">
        <f aca="false"> D4 &amp; ", " &amp; E4</f>
        <v>20 W 29th St, New York NY</v>
      </c>
      <c r="D4" s="16" t="s">
        <v>65</v>
      </c>
      <c r="E4" s="0" t="s">
        <v>1369</v>
      </c>
    </row>
    <row r="5" customFormat="false" ht="13.8" hidden="false" customHeight="false" outlineLevel="0" collapsed="false">
      <c r="A5" s="0" t="n">
        <v>2252008</v>
      </c>
      <c r="B5" s="16" t="s">
        <v>74</v>
      </c>
      <c r="C5" s="16" t="str">
        <f aca="false"> D5 &amp; ", " &amp; E5</f>
        <v>230 W 54th St, New York NY</v>
      </c>
      <c r="D5" s="16" t="s">
        <v>76</v>
      </c>
      <c r="E5" s="0" t="s">
        <v>1369</v>
      </c>
    </row>
    <row r="6" customFormat="false" ht="13.8" hidden="false" customHeight="false" outlineLevel="0" collapsed="false">
      <c r="A6" s="0" t="n">
        <v>105038</v>
      </c>
      <c r="B6" s="16" t="s">
        <v>84</v>
      </c>
      <c r="C6" s="16" t="str">
        <f aca="false"> D6 &amp; ", " &amp; E6</f>
        <v>75 Wall St, New York NY</v>
      </c>
      <c r="D6" s="16" t="s">
        <v>86</v>
      </c>
      <c r="E6" s="0" t="s">
        <v>1369</v>
      </c>
    </row>
    <row r="7" customFormat="false" ht="13.8" hidden="false" customHeight="false" outlineLevel="0" collapsed="false">
      <c r="A7" s="0" t="n">
        <v>119324</v>
      </c>
      <c r="B7" s="16" t="s">
        <v>96</v>
      </c>
      <c r="C7" s="16" t="str">
        <f aca="false"> D7 &amp; ", " &amp; E7</f>
        <v>45 W 38th St, New York NY</v>
      </c>
      <c r="D7" s="16" t="s">
        <v>98</v>
      </c>
      <c r="E7" s="0" t="s">
        <v>1369</v>
      </c>
    </row>
    <row r="8" customFormat="false" ht="13.8" hidden="false" customHeight="false" outlineLevel="0" collapsed="false">
      <c r="A8" s="0" t="n">
        <v>91126</v>
      </c>
      <c r="B8" s="16" t="s">
        <v>104</v>
      </c>
      <c r="C8" s="16" t="str">
        <f aca="false"> D8 &amp; ", " &amp; E8</f>
        <v>231 Hudson St, New York NY</v>
      </c>
      <c r="D8" s="16" t="s">
        <v>106</v>
      </c>
      <c r="E8" s="0" t="s">
        <v>1369</v>
      </c>
    </row>
    <row r="9" customFormat="false" ht="13.8" hidden="false" customHeight="false" outlineLevel="0" collapsed="false">
      <c r="A9" s="0" t="n">
        <v>112473</v>
      </c>
      <c r="B9" s="16" t="s">
        <v>112</v>
      </c>
      <c r="C9" s="16" t="str">
        <f aca="false"> D9 &amp; ", " &amp; E9</f>
        <v>342 W 40th St, New York NY</v>
      </c>
      <c r="D9" s="16" t="s">
        <v>115</v>
      </c>
      <c r="E9" s="0" t="s">
        <v>1369</v>
      </c>
    </row>
    <row r="10" customFormat="false" ht="13.8" hidden="false" customHeight="false" outlineLevel="0" collapsed="false">
      <c r="A10" s="0" t="n">
        <v>7221375</v>
      </c>
      <c r="B10" s="16" t="s">
        <v>126</v>
      </c>
      <c r="C10" s="16" t="str">
        <f aca="false"> D10 &amp; ", " &amp; E10</f>
        <v>88 Madison Ave, New York NY</v>
      </c>
      <c r="D10" s="16" t="s">
        <v>128</v>
      </c>
      <c r="E10" s="0" t="s">
        <v>1369</v>
      </c>
    </row>
    <row r="11" customFormat="false" ht="13.8" hidden="false" customHeight="false" outlineLevel="0" collapsed="false">
      <c r="A11" s="0" t="n">
        <v>8341862</v>
      </c>
      <c r="B11" s="16" t="s">
        <v>136</v>
      </c>
      <c r="C11" s="16" t="str">
        <f aca="false"> D11 &amp; ", " &amp; E11</f>
        <v>511 Lexington Ave, New York NY</v>
      </c>
      <c r="D11" s="16" t="s">
        <v>138</v>
      </c>
      <c r="E11" s="0" t="s">
        <v>1369</v>
      </c>
    </row>
    <row r="12" customFormat="false" ht="13.8" hidden="false" customHeight="false" outlineLevel="0" collapsed="false">
      <c r="A12" s="0" t="n">
        <v>113189</v>
      </c>
      <c r="B12" s="16" t="s">
        <v>146</v>
      </c>
      <c r="C12" s="16" t="str">
        <f aca="false"> D12 &amp; ", " &amp; E12</f>
        <v>231 Grand St, New York NY</v>
      </c>
      <c r="D12" s="16" t="s">
        <v>148</v>
      </c>
      <c r="E12" s="0" t="s">
        <v>1369</v>
      </c>
    </row>
    <row r="13" customFormat="false" ht="13.8" hidden="false" customHeight="false" outlineLevel="0" collapsed="false">
      <c r="A13" s="0" t="n">
        <v>1318511</v>
      </c>
      <c r="B13" s="16" t="s">
        <v>158</v>
      </c>
      <c r="C13" s="16" t="str">
        <f aca="false"> D13 &amp; ", " &amp; E13</f>
        <v>40 W 40th St, New York NY</v>
      </c>
      <c r="D13" s="16" t="s">
        <v>160</v>
      </c>
      <c r="E13" s="0" t="s">
        <v>1369</v>
      </c>
    </row>
    <row r="14" customFormat="false" ht="13.8" hidden="false" customHeight="false" outlineLevel="0" collapsed="false">
      <c r="A14" s="0" t="n">
        <v>118540</v>
      </c>
      <c r="B14" s="16" t="s">
        <v>166</v>
      </c>
      <c r="C14" s="16" t="str">
        <f aca="false"> D14 &amp; ", " &amp; E14</f>
        <v>123 W 28th St, New York NY</v>
      </c>
      <c r="D14" s="16" t="s">
        <v>168</v>
      </c>
      <c r="E14" s="0" t="s">
        <v>1369</v>
      </c>
    </row>
    <row r="15" customFormat="false" ht="13.8" hidden="false" customHeight="false" outlineLevel="0" collapsed="false">
      <c r="A15" s="0" t="n">
        <v>102762</v>
      </c>
      <c r="B15" s="16" t="s">
        <v>175</v>
      </c>
      <c r="C15" s="16" t="str">
        <f aca="false"> D15 &amp; ", " &amp; E15</f>
        <v>339 W 39th St, New York NY</v>
      </c>
      <c r="D15" s="16" t="s">
        <v>177</v>
      </c>
      <c r="E15" s="0" t="s">
        <v>1369</v>
      </c>
    </row>
    <row r="16" customFormat="false" ht="13.8" hidden="false" customHeight="false" outlineLevel="0" collapsed="false">
      <c r="A16" s="0" t="n">
        <v>115325</v>
      </c>
      <c r="B16" s="16" t="s">
        <v>186</v>
      </c>
      <c r="C16" s="16" t="str">
        <f aca="false"> D16 &amp; ", " &amp; E16</f>
        <v>218 W 50th St, New York NY</v>
      </c>
      <c r="D16" s="16" t="s">
        <v>188</v>
      </c>
      <c r="E16" s="0" t="s">
        <v>1369</v>
      </c>
    </row>
    <row r="17" customFormat="false" ht="13.8" hidden="false" customHeight="false" outlineLevel="0" collapsed="false">
      <c r="A17" s="0" t="n">
        <v>6236370</v>
      </c>
      <c r="B17" s="16" t="s">
        <v>195</v>
      </c>
      <c r="C17" s="16" t="str">
        <f aca="false"> D17 &amp; ", " &amp; E17</f>
        <v>102 North End Ave, New York NY</v>
      </c>
      <c r="D17" s="16" t="s">
        <v>197</v>
      </c>
      <c r="E17" s="0" t="s">
        <v>1369</v>
      </c>
    </row>
    <row r="18" customFormat="false" ht="13.8" hidden="false" customHeight="false" outlineLevel="0" collapsed="false">
      <c r="A18" s="0" t="n">
        <v>4491967</v>
      </c>
      <c r="B18" s="16" t="s">
        <v>204</v>
      </c>
      <c r="C18" s="16" t="str">
        <f aca="false"> D18 &amp; ", " &amp; E18</f>
        <v>3 E 40th St, New York NY</v>
      </c>
      <c r="D18" s="16" t="s">
        <v>206</v>
      </c>
      <c r="E18" s="0" t="s">
        <v>1369</v>
      </c>
    </row>
    <row r="19" customFormat="false" ht="13.8" hidden="false" customHeight="false" outlineLevel="0" collapsed="false">
      <c r="A19" s="0" t="n">
        <v>91329</v>
      </c>
      <c r="B19" s="16" t="s">
        <v>212</v>
      </c>
      <c r="C19" s="16" t="str">
        <f aca="false"> D19 &amp; ", " &amp; E19</f>
        <v>1717 Broadway, New York NY</v>
      </c>
      <c r="D19" s="16" t="s">
        <v>214</v>
      </c>
      <c r="E19" s="0" t="s">
        <v>1369</v>
      </c>
    </row>
    <row r="20" customFormat="false" ht="13.8" hidden="false" customHeight="false" outlineLevel="0" collapsed="false">
      <c r="A20" s="0" t="n">
        <v>103783</v>
      </c>
      <c r="B20" s="16" t="s">
        <v>229</v>
      </c>
      <c r="C20" s="16" t="str">
        <f aca="false"> D20 &amp; ", " &amp; E20</f>
        <v>135 W 30th St, New York NY</v>
      </c>
      <c r="D20" s="16" t="s">
        <v>231</v>
      </c>
      <c r="E20" s="0" t="s">
        <v>1369</v>
      </c>
    </row>
    <row r="21" customFormat="false" ht="13.8" hidden="false" customHeight="false" outlineLevel="0" collapsed="false">
      <c r="A21" s="0" t="n">
        <v>105140</v>
      </c>
      <c r="B21" s="16" t="s">
        <v>234</v>
      </c>
      <c r="C21" s="16" t="str">
        <f aca="false"> D21 &amp; ", " &amp; E21</f>
        <v>71 W 35th St @ 6th Ave, New York NY</v>
      </c>
      <c r="D21" s="16" t="s">
        <v>236</v>
      </c>
      <c r="E21" s="0" t="s">
        <v>1369</v>
      </c>
    </row>
    <row r="22" customFormat="false" ht="13.8" hidden="false" customHeight="false" outlineLevel="0" collapsed="false">
      <c r="A22" s="0" t="n">
        <v>2730750</v>
      </c>
      <c r="B22" s="16" t="s">
        <v>241</v>
      </c>
      <c r="C22" s="16" t="str">
        <f aca="false"> D22 &amp; ", " &amp; E22</f>
        <v>866 3rd Ave, New York NY</v>
      </c>
      <c r="D22" s="16" t="s">
        <v>243</v>
      </c>
      <c r="E22" s="0" t="s">
        <v>1369</v>
      </c>
    </row>
    <row r="23" customFormat="false" ht="13.8" hidden="false" customHeight="false" outlineLevel="0" collapsed="false">
      <c r="A23" s="0" t="n">
        <v>92349</v>
      </c>
      <c r="B23" s="16" t="s">
        <v>248</v>
      </c>
      <c r="C23" s="16" t="str">
        <f aca="false"> D23 &amp; ", " &amp; E23</f>
        <v>181 Varick St, New York NY</v>
      </c>
      <c r="D23" s="16" t="s">
        <v>250</v>
      </c>
      <c r="E23" s="0" t="s">
        <v>1369</v>
      </c>
    </row>
    <row r="24" customFormat="false" ht="13.8" hidden="false" customHeight="false" outlineLevel="0" collapsed="false">
      <c r="A24" s="0" t="n">
        <v>211466</v>
      </c>
      <c r="B24" s="16" t="s">
        <v>255</v>
      </c>
      <c r="C24" s="16" t="str">
        <f aca="false"> D24 &amp; ", " &amp; E24</f>
        <v>114 W 40th St, New York NY</v>
      </c>
      <c r="D24" s="16" t="s">
        <v>257</v>
      </c>
      <c r="E24" s="0" t="s">
        <v>1369</v>
      </c>
    </row>
    <row r="25" customFormat="false" ht="13.8" hidden="false" customHeight="false" outlineLevel="0" collapsed="false">
      <c r="A25" s="0" t="n">
        <v>89044</v>
      </c>
      <c r="B25" s="16" t="s">
        <v>260</v>
      </c>
      <c r="C25" s="16" t="str">
        <f aca="false"> D25 &amp; ", " &amp; E25</f>
        <v>307 W 37th St, New York NY</v>
      </c>
      <c r="D25" s="16" t="s">
        <v>262</v>
      </c>
      <c r="E25" s="0" t="s">
        <v>1369</v>
      </c>
    </row>
    <row r="26" customFormat="false" ht="13.8" hidden="false" customHeight="false" outlineLevel="0" collapsed="false">
      <c r="A26" s="0" t="n">
        <v>1536334</v>
      </c>
      <c r="B26" s="16" t="s">
        <v>269</v>
      </c>
      <c r="C26" s="16" t="str">
        <f aca="false"> D26 &amp; ", " &amp; E26</f>
        <v>1605 Broadway, New York NY</v>
      </c>
      <c r="D26" s="16" t="s">
        <v>271</v>
      </c>
      <c r="E26" s="0" t="s">
        <v>1369</v>
      </c>
    </row>
    <row r="27" customFormat="false" ht="13.8" hidden="false" customHeight="false" outlineLevel="0" collapsed="false">
      <c r="A27" s="0" t="n">
        <v>93324</v>
      </c>
      <c r="B27" s="16" t="s">
        <v>278</v>
      </c>
      <c r="C27" s="16" t="str">
        <f aca="false"> D27 &amp; ", " &amp; E27</f>
        <v>118 E 40th St, New York NY</v>
      </c>
      <c r="D27" s="16" t="s">
        <v>280</v>
      </c>
      <c r="E27" s="0" t="s">
        <v>1369</v>
      </c>
    </row>
    <row r="28" customFormat="false" ht="13.8" hidden="false" customHeight="false" outlineLevel="0" collapsed="false">
      <c r="A28" s="0" t="n">
        <v>8763088</v>
      </c>
      <c r="B28" s="16" t="s">
        <v>288</v>
      </c>
      <c r="C28" s="16" t="str">
        <f aca="false"> D28 &amp; ", " &amp; E28</f>
        <v>569 Lexington Ave, New York NY</v>
      </c>
      <c r="D28" s="16" t="s">
        <v>290</v>
      </c>
      <c r="E28" s="0" t="s">
        <v>1369</v>
      </c>
    </row>
    <row r="29" customFormat="false" ht="13.8" hidden="false" customHeight="false" outlineLevel="0" collapsed="false">
      <c r="A29" s="0" t="n">
        <v>86091</v>
      </c>
      <c r="B29" s="16" t="s">
        <v>297</v>
      </c>
      <c r="C29" s="16" t="str">
        <f aca="false"> D29 &amp; ", " &amp; E29</f>
        <v>128 W 29th St, New York NY</v>
      </c>
      <c r="D29" s="16" t="s">
        <v>299</v>
      </c>
      <c r="E29" s="0" t="s">
        <v>1369</v>
      </c>
    </row>
    <row r="30" customFormat="false" ht="13.8" hidden="false" customHeight="false" outlineLevel="0" collapsed="false">
      <c r="A30" s="0" t="n">
        <v>99666</v>
      </c>
      <c r="B30" s="16" t="s">
        <v>303</v>
      </c>
      <c r="C30" s="16" t="str">
        <f aca="false"> D30 &amp; ", " &amp; E30</f>
        <v>8 Stone St, New York NY</v>
      </c>
      <c r="D30" s="16" t="s">
        <v>305</v>
      </c>
      <c r="E30" s="0" t="s">
        <v>1369</v>
      </c>
    </row>
    <row r="31" customFormat="false" ht="13.8" hidden="false" customHeight="false" outlineLevel="0" collapsed="false">
      <c r="A31" s="0" t="n">
        <v>83645</v>
      </c>
      <c r="B31" s="16" t="s">
        <v>310</v>
      </c>
      <c r="C31" s="16" t="str">
        <f aca="false"> D31 &amp; ", " &amp; E31</f>
        <v>341 W 36th St, New York NY</v>
      </c>
      <c r="D31" s="16" t="s">
        <v>312</v>
      </c>
      <c r="E31" s="0" t="s">
        <v>1369</v>
      </c>
    </row>
    <row r="32" customFormat="false" ht="13.8" hidden="false" customHeight="false" outlineLevel="0" collapsed="false">
      <c r="A32" s="0" t="n">
        <v>3479701</v>
      </c>
      <c r="B32" s="16" t="s">
        <v>317</v>
      </c>
      <c r="C32" s="16" t="str">
        <f aca="false"> D32 &amp; ", " &amp; E32</f>
        <v>1568 Broadway, New York NY</v>
      </c>
      <c r="D32" s="16" t="s">
        <v>319</v>
      </c>
      <c r="E32" s="0" t="s">
        <v>1369</v>
      </c>
    </row>
    <row r="33" customFormat="false" ht="13.8" hidden="false" customHeight="false" outlineLevel="0" collapsed="false">
      <c r="A33" s="0" t="n">
        <v>97310</v>
      </c>
      <c r="B33" s="16" t="s">
        <v>324</v>
      </c>
      <c r="C33" s="16" t="str">
        <f aca="false"> D33 &amp; ", " &amp; E33</f>
        <v>355 W 17th St , New York NY</v>
      </c>
      <c r="D33" s="16" t="s">
        <v>326</v>
      </c>
      <c r="E33" s="0" t="s">
        <v>1369</v>
      </c>
    </row>
    <row r="34" customFormat="false" ht="13.8" hidden="false" customHeight="false" outlineLevel="0" collapsed="false">
      <c r="A34" s="0" t="n">
        <v>8225906</v>
      </c>
      <c r="B34" s="16" t="s">
        <v>333</v>
      </c>
      <c r="C34" s="16" t="str">
        <f aca="false"> D34 &amp; ", " &amp; E34</f>
        <v>210 W 55th St, New York NY</v>
      </c>
      <c r="D34" s="16" t="s">
        <v>335</v>
      </c>
      <c r="E34" s="0" t="s">
        <v>1369</v>
      </c>
    </row>
    <row r="35" customFormat="false" ht="13.8" hidden="false" customHeight="false" outlineLevel="0" collapsed="false">
      <c r="A35" s="0" t="n">
        <v>626146</v>
      </c>
      <c r="B35" s="16" t="s">
        <v>339</v>
      </c>
      <c r="C35" s="16" t="str">
        <f aca="false"> D35 &amp; ", " &amp; E35</f>
        <v>150 E 34th St, New York NY</v>
      </c>
      <c r="D35" s="16" t="s">
        <v>341</v>
      </c>
      <c r="E35" s="0" t="s">
        <v>1369</v>
      </c>
    </row>
    <row r="36" customFormat="false" ht="13.8" hidden="false" customHeight="false" outlineLevel="0" collapsed="false">
      <c r="A36" s="0" t="n">
        <v>2470509</v>
      </c>
      <c r="B36" s="16" t="s">
        <v>348</v>
      </c>
      <c r="C36" s="16" t="str">
        <f aca="false"> D36 &amp; ", " &amp; E36</f>
        <v>228 W 47th St, New York NY</v>
      </c>
      <c r="D36" s="16" t="s">
        <v>350</v>
      </c>
      <c r="E36" s="0" t="s">
        <v>1369</v>
      </c>
    </row>
    <row r="37" customFormat="false" ht="13.8" hidden="false" customHeight="false" outlineLevel="0" collapsed="false">
      <c r="A37" s="0" t="n">
        <v>110614</v>
      </c>
      <c r="B37" s="16" t="s">
        <v>356</v>
      </c>
      <c r="C37" s="16" t="str">
        <f aca="false"> D37 &amp; ", " &amp; E37</f>
        <v>5 Madison Ave, New York NY</v>
      </c>
      <c r="D37" s="16" t="s">
        <v>358</v>
      </c>
      <c r="E37" s="0" t="s">
        <v>1369</v>
      </c>
    </row>
    <row r="38" customFormat="false" ht="13.8" hidden="false" customHeight="false" outlineLevel="0" collapsed="false">
      <c r="A38" s="0" t="n">
        <v>91697</v>
      </c>
      <c r="B38" s="16" t="s">
        <v>366</v>
      </c>
      <c r="C38" s="16" t="str">
        <f aca="false"> D38 &amp; ", " &amp; E38</f>
        <v>311 W 39th St, New York NY</v>
      </c>
      <c r="D38" s="16" t="s">
        <v>368</v>
      </c>
      <c r="E38" s="0" t="s">
        <v>1369</v>
      </c>
    </row>
    <row r="39" customFormat="false" ht="13.8" hidden="false" customHeight="false" outlineLevel="0" collapsed="false">
      <c r="A39" s="0" t="n">
        <v>111747</v>
      </c>
      <c r="B39" s="16" t="s">
        <v>371</v>
      </c>
      <c r="C39" s="16" t="str">
        <f aca="false"> D39 &amp; ", " &amp; E39</f>
        <v>321 W 35th St, New York NY</v>
      </c>
      <c r="D39" s="16" t="s">
        <v>373</v>
      </c>
      <c r="E39" s="0" t="s">
        <v>1369</v>
      </c>
    </row>
    <row r="40" customFormat="false" ht="13.8" hidden="false" customHeight="false" outlineLevel="0" collapsed="false">
      <c r="A40" s="0" t="n">
        <v>87404</v>
      </c>
      <c r="B40" s="16" t="s">
        <v>380</v>
      </c>
      <c r="C40" s="16" t="str">
        <f aca="false"> D40 &amp; ", " &amp; E40</f>
        <v>538 W 58th St, New York NY</v>
      </c>
      <c r="D40" s="16" t="s">
        <v>382</v>
      </c>
      <c r="E40" s="0" t="s">
        <v>1369</v>
      </c>
    </row>
    <row r="41" customFormat="false" ht="13.8" hidden="false" customHeight="false" outlineLevel="0" collapsed="false">
      <c r="A41" s="0" t="n">
        <v>120981</v>
      </c>
      <c r="B41" s="16" t="s">
        <v>390</v>
      </c>
      <c r="C41" s="16" t="str">
        <f aca="false"> D41 &amp; ", " &amp; E41</f>
        <v>161 Front St, New York NY</v>
      </c>
      <c r="D41" s="16" t="s">
        <v>392</v>
      </c>
      <c r="E41" s="0" t="s">
        <v>1369</v>
      </c>
    </row>
    <row r="42" customFormat="false" ht="13.8" hidden="false" customHeight="false" outlineLevel="0" collapsed="false">
      <c r="A42" s="0" t="n">
        <v>106780</v>
      </c>
      <c r="B42" s="16" t="s">
        <v>399</v>
      </c>
      <c r="C42" s="16" t="str">
        <f aca="false"> D42 &amp; ", " &amp; E42</f>
        <v>330 W 40th St, New York NY</v>
      </c>
      <c r="D42" s="16" t="s">
        <v>401</v>
      </c>
      <c r="E42" s="0" t="s">
        <v>1369</v>
      </c>
    </row>
    <row r="43" customFormat="false" ht="13.8" hidden="false" customHeight="false" outlineLevel="0" collapsed="false">
      <c r="A43" s="0" t="n">
        <v>98776</v>
      </c>
      <c r="B43" s="16" t="s">
        <v>405</v>
      </c>
      <c r="C43" s="16" t="str">
        <f aca="false"> D43 &amp; ", " &amp; E43</f>
        <v>325 W 33rd St, New York NY</v>
      </c>
      <c r="D43" s="16" t="s">
        <v>407</v>
      </c>
      <c r="E43" s="0" t="s">
        <v>1369</v>
      </c>
    </row>
    <row r="44" customFormat="false" ht="13.8" hidden="false" customHeight="false" outlineLevel="0" collapsed="false">
      <c r="A44" s="0" t="n">
        <v>6594143</v>
      </c>
      <c r="B44" s="16" t="s">
        <v>414</v>
      </c>
      <c r="C44" s="16" t="str">
        <f aca="false"> D44 &amp; ", " &amp; E44</f>
        <v>155 E 50th St, New York NY</v>
      </c>
      <c r="D44" s="16" t="s">
        <v>416</v>
      </c>
      <c r="E44" s="0" t="s">
        <v>1369</v>
      </c>
    </row>
    <row r="45" customFormat="false" ht="13.8" hidden="false" customHeight="false" outlineLevel="0" collapsed="false">
      <c r="A45" s="0" t="n">
        <v>104523</v>
      </c>
      <c r="B45" s="16" t="s">
        <v>421</v>
      </c>
      <c r="C45" s="16" t="str">
        <f aca="false"> D45 &amp; ", " &amp; E45</f>
        <v>160 W 25th St, New York NY</v>
      </c>
      <c r="D45" s="16" t="s">
        <v>423</v>
      </c>
      <c r="E45" s="0" t="s">
        <v>1369</v>
      </c>
    </row>
    <row r="46" customFormat="false" ht="13.8" hidden="false" customHeight="false" outlineLevel="0" collapsed="false">
      <c r="A46" s="0" t="n">
        <v>92839</v>
      </c>
      <c r="B46" s="16" t="s">
        <v>430</v>
      </c>
      <c r="C46" s="16" t="str">
        <f aca="false"> D46 &amp; ", " &amp; E46</f>
        <v>66 Charlton St, New York NY</v>
      </c>
      <c r="D46" s="16" t="s">
        <v>432</v>
      </c>
      <c r="E46" s="0" t="s">
        <v>1369</v>
      </c>
    </row>
    <row r="47" customFormat="false" ht="13.8" hidden="false" customHeight="false" outlineLevel="0" collapsed="false">
      <c r="A47" s="0" t="n">
        <v>93246</v>
      </c>
      <c r="B47" s="16" t="s">
        <v>437</v>
      </c>
      <c r="C47" s="16" t="str">
        <f aca="false"> D47 &amp; ", " &amp; E47</f>
        <v>326 W 40th St, New York NY</v>
      </c>
      <c r="D47" s="16" t="s">
        <v>439</v>
      </c>
      <c r="E47" s="0" t="s">
        <v>1369</v>
      </c>
    </row>
    <row r="48" customFormat="false" ht="13.8" hidden="false" customHeight="false" outlineLevel="0" collapsed="false">
      <c r="A48" s="0" t="n">
        <v>124737</v>
      </c>
      <c r="B48" s="16" t="s">
        <v>443</v>
      </c>
      <c r="C48" s="16" t="str">
        <f aca="false"> D48 &amp; ", " &amp; E48</f>
        <v>6 Platt St, New York NY</v>
      </c>
      <c r="D48" s="16" t="s">
        <v>445</v>
      </c>
      <c r="E48" s="0" t="s">
        <v>1369</v>
      </c>
    </row>
    <row r="49" customFormat="false" ht="13.8" hidden="false" customHeight="false" outlineLevel="0" collapsed="false">
      <c r="A49" s="0" t="n">
        <v>3309221</v>
      </c>
      <c r="B49" s="16" t="s">
        <v>450</v>
      </c>
      <c r="C49" s="16" t="str">
        <f aca="false"> D49 &amp; ", " &amp; E49</f>
        <v>57 E 57th St, New York NY</v>
      </c>
      <c r="D49" s="16" t="s">
        <v>452</v>
      </c>
      <c r="E49" s="0" t="s">
        <v>1369</v>
      </c>
    </row>
    <row r="50" customFormat="false" ht="13.8" hidden="false" customHeight="false" outlineLevel="0" collapsed="false">
      <c r="A50" s="0" t="n">
        <v>101082</v>
      </c>
      <c r="B50" s="16" t="s">
        <v>461</v>
      </c>
      <c r="C50" s="16" t="str">
        <f aca="false"> D50 &amp; ", " &amp; E50</f>
        <v>27 Barclay St, New York NY</v>
      </c>
      <c r="D50" s="16" t="s">
        <v>463</v>
      </c>
      <c r="E50" s="0" t="s">
        <v>1369</v>
      </c>
    </row>
    <row r="51" customFormat="false" ht="13.8" hidden="false" customHeight="false" outlineLevel="0" collapsed="false">
      <c r="A51" s="0" t="n">
        <v>96863</v>
      </c>
      <c r="B51" s="16" t="s">
        <v>466</v>
      </c>
      <c r="C51" s="16" t="str">
        <f aca="false"> D51 &amp; ", " &amp; E51</f>
        <v>420 Park Ave S, New York NY</v>
      </c>
      <c r="D51" s="16" t="s">
        <v>468</v>
      </c>
      <c r="E51" s="0" t="s">
        <v>1369</v>
      </c>
    </row>
    <row r="52" customFormat="false" ht="13.8" hidden="false" customHeight="false" outlineLevel="0" collapsed="false">
      <c r="A52" s="0" t="n">
        <v>925557</v>
      </c>
      <c r="B52" s="16" t="s">
        <v>473</v>
      </c>
      <c r="C52" s="16" t="str">
        <f aca="false"> D52 &amp; ", " &amp; E52</f>
        <v>2 Lexington Ave, New York NY</v>
      </c>
      <c r="D52" s="16" t="s">
        <v>475</v>
      </c>
      <c r="E52" s="0" t="s">
        <v>1369</v>
      </c>
    </row>
    <row r="53" customFormat="false" ht="13.8" hidden="false" customHeight="false" outlineLevel="0" collapsed="false">
      <c r="A53" s="0" t="n">
        <v>9244498</v>
      </c>
      <c r="B53" s="16" t="s">
        <v>480</v>
      </c>
      <c r="C53" s="16" t="str">
        <f aca="false"> D53 &amp; ", " &amp; E53</f>
        <v>109 E 42nd St, New York NY</v>
      </c>
      <c r="D53" s="16" t="s">
        <v>482</v>
      </c>
      <c r="E53" s="0" t="s">
        <v>1369</v>
      </c>
    </row>
    <row r="54" customFormat="false" ht="13.8" hidden="false" customHeight="false" outlineLevel="0" collapsed="false">
      <c r="A54" s="0" t="n">
        <v>92533</v>
      </c>
      <c r="B54" s="16" t="s">
        <v>488</v>
      </c>
      <c r="C54" s="16" t="str">
        <f aca="false"> D54 &amp; ", " &amp; E54</f>
        <v>59 W 35th St, New York NY</v>
      </c>
      <c r="D54" s="16" t="s">
        <v>490</v>
      </c>
      <c r="E54" s="0" t="s">
        <v>1369</v>
      </c>
    </row>
    <row r="55" customFormat="false" ht="13.8" hidden="false" customHeight="false" outlineLevel="0" collapsed="false">
      <c r="A55" s="0" t="n">
        <v>98712</v>
      </c>
      <c r="B55" s="16" t="s">
        <v>496</v>
      </c>
      <c r="C55" s="16" t="str">
        <f aca="false"> D55 &amp; ", " &amp; E55</f>
        <v>108 W 24th St, New York NY</v>
      </c>
      <c r="D55" s="16" t="s">
        <v>498</v>
      </c>
      <c r="E55" s="0" t="s">
        <v>1369</v>
      </c>
    </row>
    <row r="56" customFormat="false" ht="13.8" hidden="false" customHeight="false" outlineLevel="0" collapsed="false">
      <c r="A56" s="0" t="n">
        <v>92168</v>
      </c>
      <c r="B56" s="16" t="s">
        <v>503</v>
      </c>
      <c r="C56" s="16" t="str">
        <f aca="false"> D56 &amp; ", " &amp; E56</f>
        <v>116 W 31st St, New York NY</v>
      </c>
      <c r="D56" s="16" t="s">
        <v>505</v>
      </c>
      <c r="E56" s="0" t="s">
        <v>1369</v>
      </c>
    </row>
    <row r="57" customFormat="false" ht="13.8" hidden="false" customHeight="false" outlineLevel="0" collapsed="false">
      <c r="A57" s="0" t="n">
        <v>118546</v>
      </c>
      <c r="B57" s="16" t="s">
        <v>510</v>
      </c>
      <c r="C57" s="16" t="str">
        <f aca="false"> D57 &amp; ", " &amp; E57</f>
        <v>54 Watts St, New York NY</v>
      </c>
      <c r="D57" s="16" t="s">
        <v>512</v>
      </c>
      <c r="E57" s="0" t="s">
        <v>1369</v>
      </c>
    </row>
    <row r="58" customFormat="false" ht="13.8" hidden="false" customHeight="false" outlineLevel="0" collapsed="false">
      <c r="A58" s="0" t="n">
        <v>115494</v>
      </c>
      <c r="B58" s="16" t="s">
        <v>515</v>
      </c>
      <c r="C58" s="16" t="str">
        <f aca="false"> D58 &amp; ", " &amp; E58</f>
        <v>220 W 41st St, New York NY</v>
      </c>
      <c r="D58" s="16" t="s">
        <v>517</v>
      </c>
      <c r="E58" s="0" t="s">
        <v>1369</v>
      </c>
    </row>
    <row r="59" customFormat="false" ht="13.8" hidden="false" customHeight="false" outlineLevel="0" collapsed="false">
      <c r="A59" s="0" t="n">
        <v>83706</v>
      </c>
      <c r="B59" s="16" t="s">
        <v>522</v>
      </c>
      <c r="C59" s="16" t="str">
        <f aca="false"> D59 &amp; ", " &amp; E59</f>
        <v>337 W 39th St, New York NY</v>
      </c>
      <c r="D59" s="16" t="s">
        <v>524</v>
      </c>
      <c r="E59" s="0" t="s">
        <v>1369</v>
      </c>
    </row>
    <row r="60" customFormat="false" ht="13.8" hidden="false" customHeight="false" outlineLevel="0" collapsed="false">
      <c r="A60" s="0" t="n">
        <v>6744386</v>
      </c>
      <c r="B60" s="16" t="s">
        <v>526</v>
      </c>
      <c r="C60" s="16" t="str">
        <f aca="false"> D60 &amp; ", " &amp; E60</f>
        <v>851 8th Ave, New York NY</v>
      </c>
      <c r="D60" s="16" t="s">
        <v>528</v>
      </c>
      <c r="E60" s="0" t="s">
        <v>1369</v>
      </c>
    </row>
    <row r="61" customFormat="false" ht="13.8" hidden="false" customHeight="false" outlineLevel="0" collapsed="false">
      <c r="A61" s="0" t="n">
        <v>108636</v>
      </c>
      <c r="B61" s="16" t="s">
        <v>221</v>
      </c>
      <c r="C61" s="16" t="str">
        <f aca="false"> D61 &amp; ", " &amp; E61</f>
        <v>237 W 54th St, New York NY</v>
      </c>
      <c r="D61" s="16" t="s">
        <v>222</v>
      </c>
      <c r="E61" s="0" t="s">
        <v>1369</v>
      </c>
    </row>
    <row r="62" customFormat="false" ht="13.8" hidden="false" customHeight="false" outlineLevel="0" collapsed="false">
      <c r="A62" s="0" t="n">
        <v>88284</v>
      </c>
      <c r="B62" s="16" t="s">
        <v>532</v>
      </c>
      <c r="C62" s="16" t="str">
        <f aca="false"> D62 &amp; ", " &amp; E62</f>
        <v>121 W 28th St, New York NY</v>
      </c>
      <c r="D62" s="16" t="s">
        <v>534</v>
      </c>
      <c r="E62" s="0" t="s">
        <v>1369</v>
      </c>
    </row>
    <row r="63" customFormat="false" ht="13.8" hidden="false" customHeight="false" outlineLevel="0" collapsed="false">
      <c r="A63" s="0" t="n">
        <v>124340</v>
      </c>
      <c r="B63" s="16" t="s">
        <v>540</v>
      </c>
      <c r="C63" s="16" t="str">
        <f aca="false"> D63 &amp; ", " &amp; E63</f>
        <v>39 Ave Of The Americas, New York NY</v>
      </c>
      <c r="D63" s="16" t="s">
        <v>542</v>
      </c>
      <c r="E63" s="0" t="s">
        <v>1369</v>
      </c>
    </row>
    <row r="64" customFormat="false" ht="13.8" hidden="false" customHeight="false" outlineLevel="0" collapsed="false">
      <c r="A64" s="0" t="n">
        <v>100219</v>
      </c>
      <c r="B64" s="16" t="s">
        <v>547</v>
      </c>
      <c r="C64" s="16" t="str">
        <f aca="false"> D64 &amp; ", " &amp; E64</f>
        <v>45 E 33rd St, New York NY</v>
      </c>
      <c r="D64" s="16" t="s">
        <v>549</v>
      </c>
      <c r="E64" s="0" t="s">
        <v>1369</v>
      </c>
    </row>
    <row r="65" customFormat="false" ht="13.8" hidden="false" customHeight="false" outlineLevel="0" collapsed="false">
      <c r="A65" s="0" t="n">
        <v>741455</v>
      </c>
      <c r="B65" s="16" t="s">
        <v>555</v>
      </c>
      <c r="C65" s="16" t="str">
        <f aca="false"> D65 &amp; ", " &amp; E65</f>
        <v>790 8th Ave, New York NY</v>
      </c>
      <c r="D65" s="16" t="s">
        <v>557</v>
      </c>
      <c r="E65" s="0" t="s">
        <v>1369</v>
      </c>
    </row>
    <row r="66" customFormat="false" ht="13.8" hidden="false" customHeight="false" outlineLevel="0" collapsed="false">
      <c r="A66" s="0" t="n">
        <v>87545</v>
      </c>
      <c r="B66" s="16" t="s">
        <v>561</v>
      </c>
      <c r="C66" s="16" t="str">
        <f aca="false"> D66 &amp; ", " &amp; E66</f>
        <v>136 W 42nd St, New York NY</v>
      </c>
      <c r="D66" s="16" t="s">
        <v>563</v>
      </c>
      <c r="E66" s="0" t="s">
        <v>1369</v>
      </c>
    </row>
    <row r="67" customFormat="false" ht="13.8" hidden="false" customHeight="false" outlineLevel="0" collapsed="false">
      <c r="A67" s="0" t="n">
        <v>85007</v>
      </c>
      <c r="B67" s="16" t="s">
        <v>566</v>
      </c>
      <c r="C67" s="16" t="str">
        <f aca="false"> D67 &amp; ", " &amp; E67</f>
        <v>63 W 35th St, New York NY</v>
      </c>
      <c r="D67" s="16" t="s">
        <v>568</v>
      </c>
      <c r="E67" s="0" t="s">
        <v>1369</v>
      </c>
    </row>
    <row r="68" customFormat="false" ht="13.8" hidden="false" customHeight="false" outlineLevel="0" collapsed="false">
      <c r="A68" s="0" t="n">
        <v>7677157</v>
      </c>
      <c r="B68" s="16" t="s">
        <v>570</v>
      </c>
      <c r="C68" s="16" t="str">
        <f aca="false"> D68 &amp; ", " &amp; E68</f>
        <v>304 E 42nd St, New York NY</v>
      </c>
      <c r="D68" s="16" t="s">
        <v>572</v>
      </c>
      <c r="E68" s="0" t="s">
        <v>1369</v>
      </c>
    </row>
    <row r="69" customFormat="false" ht="13.8" hidden="false" customHeight="false" outlineLevel="0" collapsed="false">
      <c r="A69" s="0" t="n">
        <v>8883936</v>
      </c>
      <c r="B69" s="16" t="s">
        <v>578</v>
      </c>
      <c r="C69" s="16" t="str">
        <f aca="false"> D69 &amp; ", " &amp; E69</f>
        <v>55 Church St, New York NY</v>
      </c>
      <c r="D69" s="16" t="s">
        <v>580</v>
      </c>
      <c r="E69" s="0" t="s">
        <v>1369</v>
      </c>
    </row>
    <row r="70" customFormat="false" ht="13.8" hidden="false" customHeight="false" outlineLevel="0" collapsed="false">
      <c r="A70" s="0" t="n">
        <v>81620</v>
      </c>
      <c r="B70" s="16" t="s">
        <v>587</v>
      </c>
      <c r="C70" s="16" t="str">
        <f aca="false"> D70 &amp; ", " &amp; E70</f>
        <v>152 W 26th St, New York NY</v>
      </c>
      <c r="D70" s="16" t="s">
        <v>589</v>
      </c>
      <c r="E70" s="0" t="s">
        <v>1369</v>
      </c>
    </row>
    <row r="71" customFormat="false" ht="13.8" hidden="false" customHeight="false" outlineLevel="0" collapsed="false">
      <c r="A71" s="0" t="n">
        <v>3052114</v>
      </c>
      <c r="B71" s="16" t="s">
        <v>594</v>
      </c>
      <c r="C71" s="16" t="str">
        <f aca="false"> D71 &amp; ", " &amp; E71</f>
        <v>1335 Ave Of The Americas, New York NY</v>
      </c>
      <c r="D71" s="16" t="s">
        <v>596</v>
      </c>
      <c r="E71" s="0" t="s">
        <v>1369</v>
      </c>
    </row>
    <row r="72" customFormat="false" ht="13.8" hidden="false" customHeight="false" outlineLevel="0" collapsed="false">
      <c r="A72" s="0" t="n">
        <v>1272505</v>
      </c>
      <c r="B72" s="16" t="s">
        <v>601</v>
      </c>
      <c r="C72" s="16" t="str">
        <f aca="false"> D72 &amp; ", " &amp; E72</f>
        <v>234 W 42nd St, New York NY</v>
      </c>
      <c r="D72" s="16" t="s">
        <v>603</v>
      </c>
      <c r="E72" s="0" t="s">
        <v>1369</v>
      </c>
    </row>
    <row r="73" customFormat="false" ht="13.8" hidden="false" customHeight="false" outlineLevel="0" collapsed="false">
      <c r="A73" s="0" t="n">
        <v>95058</v>
      </c>
      <c r="B73" s="16" t="s">
        <v>609</v>
      </c>
      <c r="C73" s="16" t="str">
        <f aca="false"> D73 &amp; ", " &amp; E73</f>
        <v>60 W 36th St, New York NY</v>
      </c>
      <c r="D73" s="16" t="s">
        <v>611</v>
      </c>
      <c r="E73" s="0" t="s">
        <v>1369</v>
      </c>
    </row>
    <row r="74" customFormat="false" ht="13.8" hidden="false" customHeight="false" outlineLevel="0" collapsed="false">
      <c r="A74" s="0" t="n">
        <v>97971</v>
      </c>
      <c r="B74" s="16" t="s">
        <v>617</v>
      </c>
      <c r="C74" s="16" t="str">
        <f aca="false"> D74 &amp; ", " &amp; E74</f>
        <v>343 W 39th St, New York NY</v>
      </c>
      <c r="D74" s="16" t="s">
        <v>619</v>
      </c>
      <c r="E74" s="0" t="s">
        <v>1369</v>
      </c>
    </row>
    <row r="75" customFormat="false" ht="13.8" hidden="false" customHeight="false" outlineLevel="0" collapsed="false">
      <c r="A75" s="0" t="n">
        <v>103891</v>
      </c>
      <c r="B75" s="16" t="s">
        <v>621</v>
      </c>
      <c r="C75" s="16" t="str">
        <f aca="false"> D75 &amp; ", " &amp; E75</f>
        <v>232 W 29th St, New York NY</v>
      </c>
      <c r="D75" s="16" t="s">
        <v>623</v>
      </c>
      <c r="E75" s="0" t="s">
        <v>1369</v>
      </c>
    </row>
    <row r="76" customFormat="false" ht="13.8" hidden="false" customHeight="false" outlineLevel="0" collapsed="false">
      <c r="A76" s="0" t="n">
        <v>86573</v>
      </c>
      <c r="B76" s="16" t="s">
        <v>628</v>
      </c>
      <c r="C76" s="16" t="str">
        <f aca="false"> D76 &amp; ", " &amp; E76</f>
        <v>125 W 26th St, New York NY</v>
      </c>
      <c r="D76" s="16" t="s">
        <v>630</v>
      </c>
      <c r="E76" s="0" t="s">
        <v>1369</v>
      </c>
    </row>
    <row r="77" customFormat="false" ht="13.8" hidden="false" customHeight="false" outlineLevel="0" collapsed="false">
      <c r="A77" s="0" t="n">
        <v>107603</v>
      </c>
      <c r="B77" s="16" t="s">
        <v>636</v>
      </c>
      <c r="C77" s="16" t="str">
        <f aca="false"> D77 &amp; ", " &amp; E77</f>
        <v>99 Washington St, New York NY</v>
      </c>
      <c r="D77" s="16" t="s">
        <v>638</v>
      </c>
      <c r="E77" s="0" t="s">
        <v>1369</v>
      </c>
    </row>
    <row r="78" customFormat="false" ht="13.8" hidden="false" customHeight="false" outlineLevel="0" collapsed="false">
      <c r="A78" s="0" t="n">
        <v>91537</v>
      </c>
      <c r="B78" s="16" t="s">
        <v>644</v>
      </c>
      <c r="C78" s="16" t="str">
        <f aca="false"> D78 &amp; ", " &amp; E78</f>
        <v>150 Delancey St, New York NY</v>
      </c>
      <c r="D78" s="16" t="s">
        <v>646</v>
      </c>
      <c r="E78" s="0" t="s">
        <v>1369</v>
      </c>
    </row>
    <row r="79" customFormat="false" ht="13.8" hidden="false" customHeight="false" outlineLevel="0" collapsed="false">
      <c r="A79" s="0" t="n">
        <v>925805</v>
      </c>
      <c r="B79" s="16" t="s">
        <v>651</v>
      </c>
      <c r="C79" s="16" t="str">
        <f aca="false"> D79 &amp; ", " &amp; E79</f>
        <v>440 W 57th St, New York NY</v>
      </c>
      <c r="D79" s="16" t="s">
        <v>653</v>
      </c>
      <c r="E79" s="0" t="s">
        <v>1369</v>
      </c>
    </row>
    <row r="80" customFormat="false" ht="13.8" hidden="false" customHeight="false" outlineLevel="0" collapsed="false">
      <c r="A80" s="0" t="n">
        <v>82671</v>
      </c>
      <c r="B80" s="16" t="s">
        <v>657</v>
      </c>
      <c r="C80" s="16" t="str">
        <f aca="false"> D80 &amp; ", " &amp; E80</f>
        <v>585 8th Ave, New York NY</v>
      </c>
      <c r="D80" s="16" t="s">
        <v>659</v>
      </c>
      <c r="E80" s="0" t="s">
        <v>1369</v>
      </c>
    </row>
    <row r="81" customFormat="false" ht="13.8" hidden="false" customHeight="false" outlineLevel="0" collapsed="false">
      <c r="A81" s="0" t="n">
        <v>80307</v>
      </c>
      <c r="B81" s="16" t="s">
        <v>664</v>
      </c>
      <c r="C81" s="16" t="str">
        <f aca="false"> D81 &amp; ", " &amp; E81</f>
        <v>312 W 37th St, New York NY</v>
      </c>
      <c r="D81" s="16" t="s">
        <v>666</v>
      </c>
      <c r="E81" s="0" t="s">
        <v>1369</v>
      </c>
    </row>
    <row r="82" customFormat="false" ht="13.8" hidden="false" customHeight="false" outlineLevel="0" collapsed="false">
      <c r="A82" s="0" t="n">
        <v>87039</v>
      </c>
      <c r="B82" s="16" t="s">
        <v>673</v>
      </c>
      <c r="C82" s="16" t="str">
        <f aca="false"> D82 &amp; ", " &amp; E82</f>
        <v>12 E 31st St, New York NY</v>
      </c>
      <c r="D82" s="16" t="s">
        <v>675</v>
      </c>
      <c r="E82" s="0" t="s">
        <v>1369</v>
      </c>
    </row>
    <row r="83" customFormat="false" ht="13.8" hidden="false" customHeight="false" outlineLevel="0" collapsed="false">
      <c r="A83" s="0" t="n">
        <v>112716</v>
      </c>
      <c r="B83" s="16" t="s">
        <v>680</v>
      </c>
      <c r="C83" s="16" t="str">
        <f aca="false"> D83 &amp; ", " &amp; E83</f>
        <v>18 9th Ave, New York NY</v>
      </c>
      <c r="D83" s="16" t="s">
        <v>682</v>
      </c>
      <c r="E83" s="0" t="s">
        <v>1369</v>
      </c>
    </row>
    <row r="84" customFormat="false" ht="13.8" hidden="false" customHeight="false" outlineLevel="0" collapsed="false">
      <c r="A84" s="0" t="n">
        <v>92273</v>
      </c>
      <c r="B84" s="16" t="s">
        <v>687</v>
      </c>
      <c r="C84" s="16" t="str">
        <f aca="false"> D84 &amp; ", " &amp; E84</f>
        <v>525 Greenwich St, New York NY</v>
      </c>
      <c r="D84" s="16" t="s">
        <v>689</v>
      </c>
      <c r="E84" s="0" t="s">
        <v>1369</v>
      </c>
    </row>
    <row r="85" customFormat="false" ht="13.8" hidden="false" customHeight="false" outlineLevel="0" collapsed="false">
      <c r="A85" s="0" t="n">
        <v>97292</v>
      </c>
      <c r="B85" s="16" t="s">
        <v>692</v>
      </c>
      <c r="C85" s="16" t="str">
        <f aca="false"> D85 &amp; ", " &amp; E85</f>
        <v>171 Ludlow St, New York NY</v>
      </c>
      <c r="D85" s="16" t="s">
        <v>694</v>
      </c>
      <c r="E85" s="0" t="s">
        <v>1369</v>
      </c>
    </row>
    <row r="86" customFormat="false" ht="13.8" hidden="false" customHeight="false" outlineLevel="0" collapsed="false">
      <c r="A86" s="0" t="n">
        <v>84346</v>
      </c>
      <c r="B86" s="16" t="s">
        <v>698</v>
      </c>
      <c r="C86" s="16" t="str">
        <f aca="false"> D86 &amp; ", " &amp; E86</f>
        <v>38 W 36th St, New York NY</v>
      </c>
      <c r="D86" s="16" t="s">
        <v>700</v>
      </c>
      <c r="E86" s="0" t="s">
        <v>1369</v>
      </c>
    </row>
    <row r="87" customFormat="false" ht="13.8" hidden="false" customHeight="false" outlineLevel="0" collapsed="false">
      <c r="A87" s="0" t="n">
        <v>96393</v>
      </c>
      <c r="B87" s="16" t="s">
        <v>704</v>
      </c>
      <c r="C87" s="16" t="str">
        <f aca="false"> D87 &amp; ", " &amp; E87</f>
        <v>120 W 44th St, New York NY</v>
      </c>
      <c r="D87" s="16" t="s">
        <v>706</v>
      </c>
      <c r="E87" s="0" t="s">
        <v>1369</v>
      </c>
    </row>
    <row r="88" customFormat="false" ht="13.8" hidden="false" customHeight="false" outlineLevel="0" collapsed="false">
      <c r="A88" s="0" t="n">
        <v>110685</v>
      </c>
      <c r="B88" s="16" t="s">
        <v>712</v>
      </c>
      <c r="C88" s="16" t="str">
        <f aca="false"> D88 &amp; ", " &amp; E88</f>
        <v>107 Rivington St, New York NY</v>
      </c>
      <c r="D88" s="16" t="s">
        <v>714</v>
      </c>
      <c r="E88" s="0" t="s">
        <v>1369</v>
      </c>
    </row>
    <row r="89" customFormat="false" ht="13.8" hidden="false" customHeight="false" outlineLevel="0" collapsed="false">
      <c r="A89" s="0" t="n">
        <v>8456346</v>
      </c>
      <c r="B89" s="16" t="s">
        <v>719</v>
      </c>
      <c r="C89" s="16" t="str">
        <f aca="false"> D89 &amp; ", " &amp; E89</f>
        <v>401 7th Ave, New York NY</v>
      </c>
      <c r="D89" s="16" t="s">
        <v>721</v>
      </c>
      <c r="E89" s="0" t="s">
        <v>1369</v>
      </c>
    </row>
    <row r="90" customFormat="false" ht="13.8" hidden="false" customHeight="false" outlineLevel="0" collapsed="false">
      <c r="A90" s="0" t="n">
        <v>6159662</v>
      </c>
      <c r="B90" s="16" t="s">
        <v>726</v>
      </c>
      <c r="C90" s="16" t="str">
        <f aca="false"> D90 &amp; ", " &amp; E90</f>
        <v>358 W 58th St, New York NY</v>
      </c>
      <c r="D90" s="16" t="s">
        <v>728</v>
      </c>
      <c r="E90" s="0" t="s">
        <v>1369</v>
      </c>
    </row>
    <row r="91" customFormat="false" ht="13.8" hidden="false" customHeight="false" outlineLevel="0" collapsed="false">
      <c r="A91" s="0" t="n">
        <v>115972</v>
      </c>
      <c r="B91" s="16" t="s">
        <v>734</v>
      </c>
      <c r="C91" s="16" t="str">
        <f aca="false"> D91 &amp; ", " &amp; E91</f>
        <v>52 W 36th St, New York NY</v>
      </c>
      <c r="D91" s="16" t="s">
        <v>736</v>
      </c>
      <c r="E91" s="0" t="s">
        <v>1369</v>
      </c>
    </row>
    <row r="92" customFormat="false" ht="13.8" hidden="false" customHeight="false" outlineLevel="0" collapsed="false">
      <c r="A92" s="0" t="n">
        <v>84541</v>
      </c>
      <c r="B92" s="16" t="s">
        <v>741</v>
      </c>
      <c r="C92" s="16" t="str">
        <f aca="false"> D92 &amp; ", " &amp; E92</f>
        <v>135 W 45th St, New York NY</v>
      </c>
      <c r="D92" s="16" t="s">
        <v>743</v>
      </c>
      <c r="E92" s="0" t="s">
        <v>1369</v>
      </c>
    </row>
    <row r="93" customFormat="false" ht="13.8" hidden="false" customHeight="false" outlineLevel="0" collapsed="false">
      <c r="A93" s="0" t="n">
        <v>101849</v>
      </c>
      <c r="B93" s="16" t="s">
        <v>746</v>
      </c>
      <c r="C93" s="16" t="str">
        <f aca="false"> D93 &amp; ", " &amp; E93</f>
        <v>134 4th Ave, New York NY</v>
      </c>
      <c r="D93" s="16" t="s">
        <v>748</v>
      </c>
      <c r="E93" s="0" t="s">
        <v>1369</v>
      </c>
    </row>
    <row r="94" customFormat="false" ht="13.8" hidden="false" customHeight="false" outlineLevel="0" collapsed="false">
      <c r="A94" s="0" t="n">
        <v>5259203</v>
      </c>
      <c r="B94" s="16" t="s">
        <v>751</v>
      </c>
      <c r="C94" s="16" t="str">
        <f aca="false"> D94 &amp; ", " &amp; E94</f>
        <v>70 Park Ave, New York NY</v>
      </c>
      <c r="D94" s="16" t="s">
        <v>753</v>
      </c>
      <c r="E94" s="0" t="s">
        <v>1369</v>
      </c>
    </row>
    <row r="95" customFormat="false" ht="13.8" hidden="false" customHeight="false" outlineLevel="0" collapsed="false">
      <c r="A95" s="0" t="n">
        <v>108516</v>
      </c>
      <c r="B95" s="16" t="s">
        <v>759</v>
      </c>
      <c r="C95" s="16" t="str">
        <f aca="false"> D95 &amp; ", " &amp; E95</f>
        <v>132-142 W 27th St, New York NY</v>
      </c>
      <c r="D95" s="16" t="s">
        <v>761</v>
      </c>
      <c r="E95" s="0" t="s">
        <v>1369</v>
      </c>
    </row>
    <row r="96" customFormat="false" ht="13.8" hidden="false" customHeight="false" outlineLevel="0" collapsed="false">
      <c r="A96" s="0" t="n">
        <v>174925</v>
      </c>
      <c r="B96" s="16" t="s">
        <v>769</v>
      </c>
      <c r="C96" s="16" t="str">
        <f aca="false"> D96 &amp; ", " &amp; E96</f>
        <v>111 E 48th St, New York NY</v>
      </c>
      <c r="D96" s="16" t="s">
        <v>771</v>
      </c>
      <c r="E96" s="0" t="s">
        <v>1369</v>
      </c>
    </row>
    <row r="97" customFormat="false" ht="13.8" hidden="false" customHeight="false" outlineLevel="0" collapsed="false">
      <c r="A97" s="0" t="n">
        <v>92486</v>
      </c>
      <c r="B97" s="16" t="s">
        <v>776</v>
      </c>
      <c r="C97" s="16" t="str">
        <f aca="false"> D97 &amp; ", " &amp; E97</f>
        <v>300 W 44th St, New York NY</v>
      </c>
      <c r="D97" s="16" t="s">
        <v>778</v>
      </c>
      <c r="E97" s="0" t="s">
        <v>1369</v>
      </c>
    </row>
    <row r="98" customFormat="false" ht="13.8" hidden="false" customHeight="false" outlineLevel="0" collapsed="false">
      <c r="A98" s="0" t="n">
        <v>1383405</v>
      </c>
      <c r="B98" s="16" t="s">
        <v>784</v>
      </c>
      <c r="C98" s="16" t="str">
        <f aca="false"> D98 &amp; ", " &amp; E98</f>
        <v>22 E 38th St, New York NY</v>
      </c>
      <c r="D98" s="16" t="s">
        <v>786</v>
      </c>
      <c r="E98" s="0" t="s">
        <v>1369</v>
      </c>
    </row>
    <row r="99" customFormat="false" ht="13.8" hidden="false" customHeight="false" outlineLevel="0" collapsed="false">
      <c r="A99" s="0" t="n">
        <v>2367625</v>
      </c>
      <c r="B99" s="16" t="s">
        <v>793</v>
      </c>
      <c r="C99" s="16" t="str">
        <f aca="false"> D99 &amp; ", " &amp; E99</f>
        <v>160 Central Park S, New York NY</v>
      </c>
      <c r="D99" s="16" t="s">
        <v>795</v>
      </c>
      <c r="E99" s="0" t="s">
        <v>1369</v>
      </c>
    </row>
    <row r="100" customFormat="false" ht="13.8" hidden="false" customHeight="false" outlineLevel="0" collapsed="false">
      <c r="A100" s="0" t="n">
        <v>118960</v>
      </c>
      <c r="B100" s="16" t="s">
        <v>802</v>
      </c>
      <c r="C100" s="16" t="str">
        <f aca="false"> D100 &amp; ", " &amp; E100</f>
        <v>851 Ave Of The Americas, New York NY</v>
      </c>
      <c r="D100" s="16" t="s">
        <v>804</v>
      </c>
      <c r="E100" s="0" t="s">
        <v>1369</v>
      </c>
    </row>
    <row r="101" customFormat="false" ht="13.8" hidden="false" customHeight="false" outlineLevel="0" collapsed="false">
      <c r="A101" s="0" t="n">
        <v>106198</v>
      </c>
      <c r="B101" s="16" t="s">
        <v>812</v>
      </c>
      <c r="C101" s="16" t="str">
        <f aca="false"> D101 &amp; ", " &amp; E101</f>
        <v>653 11th Ave, New York NY</v>
      </c>
      <c r="D101" s="16" t="s">
        <v>814</v>
      </c>
      <c r="E101" s="0" t="s">
        <v>1369</v>
      </c>
    </row>
    <row r="102" customFormat="false" ht="13.8" hidden="false" customHeight="false" outlineLevel="0" collapsed="false">
      <c r="A102" s="0" t="n">
        <v>5174063</v>
      </c>
      <c r="B102" s="16" t="s">
        <v>820</v>
      </c>
      <c r="C102" s="16" t="str">
        <f aca="false"> D102 &amp; ", " &amp; E102</f>
        <v>66 Park Ave, New York NY</v>
      </c>
      <c r="D102" s="16" t="s">
        <v>822</v>
      </c>
      <c r="E102" s="0" t="s">
        <v>1369</v>
      </c>
    </row>
    <row r="103" customFormat="false" ht="13.8" hidden="false" customHeight="false" outlineLevel="0" collapsed="false">
      <c r="A103" s="0" t="n">
        <v>290874</v>
      </c>
      <c r="B103" s="16" t="s">
        <v>827</v>
      </c>
      <c r="C103" s="16" t="str">
        <f aca="false"> D103 &amp; ", " &amp; E103</f>
        <v>17 W 32nd St, New York NY</v>
      </c>
      <c r="D103" s="16" t="s">
        <v>829</v>
      </c>
      <c r="E103" s="0" t="s">
        <v>1369</v>
      </c>
    </row>
    <row r="104" customFormat="false" ht="13.8" hidden="false" customHeight="false" outlineLevel="0" collapsed="false">
      <c r="A104" s="0" t="n">
        <v>109160</v>
      </c>
      <c r="B104" s="16" t="s">
        <v>837</v>
      </c>
      <c r="C104" s="16" t="str">
        <f aca="false"> D104 &amp; ", " &amp; E104</f>
        <v>400 5th Ave, New York NY</v>
      </c>
      <c r="D104" s="16" t="s">
        <v>839</v>
      </c>
      <c r="E104" s="0" t="s">
        <v>1369</v>
      </c>
    </row>
    <row r="105" customFormat="false" ht="13.8" hidden="false" customHeight="false" outlineLevel="0" collapsed="false">
      <c r="A105" s="0" t="n">
        <v>2960869</v>
      </c>
      <c r="B105" s="16" t="s">
        <v>846</v>
      </c>
      <c r="C105" s="16" t="str">
        <f aca="false"> D105 &amp; ", " &amp; E105</f>
        <v>119 W 56th St, New York NY</v>
      </c>
      <c r="D105" s="16" t="s">
        <v>848</v>
      </c>
      <c r="E105" s="0" t="s">
        <v>1369</v>
      </c>
    </row>
    <row r="106" customFormat="false" ht="13.8" hidden="false" customHeight="false" outlineLevel="0" collapsed="false">
      <c r="A106" s="0" t="n">
        <v>4268641</v>
      </c>
      <c r="B106" s="16" t="s">
        <v>854</v>
      </c>
      <c r="C106" s="16" t="str">
        <f aca="false"> D106 &amp; ", " &amp; E106</f>
        <v>455 Madison Ave, New York NY</v>
      </c>
      <c r="D106" s="16" t="s">
        <v>856</v>
      </c>
      <c r="E106" s="0" t="s">
        <v>1369</v>
      </c>
    </row>
    <row r="107" customFormat="false" ht="13.8" hidden="false" customHeight="false" outlineLevel="0" collapsed="false">
      <c r="A107" s="0" t="n">
        <v>4283079</v>
      </c>
      <c r="B107" s="16" t="s">
        <v>861</v>
      </c>
      <c r="C107" s="16" t="str">
        <f aca="false"> D107 &amp; ", " &amp; E107</f>
        <v>371 7th Ave, New York NY</v>
      </c>
      <c r="D107" s="16" t="s">
        <v>863</v>
      </c>
      <c r="E107" s="0" t="s">
        <v>1369</v>
      </c>
    </row>
    <row r="108" customFormat="false" ht="13.8" hidden="false" customHeight="false" outlineLevel="0" collapsed="false">
      <c r="A108" s="0" t="n">
        <v>10176414</v>
      </c>
      <c r="B108" s="16" t="s">
        <v>868</v>
      </c>
      <c r="C108" s="16" t="str">
        <f aca="false"> D108 &amp; ", " &amp; E108</f>
        <v>85 West St, New York NY</v>
      </c>
      <c r="D108" s="16" t="s">
        <v>870</v>
      </c>
      <c r="E108" s="0" t="s">
        <v>1369</v>
      </c>
    </row>
    <row r="109" customFormat="false" ht="13.8" hidden="false" customHeight="false" outlineLevel="0" collapsed="false">
      <c r="A109" s="0" t="n">
        <v>6007296</v>
      </c>
      <c r="B109" s="16" t="s">
        <v>876</v>
      </c>
      <c r="C109" s="16" t="str">
        <f aca="false"> D109 &amp; ", " &amp; E109</f>
        <v>525 Lexington Ave, New York NY</v>
      </c>
      <c r="D109" s="16" t="s">
        <v>878</v>
      </c>
      <c r="E109" s="0" t="s">
        <v>1369</v>
      </c>
    </row>
    <row r="110" customFormat="false" ht="13.8" hidden="false" customHeight="false" outlineLevel="0" collapsed="false">
      <c r="A110" s="0" t="n">
        <v>3219394</v>
      </c>
      <c r="B110" s="16" t="s">
        <v>884</v>
      </c>
      <c r="C110" s="16" t="str">
        <f aca="false"> D110 &amp; ", " &amp; E110</f>
        <v>1535 Broadway, New York NY</v>
      </c>
      <c r="D110" s="16" t="s">
        <v>886</v>
      </c>
      <c r="E110" s="0" t="s">
        <v>1369</v>
      </c>
    </row>
    <row r="111" customFormat="false" ht="13.8" hidden="false" customHeight="false" outlineLevel="0" collapsed="false">
      <c r="A111" s="0" t="n">
        <v>5038544</v>
      </c>
      <c r="B111" s="16" t="s">
        <v>891</v>
      </c>
      <c r="C111" s="16" t="str">
        <f aca="false"> D111 &amp; ", " &amp; E111</f>
        <v>145 W 44th St, New York NY</v>
      </c>
      <c r="D111" s="16" t="s">
        <v>893</v>
      </c>
      <c r="E111" s="0" t="s">
        <v>1369</v>
      </c>
    </row>
    <row r="112" customFormat="false" ht="13.8" hidden="false" customHeight="false" outlineLevel="0" collapsed="false">
      <c r="A112" s="0" t="n">
        <v>9149400</v>
      </c>
      <c r="B112" s="16" t="s">
        <v>900</v>
      </c>
      <c r="C112" s="16" t="str">
        <f aca="false"> D112 &amp; ", " &amp; E112</f>
        <v>1 United Nations Plz, New York NY</v>
      </c>
      <c r="D112" s="16" t="s">
        <v>902</v>
      </c>
      <c r="E112" s="0" t="s">
        <v>1369</v>
      </c>
    </row>
    <row r="113" customFormat="false" ht="13.8" hidden="false" customHeight="false" outlineLevel="0" collapsed="false">
      <c r="A113" s="0" t="n">
        <v>106899</v>
      </c>
      <c r="B113" s="16" t="s">
        <v>907</v>
      </c>
      <c r="C113" s="16" t="str">
        <f aca="false"> D113 &amp; ", " &amp; E113</f>
        <v>9 Crosby St, New York NY</v>
      </c>
      <c r="D113" s="16" t="s">
        <v>909</v>
      </c>
      <c r="E113" s="0" t="s">
        <v>1369</v>
      </c>
    </row>
    <row r="114" customFormat="false" ht="13.8" hidden="false" customHeight="false" outlineLevel="0" collapsed="false">
      <c r="A114" s="0" t="n">
        <v>9687125</v>
      </c>
      <c r="B114" s="16" t="s">
        <v>912</v>
      </c>
      <c r="C114" s="16" t="str">
        <f aca="false"> D114 &amp; ", " &amp; E114</f>
        <v>226 W 52nd St, New York NY</v>
      </c>
      <c r="D114" s="16" t="s">
        <v>914</v>
      </c>
      <c r="E114" s="0" t="s">
        <v>1369</v>
      </c>
    </row>
    <row r="115" customFormat="false" ht="13.8" hidden="false" customHeight="false" outlineLevel="0" collapsed="false">
      <c r="A115" s="0" t="n">
        <v>6121713</v>
      </c>
      <c r="B115" s="16" t="s">
        <v>922</v>
      </c>
      <c r="C115" s="16" t="str">
        <f aca="false"> D115 &amp; ", " &amp; E115</f>
        <v>21 E 52nd St, New York NY</v>
      </c>
      <c r="D115" s="16" t="s">
        <v>924</v>
      </c>
      <c r="E115" s="0" t="s">
        <v>1369</v>
      </c>
    </row>
    <row r="116" customFormat="false" ht="13.8" hidden="false" customHeight="false" outlineLevel="0" collapsed="false">
      <c r="A116" s="0" t="n">
        <v>2659015</v>
      </c>
      <c r="B116" s="16" t="s">
        <v>930</v>
      </c>
      <c r="C116" s="16" t="str">
        <f aca="false"> D116 &amp; ", " &amp; E116</f>
        <v>235 W 46th St, New York NY</v>
      </c>
      <c r="D116" s="16" t="s">
        <v>932</v>
      </c>
      <c r="E116" s="0" t="s">
        <v>1369</v>
      </c>
    </row>
    <row r="117" customFormat="false" ht="13.8" hidden="false" customHeight="false" outlineLevel="0" collapsed="false">
      <c r="A117" s="0" t="n">
        <v>9271414</v>
      </c>
      <c r="B117" s="16" t="s">
        <v>936</v>
      </c>
      <c r="C117" s="16" t="str">
        <f aca="false"> D117 &amp; ", " &amp; E117</f>
        <v>870 7th Ave, New York NY</v>
      </c>
      <c r="D117" s="16" t="s">
        <v>938</v>
      </c>
      <c r="E117" s="0" t="s">
        <v>1369</v>
      </c>
    </row>
    <row r="118" customFormat="false" ht="13.8" hidden="false" customHeight="false" outlineLevel="0" collapsed="false">
      <c r="A118" s="0" t="n">
        <v>1224247</v>
      </c>
      <c r="B118" s="16" t="s">
        <v>943</v>
      </c>
      <c r="C118" s="16" t="str">
        <f aca="false"> D118 &amp; ", " &amp; E118</f>
        <v>36 Central Park S, New York NY</v>
      </c>
      <c r="D118" s="16" t="s">
        <v>945</v>
      </c>
      <c r="E118" s="0" t="s">
        <v>1369</v>
      </c>
    </row>
    <row r="119" customFormat="false" ht="13.8" hidden="false" customHeight="false" outlineLevel="0" collapsed="false">
      <c r="A119" s="0" t="n">
        <v>8563539</v>
      </c>
      <c r="B119" s="16" t="s">
        <v>950</v>
      </c>
      <c r="C119" s="16" t="str">
        <f aca="false"> D119 &amp; ", " &amp; E119</f>
        <v>122 E 28th St, New York NY</v>
      </c>
      <c r="D119" s="16" t="s">
        <v>952</v>
      </c>
      <c r="E119" s="0" t="s">
        <v>1369</v>
      </c>
    </row>
    <row r="120" customFormat="false" ht="13.8" hidden="false" customHeight="false" outlineLevel="0" collapsed="false">
      <c r="A120" s="0" t="n">
        <v>122539</v>
      </c>
      <c r="B120" s="16" t="s">
        <v>957</v>
      </c>
      <c r="C120" s="16" t="str">
        <f aca="false"> D120 &amp; ", " &amp; E120</f>
        <v>70 Pine St, New York NY</v>
      </c>
      <c r="D120" s="16" t="s">
        <v>959</v>
      </c>
      <c r="E120" s="0" t="s">
        <v>1369</v>
      </c>
    </row>
    <row r="121" customFormat="false" ht="13.8" hidden="false" customHeight="false" outlineLevel="0" collapsed="false">
      <c r="A121" s="0" t="n">
        <v>4156574</v>
      </c>
      <c r="B121" s="16" t="s">
        <v>962</v>
      </c>
      <c r="C121" s="16" t="str">
        <f aca="false"> D121 &amp; ", " &amp; E121</f>
        <v>49 W 32nd St, New York NY</v>
      </c>
      <c r="D121" s="16" t="s">
        <v>964</v>
      </c>
      <c r="E121" s="0" t="s">
        <v>1369</v>
      </c>
    </row>
    <row r="122" customFormat="false" ht="13.8" hidden="false" customHeight="false" outlineLevel="0" collapsed="false">
      <c r="A122" s="0" t="n">
        <v>109021</v>
      </c>
      <c r="B122" s="16" t="s">
        <v>971</v>
      </c>
      <c r="C122" s="16" t="str">
        <f aca="false"> D122 &amp; ", " &amp; E122</f>
        <v>63 W 38th ST, New York NY</v>
      </c>
      <c r="D122" s="16" t="s">
        <v>973</v>
      </c>
      <c r="E122" s="0" t="s">
        <v>1369</v>
      </c>
    </row>
    <row r="123" customFormat="false" ht="13.8" hidden="false" customHeight="false" outlineLevel="0" collapsed="false">
      <c r="A123" s="0" t="n">
        <v>118106</v>
      </c>
      <c r="B123" s="16" t="s">
        <v>976</v>
      </c>
      <c r="C123" s="16" t="str">
        <f aca="false"> D123 &amp; ", " &amp; E123</f>
        <v>218 W 35th St, New York NY</v>
      </c>
      <c r="D123" s="16" t="s">
        <v>978</v>
      </c>
      <c r="E123" s="0" t="s">
        <v>1369</v>
      </c>
    </row>
    <row r="124" customFormat="false" ht="13.8" hidden="false" customHeight="false" outlineLevel="0" collapsed="false">
      <c r="A124" s="0" t="n">
        <v>1128143</v>
      </c>
      <c r="B124" s="16" t="s">
        <v>982</v>
      </c>
      <c r="C124" s="16" t="str">
        <f aca="false"> D124 &amp; ", " &amp; E124</f>
        <v>714 7th Ave, New York NY</v>
      </c>
      <c r="D124" s="16" t="s">
        <v>984</v>
      </c>
      <c r="E124" s="0" t="s">
        <v>1369</v>
      </c>
    </row>
    <row r="125" customFormat="false" ht="13.8" hidden="false" customHeight="false" outlineLevel="0" collapsed="false">
      <c r="A125" s="0" t="n">
        <v>115899</v>
      </c>
      <c r="B125" s="16" t="s">
        <v>987</v>
      </c>
      <c r="C125" s="16" t="str">
        <f aca="false"> D125 &amp; ", " &amp; E125</f>
        <v>170 Broadway, New York NY</v>
      </c>
      <c r="D125" s="16" t="s">
        <v>989</v>
      </c>
      <c r="E125" s="0" t="s">
        <v>1369</v>
      </c>
    </row>
    <row r="126" customFormat="false" ht="13.8" hidden="false" customHeight="false" outlineLevel="0" collapsed="false">
      <c r="A126" s="0" t="n">
        <v>110442</v>
      </c>
      <c r="B126" s="16" t="s">
        <v>996</v>
      </c>
      <c r="C126" s="16" t="str">
        <f aca="false"> D126 &amp; ", " &amp; E126</f>
        <v>1717 Broadway, New York NY</v>
      </c>
      <c r="D126" s="16" t="s">
        <v>214</v>
      </c>
      <c r="E126" s="0" t="s">
        <v>1369</v>
      </c>
    </row>
    <row r="127" customFormat="false" ht="13.8" hidden="false" customHeight="false" outlineLevel="0" collapsed="false">
      <c r="A127" s="0" t="n">
        <v>4756348</v>
      </c>
      <c r="B127" s="16" t="s">
        <v>998</v>
      </c>
      <c r="C127" s="16" t="str">
        <f aca="false"> D127 &amp; ", " &amp; E127</f>
        <v>148 E 48th St, New York NY</v>
      </c>
      <c r="D127" s="16" t="s">
        <v>1000</v>
      </c>
      <c r="E127" s="0" t="s">
        <v>1369</v>
      </c>
    </row>
    <row r="128" customFormat="false" ht="13.8" hidden="false" customHeight="false" outlineLevel="0" collapsed="false">
      <c r="A128" s="0" t="n">
        <v>99933</v>
      </c>
      <c r="B128" s="16" t="s">
        <v>1004</v>
      </c>
      <c r="C128" s="16" t="str">
        <f aca="false"> D128 &amp; ", " &amp; E128</f>
        <v>1033 Ave Of The Americas, New York NY</v>
      </c>
      <c r="D128" s="16" t="s">
        <v>1006</v>
      </c>
      <c r="E128" s="0" t="s">
        <v>1369</v>
      </c>
    </row>
    <row r="129" customFormat="false" ht="13.8" hidden="false" customHeight="false" outlineLevel="0" collapsed="false">
      <c r="A129" s="0" t="n">
        <v>6083008</v>
      </c>
      <c r="B129" s="16" t="s">
        <v>1011</v>
      </c>
      <c r="C129" s="16" t="str">
        <f aca="false"> D129 &amp; ", " &amp; E129</f>
        <v>2 West St, New York NY</v>
      </c>
      <c r="D129" s="16" t="s">
        <v>1013</v>
      </c>
      <c r="E129" s="0" t="s">
        <v>1369</v>
      </c>
    </row>
    <row r="130" customFormat="false" ht="13.8" hidden="false" customHeight="false" outlineLevel="0" collapsed="false">
      <c r="A130" s="0" t="n">
        <v>3189326</v>
      </c>
      <c r="B130" s="16" t="s">
        <v>1020</v>
      </c>
      <c r="C130" s="16" t="str">
        <f aca="false"> D130 &amp; ", " &amp; E130</f>
        <v>50 Central Park S, New York NY</v>
      </c>
      <c r="D130" s="16" t="s">
        <v>1022</v>
      </c>
      <c r="E130" s="0" t="s">
        <v>1369</v>
      </c>
    </row>
    <row r="131" customFormat="false" ht="13.8" hidden="false" customHeight="false" outlineLevel="0" collapsed="false">
      <c r="A131" s="0" t="n">
        <v>7880298</v>
      </c>
      <c r="B131" s="16" t="s">
        <v>1027</v>
      </c>
      <c r="C131" s="16" t="str">
        <f aca="false"> D131 &amp; ", " &amp; E131</f>
        <v>700 8th Ave, New York NY</v>
      </c>
      <c r="D131" s="16" t="s">
        <v>1029</v>
      </c>
      <c r="E131" s="0" t="s">
        <v>1369</v>
      </c>
    </row>
    <row r="132" customFormat="false" ht="13.8" hidden="false" customHeight="false" outlineLevel="0" collapsed="false">
      <c r="A132" s="0" t="n">
        <v>10082737</v>
      </c>
      <c r="B132" s="16" t="s">
        <v>1033</v>
      </c>
      <c r="C132" s="16" t="str">
        <f aca="false"> D132 &amp; ", " &amp; E132</f>
        <v>303 Lexington Ave, New York NY</v>
      </c>
      <c r="D132" s="16" t="s">
        <v>1035</v>
      </c>
      <c r="E132" s="0" t="s">
        <v>1369</v>
      </c>
    </row>
    <row r="133" customFormat="false" ht="13.8" hidden="false" customHeight="false" outlineLevel="0" collapsed="false">
      <c r="A133" s="0" t="n">
        <v>6132734</v>
      </c>
      <c r="B133" s="16" t="s">
        <v>1039</v>
      </c>
      <c r="C133" s="16" t="str">
        <f aca="false"> D133 &amp; ", " &amp; E133</f>
        <v>811 7th Ave, New York NY</v>
      </c>
      <c r="D133" s="16" t="s">
        <v>1041</v>
      </c>
      <c r="E133" s="0" t="s">
        <v>1369</v>
      </c>
    </row>
    <row r="134" customFormat="false" ht="13.8" hidden="false" customHeight="false" outlineLevel="0" collapsed="false">
      <c r="A134" s="0" t="n">
        <v>115081</v>
      </c>
      <c r="B134" s="16" t="s">
        <v>1048</v>
      </c>
      <c r="C134" s="16" t="str">
        <f aca="false"> D134 &amp; ", " &amp; E134</f>
        <v>370 Canal St, New York NY</v>
      </c>
      <c r="D134" s="16" t="s">
        <v>1050</v>
      </c>
      <c r="E134" s="0" t="s">
        <v>1369</v>
      </c>
    </row>
    <row r="135" customFormat="false" ht="13.8" hidden="false" customHeight="false" outlineLevel="0" collapsed="false">
      <c r="A135" s="0" t="n">
        <v>105882</v>
      </c>
      <c r="B135" s="16" t="s">
        <v>1055</v>
      </c>
      <c r="C135" s="16" t="str">
        <f aca="false"> D135 &amp; ", " &amp; E135</f>
        <v>190 Allen St, New York NY</v>
      </c>
      <c r="D135" s="16" t="s">
        <v>1057</v>
      </c>
      <c r="E135" s="0" t="s">
        <v>1369</v>
      </c>
    </row>
    <row r="136" customFormat="false" ht="13.8" hidden="false" customHeight="false" outlineLevel="0" collapsed="false">
      <c r="A136" s="0" t="n">
        <v>4728505</v>
      </c>
      <c r="B136" s="16" t="s">
        <v>1065</v>
      </c>
      <c r="C136" s="16" t="str">
        <f aca="false"> D136 &amp; ", " &amp; E136</f>
        <v>60 Thompson St, New York NY</v>
      </c>
      <c r="D136" s="16" t="s">
        <v>1067</v>
      </c>
      <c r="E136" s="0" t="s">
        <v>1369</v>
      </c>
    </row>
    <row r="137" customFormat="false" ht="13.8" hidden="false" customHeight="false" outlineLevel="0" collapsed="false">
      <c r="A137" s="0" t="n">
        <v>3288130</v>
      </c>
      <c r="B137" s="16" t="s">
        <v>1070</v>
      </c>
      <c r="C137" s="16" t="str">
        <f aca="false"> D137 &amp; ", " &amp; E137</f>
        <v>45 W 44th St, New York NY</v>
      </c>
      <c r="D137" s="16" t="s">
        <v>1072</v>
      </c>
      <c r="E137" s="0" t="s">
        <v>1369</v>
      </c>
    </row>
    <row r="138" customFormat="false" ht="13.8" hidden="false" customHeight="false" outlineLevel="0" collapsed="false">
      <c r="A138" s="0" t="n">
        <v>2989774</v>
      </c>
      <c r="B138" s="16" t="s">
        <v>1079</v>
      </c>
      <c r="C138" s="16" t="str">
        <f aca="false"> D138 &amp; ", " &amp; E138</f>
        <v>310 W Broadway, New York NY</v>
      </c>
      <c r="D138" s="16" t="s">
        <v>1081</v>
      </c>
      <c r="E138" s="0" t="s">
        <v>1369</v>
      </c>
    </row>
    <row r="139" customFormat="false" ht="13.8" hidden="false" customHeight="false" outlineLevel="0" collapsed="false">
      <c r="A139" s="0" t="n">
        <v>118954</v>
      </c>
      <c r="B139" s="16" t="s">
        <v>1088</v>
      </c>
      <c r="C139" s="16" t="str">
        <f aca="false"> D139 &amp; ", " &amp; E139</f>
        <v>341 Broome St, New York NY</v>
      </c>
      <c r="D139" s="16" t="s">
        <v>1090</v>
      </c>
      <c r="E139" s="0" t="s">
        <v>1369</v>
      </c>
    </row>
    <row r="140" customFormat="false" ht="13.8" hidden="false" customHeight="false" outlineLevel="0" collapsed="false">
      <c r="A140" s="0" t="n">
        <v>115784</v>
      </c>
      <c r="B140" s="16" t="s">
        <v>1095</v>
      </c>
      <c r="C140" s="16" t="str">
        <f aca="false"> D140 &amp; ", " &amp; E140</f>
        <v>25 W 37th St, New York NY</v>
      </c>
      <c r="D140" s="16" t="s">
        <v>1097</v>
      </c>
      <c r="E140" s="0" t="s">
        <v>1369</v>
      </c>
    </row>
    <row r="141" customFormat="false" ht="13.8" hidden="false" customHeight="false" outlineLevel="0" collapsed="false">
      <c r="A141" s="0" t="n">
        <v>6847121</v>
      </c>
      <c r="B141" s="16" t="s">
        <v>1101</v>
      </c>
      <c r="C141" s="16" t="str">
        <f aca="false"> D141 &amp; ", " &amp; E141</f>
        <v>2 E 55th St, New York NY</v>
      </c>
      <c r="D141" s="16" t="s">
        <v>1103</v>
      </c>
      <c r="E141" s="0" t="s">
        <v>1369</v>
      </c>
    </row>
    <row r="142" customFormat="false" ht="13.8" hidden="false" customHeight="false" outlineLevel="0" collapsed="false">
      <c r="A142" s="0" t="n">
        <v>2015818</v>
      </c>
      <c r="B142" s="16" t="s">
        <v>1108</v>
      </c>
      <c r="C142" s="16" t="str">
        <f aca="false"> D142 &amp; ", " &amp; E142</f>
        <v>130 E 39th St, New York NY</v>
      </c>
      <c r="D142" s="16" t="s">
        <v>1110</v>
      </c>
      <c r="E142" s="0" t="s">
        <v>1369</v>
      </c>
    </row>
    <row r="143" customFormat="false" ht="13.8" hidden="false" customHeight="false" outlineLevel="0" collapsed="false">
      <c r="A143" s="0" t="n">
        <v>123025</v>
      </c>
      <c r="B143" s="16" t="s">
        <v>1115</v>
      </c>
      <c r="C143" s="16" t="str">
        <f aca="false"> D143 &amp; ", " &amp; E143</f>
        <v>340 W 40th St, New York NY</v>
      </c>
      <c r="D143" s="16" t="s">
        <v>1117</v>
      </c>
      <c r="E143" s="0" t="s">
        <v>1369</v>
      </c>
    </row>
    <row r="144" customFormat="false" ht="13.8" hidden="false" customHeight="false" outlineLevel="0" collapsed="false">
      <c r="A144" s="0" t="n">
        <v>9512243</v>
      </c>
      <c r="B144" s="16" t="s">
        <v>1120</v>
      </c>
      <c r="C144" s="16" t="str">
        <f aca="false"> D144 &amp; ", " &amp; E144</f>
        <v>125 E 50th St, New York NY</v>
      </c>
      <c r="D144" s="16" t="s">
        <v>1122</v>
      </c>
      <c r="E144" s="0" t="s">
        <v>1369</v>
      </c>
    </row>
    <row r="145" customFormat="false" ht="13.8" hidden="false" customHeight="false" outlineLevel="0" collapsed="false">
      <c r="A145" s="0" t="n">
        <v>9544760</v>
      </c>
      <c r="B145" s="16" t="s">
        <v>1126</v>
      </c>
      <c r="C145" s="16" t="str">
        <f aca="false"> D145 &amp; ", " &amp; E145</f>
        <v>7 E 27th St, New York NY</v>
      </c>
      <c r="D145" s="16" t="s">
        <v>1128</v>
      </c>
      <c r="E145" s="0" t="s">
        <v>1369</v>
      </c>
    </row>
    <row r="146" customFormat="false" ht="13.8" hidden="false" customHeight="false" outlineLevel="0" collapsed="false">
      <c r="A146" s="0" t="n">
        <v>9047698</v>
      </c>
      <c r="B146" s="16" t="s">
        <v>1133</v>
      </c>
      <c r="C146" s="16" t="str">
        <f aca="false"> D146 &amp; ", " &amp; E146</f>
        <v>234 W 48th St, New York NY</v>
      </c>
      <c r="D146" s="16" t="s">
        <v>1135</v>
      </c>
      <c r="E146" s="0" t="s">
        <v>1369</v>
      </c>
    </row>
    <row r="147" customFormat="false" ht="13.8" hidden="false" customHeight="false" outlineLevel="0" collapsed="false">
      <c r="A147" s="0" t="n">
        <v>1780620</v>
      </c>
      <c r="B147" s="16" t="s">
        <v>1139</v>
      </c>
      <c r="C147" s="16" t="str">
        <f aca="false"> D147 &amp; ", " &amp; E147</f>
        <v>42 W 35th St, New York NY</v>
      </c>
      <c r="D147" s="16" t="s">
        <v>1141</v>
      </c>
      <c r="E147" s="0" t="s">
        <v>1369</v>
      </c>
    </row>
    <row r="148" customFormat="false" ht="13.8" hidden="false" customHeight="false" outlineLevel="0" collapsed="false">
      <c r="A148" s="0" t="n">
        <v>123375</v>
      </c>
      <c r="B148" s="16" t="s">
        <v>1145</v>
      </c>
      <c r="C148" s="16" t="str">
        <f aca="false"> D148 &amp; ", " &amp; E148</f>
        <v>27 Grand St, New York NY</v>
      </c>
      <c r="D148" s="16" t="s">
        <v>1147</v>
      </c>
      <c r="E148" s="0" t="s">
        <v>1369</v>
      </c>
    </row>
    <row r="149" customFormat="false" ht="13.8" hidden="false" customHeight="false" outlineLevel="0" collapsed="false">
      <c r="A149" s="0" t="n">
        <v>111490</v>
      </c>
      <c r="B149" s="16" t="s">
        <v>1151</v>
      </c>
      <c r="C149" s="16" t="str">
        <f aca="false"> D149 &amp; ", " &amp; E149</f>
        <v>1466 Broadway, New York NY</v>
      </c>
      <c r="D149" s="16" t="s">
        <v>1153</v>
      </c>
      <c r="E149" s="0" t="s">
        <v>1369</v>
      </c>
    </row>
    <row r="150" customFormat="false" ht="13.8" hidden="false" customHeight="false" outlineLevel="0" collapsed="false">
      <c r="A150" s="0" t="n">
        <v>3744548</v>
      </c>
      <c r="B150" s="16" t="s">
        <v>1159</v>
      </c>
      <c r="C150" s="16" t="str">
        <f aca="false"> D150 &amp; ", " &amp; E150</f>
        <v>151 W 54th St, New York NY</v>
      </c>
      <c r="D150" s="16" t="s">
        <v>1161</v>
      </c>
      <c r="E150" s="0" t="s">
        <v>1369</v>
      </c>
    </row>
    <row r="151" customFormat="false" ht="13.8" hidden="false" customHeight="false" outlineLevel="0" collapsed="false">
      <c r="A151" s="0" t="n">
        <v>84151</v>
      </c>
      <c r="B151" s="16" t="s">
        <v>1166</v>
      </c>
      <c r="C151" s="16" t="str">
        <f aca="false"> D151 &amp; ", " &amp; E151</f>
        <v>180 Ludlow St, New York NY</v>
      </c>
      <c r="D151" s="16" t="s">
        <v>1168</v>
      </c>
      <c r="E151" s="0" t="s">
        <v>1369</v>
      </c>
    </row>
    <row r="152" customFormat="false" ht="13.8" hidden="false" customHeight="false" outlineLevel="0" collapsed="false">
      <c r="A152" s="0" t="n">
        <v>9412233</v>
      </c>
      <c r="B152" s="16" t="s">
        <v>1171</v>
      </c>
      <c r="C152" s="16" t="str">
        <f aca="false"> D152 &amp; ", " &amp; E152</f>
        <v>790 7th Ave, New York NY</v>
      </c>
      <c r="D152" s="16" t="s">
        <v>1173</v>
      </c>
      <c r="E152" s="0" t="s">
        <v>1369</v>
      </c>
    </row>
    <row r="153" customFormat="false" ht="13.8" hidden="false" customHeight="false" outlineLevel="0" collapsed="false">
      <c r="A153" s="0" t="n">
        <v>5551403</v>
      </c>
      <c r="B153" s="16" t="s">
        <v>1177</v>
      </c>
      <c r="C153" s="16" t="str">
        <f aca="false"> D153 &amp; ", " &amp; E153</f>
        <v>201 E 24th St, New York NY</v>
      </c>
      <c r="D153" s="16" t="s">
        <v>1179</v>
      </c>
      <c r="E153" s="0" t="s">
        <v>1369</v>
      </c>
    </row>
    <row r="154" customFormat="false" ht="13.8" hidden="false" customHeight="false" outlineLevel="0" collapsed="false">
      <c r="A154" s="0" t="n">
        <v>89569</v>
      </c>
      <c r="B154" s="16" t="s">
        <v>1182</v>
      </c>
      <c r="C154" s="16" t="str">
        <f aca="false"> D154 &amp; ", " &amp; E154</f>
        <v>114 E 32nd St, New York NY</v>
      </c>
      <c r="D154" s="16" t="s">
        <v>1184</v>
      </c>
      <c r="E154" s="0" t="s">
        <v>1369</v>
      </c>
    </row>
    <row r="155" customFormat="false" ht="13.8" hidden="false" customHeight="false" outlineLevel="0" collapsed="false">
      <c r="A155" s="0" t="n">
        <v>114178</v>
      </c>
      <c r="B155" s="16" t="s">
        <v>1187</v>
      </c>
      <c r="C155" s="16" t="str">
        <f aca="false"> D155 &amp; ", " &amp; E155</f>
        <v>1170 Broadway, New York NY</v>
      </c>
      <c r="D155" s="16" t="s">
        <v>1189</v>
      </c>
      <c r="E155" s="0" t="s">
        <v>1369</v>
      </c>
    </row>
    <row r="156" customFormat="false" ht="13.8" hidden="false" customHeight="false" outlineLevel="0" collapsed="false">
      <c r="A156" s="0" t="n">
        <v>571214</v>
      </c>
      <c r="B156" s="16" t="s">
        <v>1195</v>
      </c>
      <c r="C156" s="16" t="str">
        <f aca="false"> D156 &amp; ", " &amp; E156</f>
        <v>700 5th Ave, New York NY</v>
      </c>
      <c r="D156" s="16" t="s">
        <v>1197</v>
      </c>
      <c r="E156" s="0" t="s">
        <v>1369</v>
      </c>
    </row>
    <row r="157" customFormat="false" ht="13.8" hidden="false" customHeight="false" outlineLevel="0" collapsed="false">
      <c r="A157" s="0" t="n">
        <v>5026568</v>
      </c>
      <c r="B157" s="16" t="s">
        <v>1203</v>
      </c>
      <c r="C157" s="16" t="str">
        <f aca="false"> D157 &amp; ", " &amp; E157</f>
        <v>768 5th Ave, New York NY</v>
      </c>
      <c r="D157" s="16" t="s">
        <v>1205</v>
      </c>
      <c r="E157" s="0" t="s">
        <v>1369</v>
      </c>
    </row>
    <row r="158" customFormat="false" ht="13.8" hidden="false" customHeight="false" outlineLevel="0" collapsed="false">
      <c r="A158" s="0" t="n">
        <v>5284407</v>
      </c>
      <c r="B158" s="16" t="s">
        <v>1214</v>
      </c>
      <c r="C158" s="16" t="str">
        <f aca="false"> D158 &amp; ", " &amp; E158</f>
        <v>29 E 29th St, New York NY</v>
      </c>
      <c r="D158" s="16" t="s">
        <v>1216</v>
      </c>
      <c r="E158" s="0" t="s">
        <v>1369</v>
      </c>
    </row>
    <row r="159" customFormat="false" ht="13.8" hidden="false" customHeight="false" outlineLevel="0" collapsed="false">
      <c r="A159" s="0" t="n">
        <v>2740016</v>
      </c>
      <c r="B159" s="16" t="s">
        <v>1220</v>
      </c>
      <c r="C159" s="16" t="str">
        <f aca="false"> D159 &amp; ", " &amp; E159</f>
        <v>131 Madison Ave, New York NY</v>
      </c>
      <c r="D159" s="16" t="s">
        <v>1222</v>
      </c>
      <c r="E159" s="0" t="s">
        <v>1369</v>
      </c>
    </row>
    <row r="160" customFormat="false" ht="13.8" hidden="false" customHeight="false" outlineLevel="0" collapsed="false">
      <c r="A160" s="0" t="n">
        <v>3082648</v>
      </c>
      <c r="B160" s="16" t="s">
        <v>1228</v>
      </c>
      <c r="C160" s="16" t="str">
        <f aca="false"> D160 &amp; ", " &amp; E160</f>
        <v>45 E 45th St, New York NY</v>
      </c>
      <c r="D160" s="16" t="s">
        <v>1230</v>
      </c>
      <c r="E160" s="0" t="s">
        <v>1369</v>
      </c>
    </row>
    <row r="161" customFormat="false" ht="13.8" hidden="false" customHeight="false" outlineLevel="0" collapsed="false">
      <c r="A161" s="0" t="n">
        <v>8006641</v>
      </c>
      <c r="B161" s="16" t="s">
        <v>1234</v>
      </c>
      <c r="C161" s="16" t="str">
        <f aca="false"> D161 &amp; ", " &amp; E161</f>
        <v>2 Ave Of The Americas, New York NY</v>
      </c>
      <c r="D161" s="16" t="s">
        <v>1236</v>
      </c>
      <c r="E161" s="0" t="s">
        <v>1369</v>
      </c>
    </row>
    <row r="162" customFormat="false" ht="13.8" hidden="false" customHeight="false" outlineLevel="0" collapsed="false">
      <c r="A162" s="0" t="n">
        <v>96983</v>
      </c>
      <c r="B162" s="16" t="s">
        <v>1241</v>
      </c>
      <c r="C162" s="16" t="str">
        <f aca="false"> D162 &amp; ", " &amp; E162</f>
        <v>25 Cooper Sq, New York NY</v>
      </c>
      <c r="D162" s="16" t="s">
        <v>1243</v>
      </c>
      <c r="E162" s="0" t="s">
        <v>1369</v>
      </c>
    </row>
    <row r="163" customFormat="false" ht="13.8" hidden="false" customHeight="false" outlineLevel="0" collapsed="false">
      <c r="A163" s="0" t="n">
        <v>98056</v>
      </c>
      <c r="B163" s="16" t="s">
        <v>1247</v>
      </c>
      <c r="C163" s="16" t="str">
        <f aca="false"> D163 &amp; ", " &amp; E163</f>
        <v>848 Washington St, New York NY</v>
      </c>
      <c r="D163" s="16" t="s">
        <v>1249</v>
      </c>
      <c r="E163" s="0" t="s">
        <v>1369</v>
      </c>
    </row>
    <row r="164" customFormat="false" ht="13.8" hidden="false" customHeight="false" outlineLevel="0" collapsed="false">
      <c r="A164" s="0" t="n">
        <v>105980</v>
      </c>
      <c r="B164" s="16" t="s">
        <v>1252</v>
      </c>
      <c r="C164" s="16" t="str">
        <f aca="false"> D164 &amp; ", " &amp; E164</f>
        <v>5 Beekman St, New York NY</v>
      </c>
      <c r="D164" s="16" t="s">
        <v>1254</v>
      </c>
      <c r="E164" s="0" t="s">
        <v>1369</v>
      </c>
    </row>
    <row r="165" customFormat="false" ht="13.8" hidden="false" customHeight="false" outlineLevel="0" collapsed="false">
      <c r="A165" s="0" t="n">
        <v>123555</v>
      </c>
      <c r="B165" s="16" t="s">
        <v>1260</v>
      </c>
      <c r="C165" s="16" t="str">
        <f aca="false"> D165 &amp; ", " &amp; E165</f>
        <v>246 Spring St, New York NY</v>
      </c>
      <c r="D165" s="16" t="s">
        <v>1262</v>
      </c>
      <c r="E165" s="0" t="s">
        <v>1369</v>
      </c>
    </row>
    <row r="166" customFormat="false" ht="13.8" hidden="false" customHeight="false" outlineLevel="0" collapsed="false">
      <c r="A166" s="0" t="n">
        <v>112674</v>
      </c>
      <c r="B166" s="16" t="s">
        <v>1266</v>
      </c>
      <c r="C166" s="16" t="str">
        <f aca="false"> D166 &amp; ", " &amp; E166</f>
        <v>345 W 35th St , New York NY</v>
      </c>
      <c r="D166" s="16" t="s">
        <v>1268</v>
      </c>
      <c r="E166" s="0" t="s">
        <v>1369</v>
      </c>
    </row>
    <row r="167" customFormat="false" ht="13.8" hidden="false" customHeight="false" outlineLevel="0" collapsed="false">
      <c r="A167" s="0" t="n">
        <v>103095</v>
      </c>
      <c r="B167" s="16" t="s">
        <v>1276</v>
      </c>
      <c r="C167" s="16" t="str">
        <f aca="false"> D167 &amp; ", " &amp; E167</f>
        <v>120 W 57th St, New York NY</v>
      </c>
      <c r="D167" s="16" t="s">
        <v>1278</v>
      </c>
      <c r="E167" s="0" t="s">
        <v>1369</v>
      </c>
    </row>
    <row r="168" customFormat="false" ht="13.8" hidden="false" customHeight="false" outlineLevel="0" collapsed="false">
      <c r="A168" s="0" t="n">
        <v>3190052</v>
      </c>
      <c r="B168" s="16" t="s">
        <v>1285</v>
      </c>
      <c r="C168" s="16" t="str">
        <f aca="false"> D168 &amp; ", " &amp; E168</f>
        <v>541 Lexington Ave, New York NY</v>
      </c>
      <c r="D168" s="16" t="s">
        <v>1287</v>
      </c>
      <c r="E168" s="0" t="s">
        <v>1369</v>
      </c>
    </row>
    <row r="169" customFormat="false" ht="13.8" hidden="false" customHeight="false" outlineLevel="0" collapsed="false">
      <c r="A169" s="0" t="n">
        <v>84511</v>
      </c>
      <c r="B169" s="16" t="s">
        <v>1292</v>
      </c>
      <c r="C169" s="16" t="str">
        <f aca="false"> D169 &amp; ", " &amp; E169</f>
        <v>8 Albany St, New York NY</v>
      </c>
      <c r="D169" s="16" t="s">
        <v>1294</v>
      </c>
      <c r="E169" s="0" t="s">
        <v>1369</v>
      </c>
    </row>
    <row r="170" customFormat="false" ht="13.8" hidden="false" customHeight="false" outlineLevel="0" collapsed="false">
      <c r="A170" s="0" t="n">
        <v>9498391</v>
      </c>
      <c r="B170" s="16" t="s">
        <v>1297</v>
      </c>
      <c r="C170" s="16" t="str">
        <f aca="false"> D170 &amp; ", " &amp; E170</f>
        <v>1567 Broadway, New York NY</v>
      </c>
      <c r="D170" s="16" t="s">
        <v>1299</v>
      </c>
      <c r="E170" s="0" t="s">
        <v>1369</v>
      </c>
    </row>
    <row r="171" customFormat="false" ht="13.8" hidden="false" customHeight="false" outlineLevel="0" collapsed="false">
      <c r="A171" s="0" t="n">
        <v>10167518</v>
      </c>
      <c r="B171" s="16" t="s">
        <v>1304</v>
      </c>
      <c r="C171" s="16" t="str">
        <f aca="false"> D171 &amp; ", " &amp; E171</f>
        <v>201 Park Ave S, New York NY</v>
      </c>
      <c r="D171" s="16" t="s">
        <v>1306</v>
      </c>
      <c r="E171" s="0" t="s">
        <v>1369</v>
      </c>
    </row>
    <row r="172" customFormat="false" ht="13.8" hidden="false" customHeight="false" outlineLevel="0" collapsed="false">
      <c r="A172" s="0" t="n">
        <v>6493834</v>
      </c>
      <c r="B172" s="16" t="s">
        <v>1311</v>
      </c>
      <c r="C172" s="16" t="str">
        <f aca="false"> D172 &amp; ", " &amp; E172</f>
        <v>301 Park Ave, New York NY</v>
      </c>
      <c r="D172" s="16" t="s">
        <v>1313</v>
      </c>
      <c r="E172" s="0" t="s">
        <v>1369</v>
      </c>
    </row>
    <row r="173" customFormat="false" ht="13.8" hidden="false" customHeight="false" outlineLevel="0" collapsed="false">
      <c r="A173" s="0" t="n">
        <v>89567</v>
      </c>
      <c r="B173" s="16" t="s">
        <v>1318</v>
      </c>
      <c r="C173" s="16" t="str">
        <f aca="false"> D173 &amp; ", " &amp; E173</f>
        <v>52 W 13th St, New York NY</v>
      </c>
      <c r="D173" s="16" t="s">
        <v>1320</v>
      </c>
      <c r="E173" s="0" t="s">
        <v>1369</v>
      </c>
    </row>
    <row r="174" customFormat="false" ht="13.8" hidden="false" customHeight="false" outlineLevel="0" collapsed="false">
      <c r="A174" s="0" t="n">
        <v>9266902</v>
      </c>
      <c r="B174" s="16" t="s">
        <v>1324</v>
      </c>
      <c r="C174" s="16" t="str">
        <f aca="false"> D174 &amp; ", " &amp; E174</f>
        <v>65 W 54th St, New York NY</v>
      </c>
      <c r="D174" s="16" t="s">
        <v>1326</v>
      </c>
      <c r="E174" s="0" t="s">
        <v>1369</v>
      </c>
    </row>
    <row r="175" customFormat="false" ht="13.8" hidden="false" customHeight="false" outlineLevel="0" collapsed="false">
      <c r="A175" s="0" t="n">
        <v>2910603</v>
      </c>
      <c r="B175" s="16" t="s">
        <v>1331</v>
      </c>
      <c r="C175" s="16" t="str">
        <f aca="false"> D175 &amp; ", " &amp; E175</f>
        <v>270 W 43rd St, New York NY</v>
      </c>
      <c r="D175" s="16" t="s">
        <v>1333</v>
      </c>
      <c r="E175" s="0" t="s">
        <v>1369</v>
      </c>
    </row>
    <row r="176" customFormat="false" ht="13.8" hidden="false" customHeight="false" outlineLevel="0" collapsed="false">
      <c r="A176" s="0" t="n">
        <v>8456912</v>
      </c>
      <c r="B176" s="16" t="s">
        <v>1339</v>
      </c>
      <c r="C176" s="16" t="str">
        <f aca="false"> D176 &amp; ", " &amp; E176</f>
        <v>212 E 42nd St, New York NY</v>
      </c>
      <c r="D176" s="16" t="s">
        <v>1341</v>
      </c>
      <c r="E176" s="0" t="s">
        <v>1369</v>
      </c>
    </row>
    <row r="177" customFormat="false" ht="13.8" hidden="false" customHeight="false" outlineLevel="0" collapsed="false">
      <c r="A177" s="0" t="n">
        <v>94971</v>
      </c>
      <c r="B177" s="16" t="s">
        <v>1345</v>
      </c>
      <c r="C177" s="16" t="str">
        <f aca="false"> D177 &amp; ", " &amp; E177</f>
        <v>93 Bowery St , New York NY</v>
      </c>
      <c r="D177" s="16" t="s">
        <v>1347</v>
      </c>
      <c r="E177" s="0" t="s">
        <v>1369</v>
      </c>
    </row>
    <row r="178" customFormat="false" ht="13.8" hidden="false" customHeight="false" outlineLevel="0" collapsed="false">
      <c r="A178" s="0" t="n">
        <v>1459363</v>
      </c>
      <c r="B178" s="16" t="s">
        <v>1355</v>
      </c>
      <c r="C178" s="16" t="str">
        <f aca="false"> D178 &amp; ", " &amp; E178</f>
        <v>481 8th Ave, New York NY</v>
      </c>
      <c r="D178" s="16" t="s">
        <v>1357</v>
      </c>
      <c r="E178" s="0" t="s">
        <v>1369</v>
      </c>
    </row>
    <row r="179" customFormat="false" ht="13.8" hidden="false" customHeight="false" outlineLevel="0" collapsed="false">
      <c r="A179" s="0" t="n">
        <v>118337</v>
      </c>
      <c r="B179" s="16" t="s">
        <v>1362</v>
      </c>
      <c r="C179" s="16" t="str">
        <f aca="false"> D179 &amp; ", " &amp; E179</f>
        <v>570 10th Ave, New York NY</v>
      </c>
      <c r="D179" s="16" t="s">
        <v>1364</v>
      </c>
      <c r="E179" s="0" t="s">
        <v>1369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2017-01-28T23:40:33Z</dcterms:created>
  <dc:creator>Christian Rojas</dc:creator>
  <dc:language>en-US</dc:language>
  <dcterms:modified xsi:type="dcterms:W3CDTF">2017-02-09T15:28:39Z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