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ee5ea184656d50c7/Documentos/Bootcamp.Caixa/Github/"/>
    </mc:Choice>
  </mc:AlternateContent>
  <xr:revisionPtr revIDLastSave="18" documentId="8_{AC06C758-33E7-49BD-92D6-6CB8FEF6B6D0}" xr6:coauthVersionLast="47" xr6:coauthVersionMax="47" xr10:uidLastSave="{68124A13-8498-4A96-8E7E-2C6B633EFEBD}"/>
  <bookViews>
    <workbookView xWindow="-108" yWindow="-108" windowWidth="23256" windowHeight="12576" tabRatio="0" firstSheet="2" activeTab="2" xr2:uid="{00000000-000D-0000-FFFF-FFFF00000000}"/>
  </bookViews>
  <sheets>
    <sheet name="Dados" sheetId="1" state="hidden" r:id="rId1"/>
    <sheet name="Controle" sheetId="5" state="hidden" r:id="rId2"/>
    <sheet name="Dashboard" sheetId="3" r:id="rId3"/>
  </sheets>
  <definedNames>
    <definedName name="SegmentaçãodeDados_Mês">#N/A</definedName>
  </definedNames>
  <calcPr calcId="191028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9" i="1"/>
  <c r="B13" i="1"/>
  <c r="B16" i="1"/>
  <c r="B19" i="1"/>
  <c r="B22" i="1"/>
  <c r="B26" i="1"/>
  <c r="B29" i="1"/>
  <c r="B32" i="1"/>
  <c r="B34" i="1"/>
  <c r="B38" i="1"/>
  <c r="B41" i="1"/>
  <c r="B45" i="1"/>
  <c r="B48" i="1"/>
  <c r="B51" i="1"/>
  <c r="B55" i="1"/>
  <c r="B59" i="1"/>
  <c r="B2" i="1"/>
  <c r="B3" i="1"/>
  <c r="B4" i="1"/>
  <c r="B5" i="1"/>
  <c r="B7" i="1"/>
  <c r="B8" i="1"/>
  <c r="B10" i="1"/>
  <c r="B11" i="1"/>
  <c r="B12" i="1"/>
  <c r="B14" i="1"/>
  <c r="B15" i="1"/>
  <c r="B17" i="1"/>
  <c r="B18" i="1"/>
  <c r="B20" i="1"/>
  <c r="B21" i="1"/>
  <c r="B23" i="1"/>
  <c r="B24" i="1"/>
  <c r="B25" i="1"/>
  <c r="B27" i="1"/>
  <c r="B28" i="1"/>
  <c r="B30" i="1"/>
  <c r="B31" i="1"/>
  <c r="B33" i="1"/>
  <c r="B35" i="1"/>
  <c r="B36" i="1"/>
  <c r="B37" i="1"/>
  <c r="B39" i="1"/>
  <c r="B40" i="1"/>
  <c r="B42" i="1"/>
  <c r="B43" i="1"/>
  <c r="B44" i="1"/>
  <c r="B46" i="1"/>
  <c r="B47" i="1"/>
  <c r="B49" i="1"/>
  <c r="B50" i="1"/>
  <c r="B52" i="1"/>
  <c r="B53" i="1"/>
  <c r="B54" i="1"/>
  <c r="B56" i="1"/>
  <c r="B57" i="1"/>
  <c r="B58" i="1"/>
  <c r="B60" i="1"/>
  <c r="B61" i="1"/>
  <c r="B62" i="1"/>
</calcChain>
</file>

<file path=xl/sharedStrings.xml><?xml version="1.0" encoding="utf-8"?>
<sst xmlns="http://schemas.openxmlformats.org/spreadsheetml/2006/main" count="348" uniqueCount="80">
  <si>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</si>
  <si>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</si>
  <si>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</si>
  <si>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</si>
  <si>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</si>
  <si>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</si>
  <si>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</si>
  <si>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</si>
  <si>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</si>
  <si>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</si>
  <si>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</si>
  <si>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</si>
  <si>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</si>
  <si>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</si>
  <si>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</si>
  <si>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</si>
  <si>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</si>
  <si>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</si>
  <si>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</si>
  <si>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</si>
  <si>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</si>
  <si>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</si>
  <si>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</si>
  <si>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</si>
  <si>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</si>
  <si>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</si>
  <si>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</si>
  <si>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</si>
  <si>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</si>
  <si>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</si>
  <si>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</si>
  <si>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</si>
  <si>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</si>
  <si>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</si>
  <si>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</si>
  <si>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</si>
  <si>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</si>
  <si>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</si>
  <si>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</si>
  <si>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</si>
  <si>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</si>
  <si>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</si>
  <si>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</si>
  <si>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</si>
  <si>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</si>
  <si>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</si>
  <si>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</si>
  <si>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</si>
  <si>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</si>
  <si>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</si>
  <si>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</si>
  <si>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</si>
  <si>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</si>
  <si>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</si>
  <si>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</si>
  <si>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</si>
  <si>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</si>
  <si>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</si>
  <si>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</si>
  <si>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</si>
  <si>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</si>
  <si>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</si>
  <si>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</si>
  <si>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</si>
  <si>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</si>
  <si>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</si>
  <si>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</si>
  <si>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Categoria</t>
  </si>
  <si>
    <t>Status</t>
  </si>
  <si>
    <t>Transação</t>
  </si>
  <si>
    <t>Valor</t>
  </si>
  <si>
    <t>Descrição</t>
  </si>
  <si>
    <t>Rótulos de Linha</t>
  </si>
  <si>
    <t>Total Geral</t>
  </si>
  <si>
    <t>Mês</t>
  </si>
  <si>
    <t>Soma de Valor</t>
  </si>
  <si>
    <t>Reserva</t>
  </si>
  <si>
    <t>Dinheiro</t>
  </si>
  <si>
    <t>RESERVA</t>
  </si>
  <si>
    <t>poupança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</si>
</sst>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center" wrapText="1"/>
    </xf>
    <xf numFmtId="164" fontId="0" fillId="0" borderId="0" xfId="0" applyNumberFormat="1"/>
    <xf numFmtId="0" fontId="0" fillId="2" borderId="0" xfId="0" applyFill="1"/>
    <xf numFmtId="44" fontId="0" fillId="0" borderId="0" xfId="1" applyNumberFormat="1" applyFont="1" applyAlignment="1">
      <alignment horizontal="center" wrapText="1"/>
    </xf>
    <xf numFmtId="44" fontId="0" fillId="0" borderId="0" xfId="0" applyNumberFormat="1" applyAlignment="1">
      <alignment horizontal="center"/>
    </xf>
  </cellXfs>
  <cellStyles count="2">
    <cellStyle name="Moeda" xfId="1" builtinId="4"/>
    <cellStyle name="Normal" xfId="0" builtinId="0"/>
  </cellStyles>
  <dxfs count="12"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34" formatCode="_-&quot;R$&quot;\ * #,##0.00_-;\-&quot;R$&quot;\ * #,##0.00_-;_-&quot;R$&quot;\ * &quot;-&quot;??_-;_-@_-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color theme="0"/>
        <name val="Calibri Light"/>
        <family val="2"/>
        <scheme val="major"/>
      </font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bgColor theme="5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Dark1 2" pivot="0" table="0" count="10" xr9:uid="{0EA32519-572C-462B-B2D3-4934AB39221D}">
      <tableStyleElement type="wholeTable" dxfId="11"/>
      <tableStyleElement type="headerRow" dxfId="10"/>
    </tableStyle>
  </tableStyles>
  <colors>
    <mruColors>
      <color rgb="FF98C0E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  <name val="Calibri Light"/>
            <family val="2"/>
            <scheme val="major"/>
          </font>
          <fill>
            <patternFill patternType="solid">
              <fgColor rgb="FF00B0F0"/>
              <bgColor rgb="FF00B0F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[Planilha.financeira.xlsx]Controle!Tabela dinâmica6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rgbClr val="00B0F0"/>
              </a:gs>
              <a:gs pos="100000">
                <a:srgbClr val="98C0E4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Controle!$F$3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00B0F0"/>
                </a:gs>
                <a:gs pos="100000">
                  <a:srgbClr val="98C0E4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Controle!$E$4:$E$19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Controle!$F$4:$F$19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6-4469-A3FD-4E926560A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425455"/>
        <c:axId val="1322425935"/>
      </c:barChart>
      <c:catAx>
        <c:axId val="132242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425935"/>
        <c:crosses val="autoZero"/>
        <c:auto val="1"/>
        <c:lblAlgn val="ctr"/>
        <c:lblOffset val="100"/>
        <c:noMultiLvlLbl val="0"/>
      </c:catAx>
      <c:valAx>
        <c:axId val="132242593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32242545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[Planilha.financeira.xlsx]Controle!Tabela dinâmica7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rgbClr val="00B0F0"/>
              </a:gs>
              <a:gs pos="100000">
                <a:srgbClr val="98C0E4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Controle!$I$3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00B0F0"/>
                </a:gs>
                <a:gs pos="100000">
                  <a:srgbClr val="98C0E4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Controle!$H$4:$H$5</c:f>
              <c:strCache>
                <c:ptCount val="1"/>
                <c:pt idx="0">
                  <c:v>Reserva</c:v>
                </c:pt>
              </c:strCache>
            </c:strRef>
          </c:cat>
          <c:val>
            <c:numRef>
              <c:f>Controle!$I$4:$I$5</c:f>
              <c:numCache>
                <c:formatCode>"R$"\ #,##0.00</c:formatCode>
                <c:ptCount val="1"/>
                <c:pt idx="0">
                  <c:v>8526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8-49E5-939F-31B11EDB5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564943"/>
        <c:axId val="1138563983"/>
      </c:barChart>
      <c:catAx>
        <c:axId val="113856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8563983"/>
        <c:crosses val="autoZero"/>
        <c:auto val="1"/>
        <c:lblAlgn val="ctr"/>
        <c:lblOffset val="100"/>
        <c:noMultiLvlLbl val="0"/>
      </c:catAx>
      <c:valAx>
        <c:axId val="1138563983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13856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[Planilha.financeira.xlsx]Controle!Tabela dinâmica5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rgbClr val="00B0F0"/>
              </a:gs>
              <a:gs pos="100000">
                <a:srgbClr val="98C0E4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rgbClr val="00B0F0"/>
              </a:gs>
              <a:gs pos="100000">
                <a:srgbClr val="98C0E4"/>
              </a:gs>
            </a:gsLst>
            <a:lin ang="5400000" scaled="1"/>
          </a:gra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Controle!$C$3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00B0F0"/>
                </a:gs>
                <a:gs pos="100000">
                  <a:srgbClr val="98C0E4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Controle!$B$4:$B$8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Controle!$C$4:$C$8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4-4F98-8822-3D7BBD303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4571695"/>
        <c:axId val="1144572175"/>
      </c:barChart>
      <c:catAx>
        <c:axId val="114457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4572175"/>
        <c:crosses val="autoZero"/>
        <c:auto val="1"/>
        <c:lblAlgn val="ctr"/>
        <c:lblOffset val="100"/>
        <c:noMultiLvlLbl val="0"/>
      </c:catAx>
      <c:valAx>
        <c:axId val="114457217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14457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13" Type="http://schemas.openxmlformats.org/officeDocument/2006/relationships/image" Target="../media/image9.svg"/><Relationship Id="rId3" Type="http://schemas.openxmlformats.org/officeDocument/2006/relationships/image" Target="../media/image3.svg"/><Relationship Id="rId7" Type="http://schemas.openxmlformats.org/officeDocument/2006/relationships/image" Target="../media/image5.svg"/><Relationship Id="rId12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hyperlink" Target="#Dados!A1"/><Relationship Id="rId5" Type="http://schemas.openxmlformats.org/officeDocument/2006/relationships/chart" Target="../charts/chart2.xml"/><Relationship Id="rId15" Type="http://schemas.openxmlformats.org/officeDocument/2006/relationships/image" Target="../media/image11.svg"/><Relationship Id="rId10" Type="http://schemas.openxmlformats.org/officeDocument/2006/relationships/image" Target="../media/image7.svg"/><Relationship Id="rId4" Type="http://schemas.openxmlformats.org/officeDocument/2006/relationships/chart" Target="../charts/chart1.xml"/><Relationship Id="rId9" Type="http://schemas.openxmlformats.org/officeDocument/2006/relationships/image" Target="../media/image6.png"/><Relationship Id="rId1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71247</xdr:colOff>
      <xdr:row>1</xdr:row>
      <xdr:rowOff>79725</xdr:rowOff>
    </xdr:from>
    <xdr:to>
      <xdr:col>20</xdr:col>
      <xdr:colOff>524847</xdr:colOff>
      <xdr:row>16</xdr:row>
      <xdr:rowOff>178785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82F8B539-4C84-4EB7-93B0-29AAA92BCAED}"/>
            </a:ext>
          </a:extLst>
        </xdr:cNvPr>
        <xdr:cNvSpPr/>
      </xdr:nvSpPr>
      <xdr:spPr>
        <a:xfrm>
          <a:off x="7996047" y="1177005"/>
          <a:ext cx="5940000" cy="2842260"/>
        </a:xfrm>
        <a:prstGeom prst="roundRect">
          <a:avLst>
            <a:gd name="adj" fmla="val 6479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71247</xdr:colOff>
      <xdr:row>1</xdr:row>
      <xdr:rowOff>79725</xdr:rowOff>
    </xdr:from>
    <xdr:to>
      <xdr:col>20</xdr:col>
      <xdr:colOff>524847</xdr:colOff>
      <xdr:row>4</xdr:row>
      <xdr:rowOff>7335</xdr:rowOff>
    </xdr:to>
    <xdr:sp macro="" textlink="">
      <xdr:nvSpPr>
        <xdr:cNvPr id="20" name="Retângulo: Cantos Superiores Arredondados 19">
          <a:extLst>
            <a:ext uri="{FF2B5EF4-FFF2-40B4-BE49-F238E27FC236}">
              <a16:creationId xmlns:a16="http://schemas.microsoft.com/office/drawing/2014/main" id="{8C85122A-7508-5C5E-199A-156FC86A3388}"/>
            </a:ext>
          </a:extLst>
        </xdr:cNvPr>
        <xdr:cNvSpPr/>
      </xdr:nvSpPr>
      <xdr:spPr>
        <a:xfrm>
          <a:off x="7996047" y="1177005"/>
          <a:ext cx="5940000" cy="476250"/>
        </a:xfrm>
        <a:prstGeom prst="round2SameRect">
          <a:avLst>
            <a:gd name="adj1" fmla="val 39067"/>
            <a:gd name="adj2" fmla="val 0"/>
          </a:avLst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134417</xdr:colOff>
      <xdr:row>1</xdr:row>
      <xdr:rowOff>79725</xdr:rowOff>
    </xdr:from>
    <xdr:to>
      <xdr:col>10</xdr:col>
      <xdr:colOff>588017</xdr:colOff>
      <xdr:row>16</xdr:row>
      <xdr:rowOff>178785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E6A7F2BC-9D18-945C-1A05-E9FE6F592669}"/>
            </a:ext>
          </a:extLst>
        </xdr:cNvPr>
        <xdr:cNvSpPr/>
      </xdr:nvSpPr>
      <xdr:spPr>
        <a:xfrm>
          <a:off x="1963217" y="1177005"/>
          <a:ext cx="5940000" cy="2842260"/>
        </a:xfrm>
        <a:prstGeom prst="roundRect">
          <a:avLst>
            <a:gd name="adj" fmla="val 6479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134417</xdr:colOff>
      <xdr:row>1</xdr:row>
      <xdr:rowOff>79725</xdr:rowOff>
    </xdr:from>
    <xdr:to>
      <xdr:col>10</xdr:col>
      <xdr:colOff>588017</xdr:colOff>
      <xdr:row>4</xdr:row>
      <xdr:rowOff>7335</xdr:rowOff>
    </xdr:to>
    <xdr:sp macro="" textlink="">
      <xdr:nvSpPr>
        <xdr:cNvPr id="18" name="Retângulo: Cantos Superiores Arredondados 17">
          <a:extLst>
            <a:ext uri="{FF2B5EF4-FFF2-40B4-BE49-F238E27FC236}">
              <a16:creationId xmlns:a16="http://schemas.microsoft.com/office/drawing/2014/main" id="{FFA0578D-6F7D-522A-0778-A8508964BCEF}"/>
            </a:ext>
          </a:extLst>
        </xdr:cNvPr>
        <xdr:cNvSpPr/>
      </xdr:nvSpPr>
      <xdr:spPr>
        <a:xfrm>
          <a:off x="1963217" y="1177005"/>
          <a:ext cx="5940000" cy="476250"/>
        </a:xfrm>
        <a:prstGeom prst="round2SameRect">
          <a:avLst>
            <a:gd name="adj1" fmla="val 39067"/>
            <a:gd name="adj2" fmla="val 0"/>
          </a:avLst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76200</xdr:colOff>
      <xdr:row>17</xdr:row>
      <xdr:rowOff>64770</xdr:rowOff>
    </xdr:from>
    <xdr:to>
      <xdr:col>20</xdr:col>
      <xdr:colOff>481800</xdr:colOff>
      <xdr:row>32</xdr:row>
      <xdr:rowOff>163830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C1D141EF-0CC0-44C4-B4A5-65BF4A75FC83}"/>
            </a:ext>
          </a:extLst>
        </xdr:cNvPr>
        <xdr:cNvSpPr/>
      </xdr:nvSpPr>
      <xdr:spPr>
        <a:xfrm>
          <a:off x="1905000" y="4088130"/>
          <a:ext cx="11988000" cy="2842260"/>
        </a:xfrm>
        <a:prstGeom prst="roundRect">
          <a:avLst>
            <a:gd name="adj" fmla="val 5675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0</xdr:colOff>
      <xdr:row>1</xdr:row>
      <xdr:rowOff>1</xdr:rowOff>
    </xdr:from>
    <xdr:to>
      <xdr:col>1</xdr:col>
      <xdr:colOff>0</xdr:colOff>
      <xdr:row>7</xdr:row>
      <xdr:rowOff>53341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Mês">
              <a:extLst>
                <a:ext uri="{FF2B5EF4-FFF2-40B4-BE49-F238E27FC236}">
                  <a16:creationId xmlns:a16="http://schemas.microsoft.com/office/drawing/2014/main" id="{42552BB1-52E7-4D14-B9BF-479FCFB03B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097281"/>
              <a:ext cx="1828800" cy="1150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83820</xdr:colOff>
      <xdr:row>0</xdr:row>
      <xdr:rowOff>99060</xdr:rowOff>
    </xdr:from>
    <xdr:to>
      <xdr:col>0</xdr:col>
      <xdr:colOff>1684020</xdr:colOff>
      <xdr:row>0</xdr:row>
      <xdr:rowOff>967740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17EE2E76-AB04-2CEA-8A2F-11C3CBA88C5C}"/>
            </a:ext>
          </a:extLst>
        </xdr:cNvPr>
        <xdr:cNvSpPr/>
      </xdr:nvSpPr>
      <xdr:spPr>
        <a:xfrm>
          <a:off x="83820" y="99060"/>
          <a:ext cx="1600200" cy="868680"/>
        </a:xfrm>
        <a:prstGeom prst="round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213360</xdr:colOff>
      <xdr:row>0</xdr:row>
      <xdr:rowOff>312420</xdr:rowOff>
    </xdr:from>
    <xdr:to>
      <xdr:col>0</xdr:col>
      <xdr:colOff>1470660</xdr:colOff>
      <xdr:row>0</xdr:row>
      <xdr:rowOff>617220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5A908971-A3E5-7238-AF58-34EFBB9A02D0}"/>
            </a:ext>
          </a:extLst>
        </xdr:cNvPr>
        <xdr:cNvSpPr txBox="1"/>
      </xdr:nvSpPr>
      <xdr:spPr>
        <a:xfrm>
          <a:off x="213360" y="312420"/>
          <a:ext cx="12573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1">
              <a:solidFill>
                <a:schemeClr val="bg1"/>
              </a:solidFill>
            </a:rPr>
            <a:t>WALLET</a:t>
          </a:r>
        </a:p>
      </xdr:txBody>
    </xdr:sp>
    <xdr:clientData/>
  </xdr:twoCellAnchor>
  <xdr:twoCellAnchor>
    <xdr:from>
      <xdr:col>1</xdr:col>
      <xdr:colOff>182880</xdr:colOff>
      <xdr:row>0</xdr:row>
      <xdr:rowOff>205740</xdr:rowOff>
    </xdr:from>
    <xdr:to>
      <xdr:col>2</xdr:col>
      <xdr:colOff>320040</xdr:colOff>
      <xdr:row>0</xdr:row>
      <xdr:rowOff>952500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C95BF8BB-7729-DFE4-DD29-F3DC41E527A0}"/>
            </a:ext>
          </a:extLst>
        </xdr:cNvPr>
        <xdr:cNvSpPr/>
      </xdr:nvSpPr>
      <xdr:spPr>
        <a:xfrm>
          <a:off x="2011680" y="205740"/>
          <a:ext cx="746760" cy="7467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</xdr:col>
      <xdr:colOff>45720</xdr:colOff>
      <xdr:row>0</xdr:row>
      <xdr:rowOff>53340</xdr:rowOff>
    </xdr:from>
    <xdr:to>
      <xdr:col>2</xdr:col>
      <xdr:colOff>465593</xdr:colOff>
      <xdr:row>0</xdr:row>
      <xdr:rowOff>952500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1C128CAB-0C91-BDBE-DB0D-0E8BE80EC6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2658"/>
        <a:stretch/>
      </xdr:blipFill>
      <xdr:spPr>
        <a:xfrm>
          <a:off x="1874520" y="53340"/>
          <a:ext cx="1029473" cy="899160"/>
        </a:xfrm>
        <a:prstGeom prst="rect">
          <a:avLst/>
        </a:prstGeom>
      </xdr:spPr>
    </xdr:pic>
    <xdr:clientData/>
  </xdr:twoCellAnchor>
  <xdr:twoCellAnchor editAs="oneCell">
    <xdr:from>
      <xdr:col>0</xdr:col>
      <xdr:colOff>1031520</xdr:colOff>
      <xdr:row>0</xdr:row>
      <xdr:rowOff>228600</xdr:rowOff>
    </xdr:from>
    <xdr:to>
      <xdr:col>0</xdr:col>
      <xdr:colOff>1582980</xdr:colOff>
      <xdr:row>0</xdr:row>
      <xdr:rowOff>780060</xdr:rowOff>
    </xdr:to>
    <xdr:pic>
      <xdr:nvPicPr>
        <xdr:cNvPr id="25" name="Gráfico 24" descr="Dólar com preenchimento sólido">
          <a:extLst>
            <a:ext uri="{FF2B5EF4-FFF2-40B4-BE49-F238E27FC236}">
              <a16:creationId xmlns:a16="http://schemas.microsoft.com/office/drawing/2014/main" id="{A6154363-A37B-B9A3-9C56-D1B40C0EB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31520" y="228600"/>
          <a:ext cx="551460" cy="551460"/>
        </a:xfrm>
        <a:prstGeom prst="rect">
          <a:avLst/>
        </a:prstGeom>
      </xdr:spPr>
    </xdr:pic>
    <xdr:clientData/>
  </xdr:twoCellAnchor>
  <xdr:twoCellAnchor>
    <xdr:from>
      <xdr:col>1</xdr:col>
      <xdr:colOff>166200</xdr:colOff>
      <xdr:row>21</xdr:row>
      <xdr:rowOff>15240</xdr:rowOff>
    </xdr:from>
    <xdr:to>
      <xdr:col>20</xdr:col>
      <xdr:colOff>391800</xdr:colOff>
      <xdr:row>32</xdr:row>
      <xdr:rowOff>163560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DA31B39-7711-4E72-AC07-0ADFEC501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161247</xdr:colOff>
      <xdr:row>5</xdr:row>
      <xdr:rowOff>0</xdr:rowOff>
    </xdr:from>
    <xdr:to>
      <xdr:col>20</xdr:col>
      <xdr:colOff>434847</xdr:colOff>
      <xdr:row>16</xdr:row>
      <xdr:rowOff>148320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0D792B5-C457-43B1-834F-4489ED1D6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132780</xdr:colOff>
      <xdr:row>1</xdr:row>
      <xdr:rowOff>87060</xdr:rowOff>
    </xdr:from>
    <xdr:to>
      <xdr:col>11</xdr:col>
      <xdr:colOff>594360</xdr:colOff>
      <xdr:row>4</xdr:row>
      <xdr:rowOff>0</xdr:rowOff>
    </xdr:to>
    <xdr:pic>
      <xdr:nvPicPr>
        <xdr:cNvPr id="31" name="Gráfico 30" descr="Cofrinho com preenchimento sólido">
          <a:extLst>
            <a:ext uri="{FF2B5EF4-FFF2-40B4-BE49-F238E27FC236}">
              <a16:creationId xmlns:a16="http://schemas.microsoft.com/office/drawing/2014/main" id="{19A7C070-20D2-8E35-4E4E-8F8F9D65B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057580" y="1184340"/>
          <a:ext cx="461580" cy="461580"/>
        </a:xfrm>
        <a:prstGeom prst="rect">
          <a:avLst/>
        </a:prstGeom>
      </xdr:spPr>
    </xdr:pic>
    <xdr:clientData/>
  </xdr:twoCellAnchor>
  <xdr:twoCellAnchor>
    <xdr:from>
      <xdr:col>1</xdr:col>
      <xdr:colOff>224417</xdr:colOff>
      <xdr:row>5</xdr:row>
      <xdr:rowOff>0</xdr:rowOff>
    </xdr:from>
    <xdr:to>
      <xdr:col>10</xdr:col>
      <xdr:colOff>498017</xdr:colOff>
      <xdr:row>16</xdr:row>
      <xdr:rowOff>148320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1DDB70C-3025-405A-A556-F2270173B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176100</xdr:colOff>
      <xdr:row>1</xdr:row>
      <xdr:rowOff>83250</xdr:rowOff>
    </xdr:from>
    <xdr:to>
      <xdr:col>2</xdr:col>
      <xdr:colOff>35700</xdr:colOff>
      <xdr:row>4</xdr:row>
      <xdr:rowOff>3810</xdr:rowOff>
    </xdr:to>
    <xdr:pic>
      <xdr:nvPicPr>
        <xdr:cNvPr id="33" name="Gráfico 32" descr="Tendência ascendente com preenchimento sólido">
          <a:extLst>
            <a:ext uri="{FF2B5EF4-FFF2-40B4-BE49-F238E27FC236}">
              <a16:creationId xmlns:a16="http://schemas.microsoft.com/office/drawing/2014/main" id="{7CEB244D-8CFE-2DC6-C66C-5604079F3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2004900" y="1180530"/>
          <a:ext cx="469200" cy="469200"/>
        </a:xfrm>
        <a:prstGeom prst="rect">
          <a:avLst/>
        </a:prstGeom>
      </xdr:spPr>
    </xdr:pic>
    <xdr:clientData/>
  </xdr:twoCellAnchor>
  <xdr:twoCellAnchor>
    <xdr:from>
      <xdr:col>12</xdr:col>
      <xdr:colOff>182880</xdr:colOff>
      <xdr:row>0</xdr:row>
      <xdr:rowOff>365760</xdr:rowOff>
    </xdr:from>
    <xdr:to>
      <xdr:col>17</xdr:col>
      <xdr:colOff>297180</xdr:colOff>
      <xdr:row>0</xdr:row>
      <xdr:rowOff>662940</xdr:rowOff>
    </xdr:to>
    <xdr:grpSp>
      <xdr:nvGrpSpPr>
        <xdr:cNvPr id="36" name="Agrupar 35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D5B5F3CE-FCA2-6CA9-3C2E-01E224113BE2}"/>
            </a:ext>
          </a:extLst>
        </xdr:cNvPr>
        <xdr:cNvGrpSpPr/>
      </xdr:nvGrpSpPr>
      <xdr:grpSpPr>
        <a:xfrm>
          <a:off x="8717280" y="365760"/>
          <a:ext cx="3162300" cy="297180"/>
          <a:chOff x="8717280" y="365760"/>
          <a:chExt cx="3162300" cy="297180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2E892BBE-9F94-E6EB-A3A2-52E83F3938F5}"/>
              </a:ext>
            </a:extLst>
          </xdr:cNvPr>
          <xdr:cNvSpPr/>
        </xdr:nvSpPr>
        <xdr:spPr>
          <a:xfrm>
            <a:off x="8717280" y="381000"/>
            <a:ext cx="3162300" cy="274320"/>
          </a:xfrm>
          <a:prstGeom prst="roundRect">
            <a:avLst>
              <a:gd name="adj" fmla="val 27778"/>
            </a:avLst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6" name="CaixaDeTexto 15">
            <a:extLst>
              <a:ext uri="{FF2B5EF4-FFF2-40B4-BE49-F238E27FC236}">
                <a16:creationId xmlns:a16="http://schemas.microsoft.com/office/drawing/2014/main" id="{FFD5A0FA-A037-9CB2-4634-80625B0C87B4}"/>
              </a:ext>
            </a:extLst>
          </xdr:cNvPr>
          <xdr:cNvSpPr txBox="1"/>
        </xdr:nvSpPr>
        <xdr:spPr>
          <a:xfrm>
            <a:off x="8747760" y="388620"/>
            <a:ext cx="1417320" cy="2514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solidFill>
                  <a:sysClr val="windowText" lastClr="000000"/>
                </a:solidFill>
              </a:rPr>
              <a:t>pesquisar</a:t>
            </a:r>
            <a:r>
              <a:rPr lang="pt-BR" sz="1100" baseline="0">
                <a:solidFill>
                  <a:sysClr val="windowText" lastClr="000000"/>
                </a:solidFill>
              </a:rPr>
              <a:t> dados</a:t>
            </a:r>
            <a:endParaRPr lang="pt-BR" sz="1100">
              <a:solidFill>
                <a:sysClr val="windowText" lastClr="000000"/>
              </a:solidFill>
            </a:endParaRPr>
          </a:p>
        </xdr:txBody>
      </xdr:sp>
      <xdr:pic>
        <xdr:nvPicPr>
          <xdr:cNvPr id="35" name="Gráfico 34" descr="Lupa com preenchimento sólido">
            <a:extLst>
              <a:ext uri="{FF2B5EF4-FFF2-40B4-BE49-F238E27FC236}">
                <a16:creationId xmlns:a16="http://schemas.microsoft.com/office/drawing/2014/main" id="{F976CE00-A990-400A-490E-4E285A8D1C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96DAC541-7B7A-43D3-8B79-37D633B846F1}">
                <asvg:svgBlip xmlns:asvg="http://schemas.microsoft.com/office/drawing/2016/SVG/main" r:embed="rId13"/>
              </a:ext>
            </a:extLst>
          </a:blip>
          <a:stretch>
            <a:fillRect/>
          </a:stretch>
        </xdr:blipFill>
        <xdr:spPr>
          <a:xfrm>
            <a:off x="11536680" y="365760"/>
            <a:ext cx="297180" cy="297180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502920</xdr:colOff>
      <xdr:row>0</xdr:row>
      <xdr:rowOff>213360</xdr:rowOff>
    </xdr:from>
    <xdr:to>
      <xdr:col>4</xdr:col>
      <xdr:colOff>541020</xdr:colOff>
      <xdr:row>0</xdr:row>
      <xdr:rowOff>876300</xdr:rowOff>
    </xdr:to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3EE7A974-9F96-42D9-8417-1226312E3AA7}"/>
            </a:ext>
          </a:extLst>
        </xdr:cNvPr>
        <xdr:cNvSpPr txBox="1"/>
      </xdr:nvSpPr>
      <xdr:spPr>
        <a:xfrm>
          <a:off x="2941320" y="213360"/>
          <a:ext cx="1257300" cy="662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1">
              <a:solidFill>
                <a:schemeClr val="bg1"/>
              </a:solidFill>
            </a:rPr>
            <a:t>Bem</a:t>
          </a:r>
          <a:r>
            <a:rPr lang="pt-BR" sz="1800" b="1" baseline="0">
              <a:solidFill>
                <a:schemeClr val="bg1"/>
              </a:solidFill>
            </a:rPr>
            <a:t> vindo, Douglas</a:t>
          </a:r>
          <a:endParaRPr lang="pt-BR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76200</xdr:colOff>
      <xdr:row>17</xdr:row>
      <xdr:rowOff>59265</xdr:rowOff>
    </xdr:from>
    <xdr:to>
      <xdr:col>20</xdr:col>
      <xdr:colOff>481800</xdr:colOff>
      <xdr:row>19</xdr:row>
      <xdr:rowOff>169755</xdr:rowOff>
    </xdr:to>
    <xdr:sp macro="" textlink="">
      <xdr:nvSpPr>
        <xdr:cNvPr id="21" name="Retângulo: Cantos Superiores Arredondados 20">
          <a:extLst>
            <a:ext uri="{FF2B5EF4-FFF2-40B4-BE49-F238E27FC236}">
              <a16:creationId xmlns:a16="http://schemas.microsoft.com/office/drawing/2014/main" id="{478E70E8-B5DE-A197-EB46-2E173D0C0645}"/>
            </a:ext>
          </a:extLst>
        </xdr:cNvPr>
        <xdr:cNvSpPr/>
      </xdr:nvSpPr>
      <xdr:spPr>
        <a:xfrm>
          <a:off x="1905000" y="4082625"/>
          <a:ext cx="11988000" cy="476250"/>
        </a:xfrm>
        <a:prstGeom prst="round2SameRect">
          <a:avLst>
            <a:gd name="adj1" fmla="val 39067"/>
            <a:gd name="adj2" fmla="val 0"/>
          </a:avLst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122760</xdr:colOff>
      <xdr:row>17</xdr:row>
      <xdr:rowOff>65190</xdr:rowOff>
    </xdr:from>
    <xdr:to>
      <xdr:col>1</xdr:col>
      <xdr:colOff>587160</xdr:colOff>
      <xdr:row>19</xdr:row>
      <xdr:rowOff>163830</xdr:rowOff>
    </xdr:to>
    <xdr:pic>
      <xdr:nvPicPr>
        <xdr:cNvPr id="27" name="Gráfico 26" descr="Gráfico de tendência descendente com preenchimento sólido">
          <a:extLst>
            <a:ext uri="{FF2B5EF4-FFF2-40B4-BE49-F238E27FC236}">
              <a16:creationId xmlns:a16="http://schemas.microsoft.com/office/drawing/2014/main" id="{57667AB7-071D-F7B1-27E4-6B3423961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951560" y="4088550"/>
          <a:ext cx="464400" cy="464400"/>
        </a:xfrm>
        <a:prstGeom prst="rect">
          <a:avLst/>
        </a:prstGeom>
      </xdr:spPr>
    </xdr:pic>
    <xdr:clientData/>
  </xdr:twoCellAnchor>
  <xdr:twoCellAnchor>
    <xdr:from>
      <xdr:col>2</xdr:col>
      <xdr:colOff>91440</xdr:colOff>
      <xdr:row>1</xdr:row>
      <xdr:rowOff>152400</xdr:rowOff>
    </xdr:from>
    <xdr:to>
      <xdr:col>4</xdr:col>
      <xdr:colOff>129540</xdr:colOff>
      <xdr:row>3</xdr:row>
      <xdr:rowOff>91440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6739D7C0-53B4-5CE9-FBBD-C42DE735F935}"/>
            </a:ext>
          </a:extLst>
        </xdr:cNvPr>
        <xdr:cNvSpPr txBox="1"/>
      </xdr:nvSpPr>
      <xdr:spPr>
        <a:xfrm>
          <a:off x="2529840" y="1249680"/>
          <a:ext cx="12573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1">
              <a:solidFill>
                <a:schemeClr val="bg1"/>
              </a:solidFill>
            </a:rPr>
            <a:t>ENTRADAS</a:t>
          </a:r>
        </a:p>
      </xdr:txBody>
    </xdr:sp>
    <xdr:clientData/>
  </xdr:twoCellAnchor>
  <xdr:twoCellAnchor>
    <xdr:from>
      <xdr:col>12</xdr:col>
      <xdr:colOff>68580</xdr:colOff>
      <xdr:row>1</xdr:row>
      <xdr:rowOff>152400</xdr:rowOff>
    </xdr:from>
    <xdr:to>
      <xdr:col>14</xdr:col>
      <xdr:colOff>106680</xdr:colOff>
      <xdr:row>3</xdr:row>
      <xdr:rowOff>91440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92AC973D-F277-7E0D-90E7-0CD88713CDFB}"/>
            </a:ext>
          </a:extLst>
        </xdr:cNvPr>
        <xdr:cNvSpPr txBox="1"/>
      </xdr:nvSpPr>
      <xdr:spPr>
        <a:xfrm>
          <a:off x="8602980" y="1249680"/>
          <a:ext cx="12573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1">
              <a:solidFill>
                <a:schemeClr val="bg1"/>
              </a:solidFill>
            </a:rPr>
            <a:t>RESERVA</a:t>
          </a:r>
        </a:p>
      </xdr:txBody>
    </xdr:sp>
    <xdr:clientData/>
  </xdr:twoCellAnchor>
  <xdr:twoCellAnchor>
    <xdr:from>
      <xdr:col>2</xdr:col>
      <xdr:colOff>91440</xdr:colOff>
      <xdr:row>17</xdr:row>
      <xdr:rowOff>137160</xdr:rowOff>
    </xdr:from>
    <xdr:to>
      <xdr:col>4</xdr:col>
      <xdr:colOff>129540</xdr:colOff>
      <xdr:row>19</xdr:row>
      <xdr:rowOff>76200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5BFC8E70-E2F6-385E-ECF5-33763B0A1F2A}"/>
            </a:ext>
          </a:extLst>
        </xdr:cNvPr>
        <xdr:cNvSpPr txBox="1"/>
      </xdr:nvSpPr>
      <xdr:spPr>
        <a:xfrm>
          <a:off x="2529840" y="4160520"/>
          <a:ext cx="12573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1">
              <a:solidFill>
                <a:schemeClr val="bg1"/>
              </a:solidFill>
            </a:rPr>
            <a:t>SAÍDAS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uglas Nascimento" refreshedDate="45673.52589733796" createdVersion="8" refreshedVersion="8" minRefreshableVersion="3" recordCount="61" xr:uid="{1369D44B-2722-485E-905A-2DC23CBC11AB}">
  <cacheSource type="worksheet">
    <worksheetSource name="Tabela1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3">
        <s v="ENTRADA"/>
        <s v="SAÍDA"/>
        <s v="RESERVA"/>
      </sharedItems>
    </cacheField>
    <cacheField name="Categoria" numFmtId="0">
      <sharedItems count="20">
        <s v="Renda Fixa"/>
        <s v="Alimentação"/>
        <s v="Transporte"/>
        <s v="Lazer"/>
        <s v="Reserva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53" maxValue="5000"/>
    </cacheField>
    <cacheField name="Transação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3029954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5T00:00:00"/>
    <x v="0"/>
    <x v="2"/>
    <x v="4"/>
    <s v="poupança"/>
    <n v="966"/>
    <s v="Dinheiro"/>
    <s v="Recebido"/>
  </r>
  <r>
    <d v="2024-08-07T00:00:00"/>
    <x v="0"/>
    <x v="1"/>
    <x v="5"/>
    <s v="Consulta odontológica"/>
    <n v="250"/>
    <s v="Transferência"/>
    <s v="Pago"/>
  </r>
  <r>
    <d v="2024-08-10T00:00:00"/>
    <x v="0"/>
    <x v="1"/>
    <x v="6"/>
    <s v="Material escolar"/>
    <n v="400"/>
    <s v="Débito Automático"/>
    <s v="Pendente"/>
  </r>
  <r>
    <d v="2024-08-10T00:00:00"/>
    <x v="0"/>
    <x v="2"/>
    <x v="4"/>
    <s v="poupança"/>
    <n v="208"/>
    <s v="Dinheiro"/>
    <s v="Recebido"/>
  </r>
  <r>
    <d v="2024-08-12T00:00:00"/>
    <x v="0"/>
    <x v="1"/>
    <x v="7"/>
    <s v="Compra de roupas de inverno"/>
    <n v="600"/>
    <s v="Cartão de Crédito"/>
    <s v="Pendente"/>
  </r>
  <r>
    <d v="2024-08-15T00:00:00"/>
    <x v="0"/>
    <x v="0"/>
    <x v="8"/>
    <s v="Dividendos de ações"/>
    <n v="800"/>
    <s v="Transferência"/>
    <s v="Recebido"/>
  </r>
  <r>
    <d v="2024-08-15T00:00:00"/>
    <x v="0"/>
    <x v="1"/>
    <x v="9"/>
    <s v="Limpeza do apartamento"/>
    <n v="150"/>
    <s v="Transferência"/>
    <s v="Pago"/>
  </r>
  <r>
    <d v="2024-08-15T00:00:00"/>
    <x v="0"/>
    <x v="2"/>
    <x v="4"/>
    <s v="poupança"/>
    <n v="648"/>
    <s v="Dinheiro"/>
    <s v="Recebido"/>
  </r>
  <r>
    <d v="2024-08-18T00:00:00"/>
    <x v="0"/>
    <x v="1"/>
    <x v="10"/>
    <s v="Compra de novo celular"/>
    <n v="1200"/>
    <s v="Cartão de Crédito"/>
    <s v="Pendente"/>
  </r>
  <r>
    <d v="2024-08-20T00:00:00"/>
    <x v="0"/>
    <x v="1"/>
    <x v="11"/>
    <s v="Reparos domésticos"/>
    <n v="450"/>
    <s v="Débito Automático"/>
    <s v="Pago"/>
  </r>
  <r>
    <d v="2024-08-20T00:00:00"/>
    <x v="0"/>
    <x v="2"/>
    <x v="4"/>
    <s v="poupança"/>
    <n v="421"/>
    <s v="Dinheiro"/>
    <s v="Recebido"/>
  </r>
  <r>
    <d v="2024-08-22T00:00:00"/>
    <x v="0"/>
    <x v="1"/>
    <x v="12"/>
    <s v="Presente de aniversário"/>
    <n v="180"/>
    <s v="Transferência"/>
    <s v="Pendente"/>
  </r>
  <r>
    <d v="2024-08-24T00:00:00"/>
    <x v="0"/>
    <x v="1"/>
    <x v="13"/>
    <s v="Corte de cabelo e barba"/>
    <n v="80"/>
    <s v="Débito Automático"/>
    <s v="Pago"/>
  </r>
  <r>
    <d v="2024-08-25T00:00:00"/>
    <x v="0"/>
    <x v="2"/>
    <x v="4"/>
    <s v="poupança"/>
    <n v="405"/>
    <s v="Dinheiro"/>
    <s v="Recebido"/>
  </r>
  <r>
    <d v="2024-08-28T00:00:00"/>
    <x v="0"/>
    <x v="1"/>
    <x v="14"/>
    <s v="Ração e petiscos para o cachorro"/>
    <n v="200"/>
    <s v="Débito Automático"/>
    <s v="Pago"/>
  </r>
  <r>
    <d v="2024-08-30T00:00:00"/>
    <x v="0"/>
    <x v="1"/>
    <x v="15"/>
    <s v="Reserva de pousada"/>
    <n v="750"/>
    <s v="Transferência"/>
    <s v="Pendente"/>
  </r>
  <r>
    <d v="2024-08-30T00:00:00"/>
    <x v="0"/>
    <x v="2"/>
    <x v="4"/>
    <s v="poupança"/>
    <n v="745"/>
    <s v="Dinheiro"/>
    <s v="Recebido"/>
  </r>
  <r>
    <d v="2024-08-31T00:00:00"/>
    <x v="0"/>
    <x v="1"/>
    <x v="16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4T00:00:00"/>
    <x v="1"/>
    <x v="2"/>
    <x v="4"/>
    <s v="poupança"/>
    <n v="650"/>
    <s v="Dinheiro"/>
    <s v="Recebido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09T00:00:00"/>
    <x v="1"/>
    <x v="2"/>
    <x v="4"/>
    <s v="poupança"/>
    <n v="718"/>
    <s v="Dinheiro"/>
    <s v="Recebido"/>
  </r>
  <r>
    <d v="2024-09-11T00:00:00"/>
    <x v="1"/>
    <x v="1"/>
    <x v="5"/>
    <s v="Plano de saúde"/>
    <n v="600"/>
    <s v="Débito Automático"/>
    <s v="Pendente"/>
  </r>
  <r>
    <d v="2024-09-14T00:00:00"/>
    <x v="1"/>
    <x v="1"/>
    <x v="6"/>
    <s v="Material escolar"/>
    <n v="350"/>
    <s v="Transferência"/>
    <s v="Pago"/>
  </r>
  <r>
    <d v="2024-09-14T00:00:00"/>
    <x v="1"/>
    <x v="2"/>
    <x v="4"/>
    <s v="poupança"/>
    <n v="53"/>
    <s v="Dinheiro"/>
    <s v="Recebido"/>
  </r>
  <r>
    <d v="2024-09-17T00:00:00"/>
    <x v="1"/>
    <x v="1"/>
    <x v="7"/>
    <s v="Compra de roupas"/>
    <n v="500"/>
    <s v="Cartão de Crédito"/>
    <s v="Pendente"/>
  </r>
  <r>
    <d v="2024-09-19T00:00:00"/>
    <x v="1"/>
    <x v="2"/>
    <x v="4"/>
    <s v="poupança"/>
    <n v="286"/>
    <s v="Dinheiro"/>
    <s v="Recebido"/>
  </r>
  <r>
    <d v="2024-09-20T00:00:00"/>
    <x v="1"/>
    <x v="0"/>
    <x v="17"/>
    <s v="Pagamento por projeto freelancer"/>
    <n v="1200"/>
    <s v="Transferência"/>
    <s v="Recebido"/>
  </r>
  <r>
    <d v="2024-09-20T00:00:00"/>
    <x v="1"/>
    <x v="1"/>
    <x v="9"/>
    <s v="Manutenção do veículo"/>
    <n v="800"/>
    <s v="Transferência"/>
    <s v="Pago"/>
  </r>
  <r>
    <d v="2024-09-23T00:00:00"/>
    <x v="1"/>
    <x v="1"/>
    <x v="10"/>
    <s v="Compra de novo smartphone"/>
    <n v="1500"/>
    <s v="Cartão de Crédito"/>
    <s v="Pendente"/>
  </r>
  <r>
    <d v="2024-09-24T00:00:00"/>
    <x v="1"/>
    <x v="2"/>
    <x v="4"/>
    <s v="poupança"/>
    <n v="544"/>
    <s v="Dinheiro"/>
    <s v="Recebido"/>
  </r>
  <r>
    <d v="2024-09-26T00:00:00"/>
    <x v="1"/>
    <x v="1"/>
    <x v="18"/>
    <s v="Conta de energia elétrica"/>
    <n v="250"/>
    <s v="Débito Automático"/>
    <s v="Pago"/>
  </r>
  <r>
    <d v="2024-09-29T00:00:00"/>
    <x v="1"/>
    <x v="1"/>
    <x v="12"/>
    <s v="Aniversário da mãe"/>
    <n v="400"/>
    <s v="Cartão de Crédito"/>
    <s v="Pendente"/>
  </r>
  <r>
    <d v="2024-09-29T00:00:00"/>
    <x v="1"/>
    <x v="2"/>
    <x v="4"/>
    <s v="poupança"/>
    <n v="344"/>
    <s v="Dinheiro"/>
    <s v="Recebido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4T00:00:00"/>
    <x v="2"/>
    <x v="2"/>
    <x v="4"/>
    <s v="poupança"/>
    <n v="586"/>
    <s v="Dinheiro"/>
    <s v="Recebid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5"/>
    <s v="Remédios de farmácia"/>
    <n v="120"/>
    <s v="Débito Automático"/>
    <s v="Pendente"/>
  </r>
  <r>
    <d v="2024-10-09T00:00:00"/>
    <x v="2"/>
    <x v="2"/>
    <x v="4"/>
    <s v="poupança"/>
    <n v="639"/>
    <s v="Dinheiro"/>
    <s v="Recebido"/>
  </r>
  <r>
    <d v="2024-10-10T00:00:00"/>
    <x v="2"/>
    <x v="1"/>
    <x v="6"/>
    <s v="Cursos online"/>
    <n v="350"/>
    <s v="Cartão de Crédito"/>
    <s v="Pendente"/>
  </r>
  <r>
    <d v="2024-10-13T00:00:00"/>
    <x v="2"/>
    <x v="1"/>
    <x v="7"/>
    <s v="Roupas de primavera"/>
    <n v="400"/>
    <s v="Transferência"/>
    <s v="Pago"/>
  </r>
  <r>
    <d v="2024-10-14T00:00:00"/>
    <x v="2"/>
    <x v="2"/>
    <x v="4"/>
    <s v="poupança"/>
    <n v="284"/>
    <s v="Dinheiro"/>
    <s v="Recebido"/>
  </r>
  <r>
    <d v="2024-10-15T00:00:00"/>
    <x v="2"/>
    <x v="1"/>
    <x v="9"/>
    <s v="Manutenção da casa"/>
    <n v="450"/>
    <s v="Débito Automático"/>
    <s v="Pago"/>
  </r>
  <r>
    <d v="2024-10-18T00:00:00"/>
    <x v="2"/>
    <x v="0"/>
    <x v="19"/>
    <s v="Venda de equipamentos eletrônicos"/>
    <n v="1500"/>
    <s v="Transferência"/>
    <s v="Recebido"/>
  </r>
  <r>
    <d v="2024-10-18T00:00:00"/>
    <x v="2"/>
    <x v="1"/>
    <x v="10"/>
    <s v="Manutenção do computador"/>
    <n v="300"/>
    <s v="Cartão de Crédito"/>
    <s v="Pendente"/>
  </r>
  <r>
    <d v="2024-10-19T00:00:00"/>
    <x v="2"/>
    <x v="2"/>
    <x v="4"/>
    <s v="poupança"/>
    <n v="663"/>
    <s v="Dinheiro"/>
    <s v="Recebido"/>
  </r>
  <r>
    <d v="2024-10-20T00:00:00"/>
    <x v="2"/>
    <x v="1"/>
    <x v="11"/>
    <s v="Troca de móveis da cozinha"/>
    <n v="800"/>
    <s v="Transferência"/>
    <s v="Pago"/>
  </r>
  <r>
    <d v="2024-10-22T00:00:00"/>
    <x v="2"/>
    <x v="1"/>
    <x v="12"/>
    <s v="Presentes para casamento"/>
    <n v="250"/>
    <s v="Cartão de Crédito"/>
    <s v="Pendente"/>
  </r>
  <r>
    <d v="2024-10-24T00:00:00"/>
    <x v="2"/>
    <x v="1"/>
    <x v="14"/>
    <s v="Veterinário para o pet"/>
    <n v="150"/>
    <s v="Débito Automático"/>
    <s v="Pago"/>
  </r>
  <r>
    <d v="2024-10-24T00:00:00"/>
    <x v="2"/>
    <x v="2"/>
    <x v="4"/>
    <s v="poupança"/>
    <n v="366"/>
    <s v="Dinheiro"/>
    <s v="Recebido"/>
  </r>
  <r>
    <d v="2024-10-26T00:00:00"/>
    <x v="2"/>
    <x v="1"/>
    <x v="13"/>
    <s v="Salão de beleza"/>
    <n v="250"/>
    <s v="Transferência"/>
    <s v="Pendente"/>
  </r>
  <r>
    <d v="2024-10-30T00:00:00"/>
    <x v="2"/>
    <x v="1"/>
    <x v="16"/>
    <s v="Jantar em restaurante italiano"/>
    <n v="220"/>
    <s v="Transferência"/>
    <s v="Pendente"/>
  </r>
  <r>
    <d v="2024-10-31T00:00:00"/>
    <x v="2"/>
    <x v="1"/>
    <x v="15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9540E1-CD50-4607-BEED-435E0BBE5ED6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E3:F19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4">
        <item x="0"/>
        <item x="2"/>
        <item x="1"/>
        <item t="default"/>
      </items>
    </pivotField>
    <pivotField axis="axisRow" showAll="0">
      <items count="21">
        <item x="1"/>
        <item x="13"/>
        <item x="6"/>
        <item x="10"/>
        <item x="17"/>
        <item x="16"/>
        <item x="8"/>
        <item x="3"/>
        <item x="14"/>
        <item x="12"/>
        <item x="0"/>
        <item x="5"/>
        <item x="9"/>
        <item x="2"/>
        <item x="18"/>
        <item x="11"/>
        <item x="19"/>
        <item x="7"/>
        <item x="15"/>
        <item x="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2" hier="-1"/>
  </pageFields>
  <dataFields count="1">
    <dataField name="Soma de Valor" fld="5" baseField="3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FEE6F1-AB8C-494F-BA14-F52951E4A01D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3:C8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4">
        <item x="0"/>
        <item x="2"/>
        <item x="1"/>
        <item t="default"/>
      </items>
    </pivotField>
    <pivotField axis="axisRow" showAll="0">
      <items count="21">
        <item x="1"/>
        <item x="13"/>
        <item x="6"/>
        <item x="10"/>
        <item x="17"/>
        <item x="16"/>
        <item x="8"/>
        <item x="3"/>
        <item x="14"/>
        <item x="12"/>
        <item x="0"/>
        <item x="5"/>
        <item x="9"/>
        <item x="2"/>
        <item x="18"/>
        <item x="11"/>
        <item x="19"/>
        <item x="7"/>
        <item x="15"/>
        <item x="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3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5AF226-546C-47F5-90B8-D8C36EFEC523}" name="Tabela dinâ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H3:I5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4">
        <item x="0"/>
        <item x="2"/>
        <item x="1"/>
        <item t="default"/>
      </items>
    </pivotField>
    <pivotField axis="axisRow" showAll="0">
      <items count="21">
        <item x="1"/>
        <item x="13"/>
        <item x="6"/>
        <item x="10"/>
        <item x="17"/>
        <item x="16"/>
        <item x="8"/>
        <item x="3"/>
        <item x="14"/>
        <item x="12"/>
        <item x="0"/>
        <item x="5"/>
        <item x="9"/>
        <item x="2"/>
        <item x="18"/>
        <item x="11"/>
        <item x="19"/>
        <item x="7"/>
        <item x="15"/>
        <item x="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2">
    <i>
      <x v="19"/>
    </i>
    <i t="grand">
      <x/>
    </i>
  </rowItems>
  <colItems count="1">
    <i/>
  </colItems>
  <pageFields count="1">
    <pageField fld="2" item="1" hier="-1"/>
  </pageFields>
  <dataFields count="1">
    <dataField name="Soma de Valor" fld="5" baseField="3" baseItem="6" numFmtId="16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2792CD42-C878-4DBC-B8A1-7B9331FEAB01}" sourceName="Mês">
  <pivotTables>
    <pivotTable tabId="5" name="Tabela dinâmica7"/>
    <pivotTable tabId="5" name="Tabela dinâmica5"/>
    <pivotTable tabId="5" name="Tabela dinâmica6"/>
  </pivotTables>
  <data>
    <tabular pivotCacheId="130299543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45E97672-7775-4C57-904E-E3487B43E5C2}" cache="SegmentaçãodeDados_Mês" caption="Mês" style="SlicerStyleDark1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850866-207F-4EAB-94AD-7A7D7EF94785}" name="Tabela1" displayName="Tabela1" ref="A1:H62" totalsRowShown="0" headerRowDxfId="9" dataDxfId="8">
  <autoFilter ref="A1:H62" xr:uid="{1C850866-207F-4EAB-94AD-7A7D7EF94785}"/>
  <sortState xmlns:xlrd2="http://schemas.microsoft.com/office/spreadsheetml/2017/richdata2" ref="A2:H62">
    <sortCondition ref="A1:A62"/>
  </sortState>
  <tableColumns count="8">
    <tableColumn id="1" xr3:uid="{C48C6555-750E-4749-8131-EFE7139465F2}" name="Data" dataDxfId="7"/>
    <tableColumn id="8" xr3:uid="{5D005589-F276-4CA1-B2B3-5F3CD204A944}" name="Mês" dataDxfId="6">
      <calculatedColumnFormula>MONTH(Tabela1[[#This Row],[Data]])</calculatedColumnFormula>
    </tableColumn>
    <tableColumn id="2" xr3:uid="{0ECC008E-F05E-45E9-B1C1-B9E742493A76}" name="Tipo" dataDxfId="5"/>
    <tableColumn id="3" xr3:uid="{3CE6ACD9-F80B-45D6-8AF2-0F95D982A691}" name="Categoria" dataDxfId="4"/>
    <tableColumn id="4" xr3:uid="{1EC30B5C-1AAF-46F7-BCE9-4518D4006E02}" name="Descrição" dataDxfId="3"/>
    <tableColumn id="5" xr3:uid="{D0203590-3F24-438C-859F-1B9EBDF3E968}" name="Valor" dataDxfId="2" dataCellStyle="Moeda"/>
    <tableColumn id="6" xr3:uid="{4557793E-D8AC-4840-95D5-A9E0083734BB}" name="Transação" dataDxfId="1"/>
    <tableColumn id="7" xr3:uid="{B3881BA7-9B5F-4348-B845-5B3B92C24414}" name="Statu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"/>
  <sheetViews>
    <sheetView showGridLines="0" workbookViewId="0"/>
  </sheetViews>
  <sheetFormatPr defaultRowHeight="14.4" x14ac:dyDescent="0.3"/>
  <cols>
    <col min="1" max="2" width="10.5546875" style="1" bestFit="1" customWidth="1"/>
    <col min="3" max="3" width="9.109375" style="1" bestFit="1" customWidth="1"/>
    <col min="4" max="4" width="19.21875" style="1" bestFit="1" customWidth="1"/>
    <col min="5" max="5" width="23.6640625" style="1" customWidth="1"/>
    <col min="6" max="6" width="11.88671875" style="1" customWidth="1"/>
    <col min="7" max="7" width="16.5546875" style="1" bestFit="1" customWidth="1"/>
    <col min="8" max="8" width="10.6640625" style="1" bestFit="1" customWidth="1"/>
  </cols>
  <sheetData>
    <row r="1" spans="1:8" ht="15" customHeight="1" x14ac:dyDescent="0.3">
      <c r="A1" s="1" t="s">
        <v>65</v>
      </c>
      <c r="B1" s="1" t="s">
        <v>74</v>
      </c>
      <c r="C1" s="1" t="s">
        <v>66</v>
      </c>
      <c r="D1" s="1" t="s">
        <v>67</v>
      </c>
      <c r="E1" s="1" t="s">
        <v>71</v>
      </c>
      <c r="F1" s="1" t="s">
        <v>70</v>
      </c>
      <c r="G1" s="1" t="s">
        <v>69</v>
      </c>
      <c r="H1" s="1" t="s">
        <v>68</v>
      </c>
    </row>
    <row r="2" spans="1:8" ht="15" customHeight="1" x14ac:dyDescent="0.3">
      <c r="A2" s="2">
        <v>45505</v>
      </c>
      <c r="B2" s="7">
        <f>MONTH(Tabela1[[#This Row],[Data]])</f>
        <v>8</v>
      </c>
      <c r="C2" s="3" t="s">
        <v>0</v>
      </c>
      <c r="D2" s="3" t="s">
        <v>1</v>
      </c>
      <c r="E2" s="3" t="s">
        <v>2</v>
      </c>
      <c r="F2" s="10">
        <v>5000</v>
      </c>
      <c r="G2" s="3" t="s">
        <v>3</v>
      </c>
      <c r="H2" s="3" t="s">
        <v>4</v>
      </c>
    </row>
    <row r="3" spans="1:8" ht="15" customHeight="1" x14ac:dyDescent="0.3">
      <c r="A3" s="2">
        <v>45505</v>
      </c>
      <c r="B3" s="7">
        <f>MONTH(Tabela1[[#This Row],[Data]])</f>
        <v>8</v>
      </c>
      <c r="C3" s="3" t="s">
        <v>5</v>
      </c>
      <c r="D3" s="3" t="s">
        <v>6</v>
      </c>
      <c r="E3" s="3" t="s">
        <v>7</v>
      </c>
      <c r="F3" s="10">
        <v>550</v>
      </c>
      <c r="G3" s="3" t="s">
        <v>8</v>
      </c>
      <c r="H3" s="3" t="s">
        <v>9</v>
      </c>
    </row>
    <row r="4" spans="1:8" ht="15" customHeight="1" x14ac:dyDescent="0.3">
      <c r="A4" s="2">
        <v>45507</v>
      </c>
      <c r="B4" s="7">
        <f>MONTH(Tabela1[[#This Row],[Data]])</f>
        <v>8</v>
      </c>
      <c r="C4" s="3" t="s">
        <v>5</v>
      </c>
      <c r="D4" s="3" t="s">
        <v>10</v>
      </c>
      <c r="E4" s="3" t="s">
        <v>11</v>
      </c>
      <c r="F4" s="10">
        <v>300</v>
      </c>
      <c r="G4" s="3" t="s">
        <v>12</v>
      </c>
      <c r="H4" s="3" t="s">
        <v>13</v>
      </c>
    </row>
    <row r="5" spans="1:8" ht="15" customHeight="1" x14ac:dyDescent="0.3">
      <c r="A5" s="2">
        <v>45509</v>
      </c>
      <c r="B5" s="7">
        <f>MONTH(Tabela1[[#This Row],[Data]])</f>
        <v>8</v>
      </c>
      <c r="C5" s="3" t="s">
        <v>5</v>
      </c>
      <c r="D5" s="3" t="s">
        <v>14</v>
      </c>
      <c r="E5" s="3" t="s">
        <v>15</v>
      </c>
      <c r="F5" s="10">
        <v>120</v>
      </c>
      <c r="G5" s="3" t="s">
        <v>12</v>
      </c>
      <c r="H5" s="3" t="s">
        <v>13</v>
      </c>
    </row>
    <row r="6" spans="1:8" ht="15" customHeight="1" x14ac:dyDescent="0.3">
      <c r="A6" s="2">
        <v>45509</v>
      </c>
      <c r="B6" s="7">
        <f>MONTH(Tabela1[[#This Row],[Data]])</f>
        <v>8</v>
      </c>
      <c r="C6" s="3" t="s">
        <v>78</v>
      </c>
      <c r="D6" s="3" t="s">
        <v>76</v>
      </c>
      <c r="E6" s="3" t="s">
        <v>79</v>
      </c>
      <c r="F6" s="11">
        <v>966</v>
      </c>
      <c r="G6" s="3" t="s">
        <v>77</v>
      </c>
      <c r="H6" s="3" t="s">
        <v>4</v>
      </c>
    </row>
    <row r="7" spans="1:8" ht="15" customHeight="1" x14ac:dyDescent="0.3">
      <c r="A7" s="2">
        <v>45511</v>
      </c>
      <c r="B7" s="7">
        <f>MONTH(Tabela1[[#This Row],[Data]])</f>
        <v>8</v>
      </c>
      <c r="C7" s="3" t="s">
        <v>5</v>
      </c>
      <c r="D7" s="3" t="s">
        <v>16</v>
      </c>
      <c r="E7" s="3" t="s">
        <v>17</v>
      </c>
      <c r="F7" s="10">
        <v>250</v>
      </c>
      <c r="G7" s="3" t="s">
        <v>3</v>
      </c>
      <c r="H7" s="3" t="s">
        <v>13</v>
      </c>
    </row>
    <row r="8" spans="1:8" ht="15" customHeight="1" x14ac:dyDescent="0.3">
      <c r="A8" s="2">
        <v>45514</v>
      </c>
      <c r="B8" s="7">
        <f>MONTH(Tabela1[[#This Row],[Data]])</f>
        <v>8</v>
      </c>
      <c r="C8" s="3" t="s">
        <v>5</v>
      </c>
      <c r="D8" s="3" t="s">
        <v>18</v>
      </c>
      <c r="E8" s="3" t="s">
        <v>19</v>
      </c>
      <c r="F8" s="10">
        <v>400</v>
      </c>
      <c r="G8" s="3" t="s">
        <v>8</v>
      </c>
      <c r="H8" s="3" t="s">
        <v>9</v>
      </c>
    </row>
    <row r="9" spans="1:8" ht="15" customHeight="1" x14ac:dyDescent="0.3">
      <c r="A9" s="2">
        <v>45514</v>
      </c>
      <c r="B9" s="7">
        <f>MONTH(Tabela1[[#This Row],[Data]])</f>
        <v>8</v>
      </c>
      <c r="C9" s="3" t="s">
        <v>78</v>
      </c>
      <c r="D9" s="3" t="s">
        <v>76</v>
      </c>
      <c r="E9" s="3" t="s">
        <v>79</v>
      </c>
      <c r="F9" s="11">
        <v>208</v>
      </c>
      <c r="G9" s="3" t="s">
        <v>77</v>
      </c>
      <c r="H9" s="3" t="s">
        <v>4</v>
      </c>
    </row>
    <row r="10" spans="1:8" ht="15" customHeight="1" x14ac:dyDescent="0.3">
      <c r="A10" s="2">
        <v>45516</v>
      </c>
      <c r="B10" s="7">
        <f>MONTH(Tabela1[[#This Row],[Data]])</f>
        <v>8</v>
      </c>
      <c r="C10" s="3" t="s">
        <v>5</v>
      </c>
      <c r="D10" s="3" t="s">
        <v>20</v>
      </c>
      <c r="E10" s="3" t="s">
        <v>21</v>
      </c>
      <c r="F10" s="10">
        <v>600</v>
      </c>
      <c r="G10" s="3" t="s">
        <v>12</v>
      </c>
      <c r="H10" s="3" t="s">
        <v>9</v>
      </c>
    </row>
    <row r="11" spans="1:8" ht="15" customHeight="1" x14ac:dyDescent="0.3">
      <c r="A11" s="2">
        <v>45519</v>
      </c>
      <c r="B11" s="7">
        <f>MONTH(Tabela1[[#This Row],[Data]])</f>
        <v>8</v>
      </c>
      <c r="C11" s="3" t="s">
        <v>0</v>
      </c>
      <c r="D11" s="3" t="s">
        <v>22</v>
      </c>
      <c r="E11" s="3" t="s">
        <v>23</v>
      </c>
      <c r="F11" s="10">
        <v>800</v>
      </c>
      <c r="G11" s="3" t="s">
        <v>3</v>
      </c>
      <c r="H11" s="3" t="s">
        <v>4</v>
      </c>
    </row>
    <row r="12" spans="1:8" ht="15" customHeight="1" x14ac:dyDescent="0.3">
      <c r="A12" s="2">
        <v>45519</v>
      </c>
      <c r="B12" s="7">
        <f>MONTH(Tabela1[[#This Row],[Data]])</f>
        <v>8</v>
      </c>
      <c r="C12" s="3" t="s">
        <v>5</v>
      </c>
      <c r="D12" s="3" t="s">
        <v>24</v>
      </c>
      <c r="E12" s="3" t="s">
        <v>25</v>
      </c>
      <c r="F12" s="10">
        <v>150</v>
      </c>
      <c r="G12" s="3" t="s">
        <v>3</v>
      </c>
      <c r="H12" s="3" t="s">
        <v>13</v>
      </c>
    </row>
    <row r="13" spans="1:8" ht="15" customHeight="1" x14ac:dyDescent="0.3">
      <c r="A13" s="2">
        <v>45519</v>
      </c>
      <c r="B13" s="7">
        <f>MONTH(Tabela1[[#This Row],[Data]])</f>
        <v>8</v>
      </c>
      <c r="C13" s="3" t="s">
        <v>78</v>
      </c>
      <c r="D13" s="3" t="s">
        <v>76</v>
      </c>
      <c r="E13" s="3" t="s">
        <v>79</v>
      </c>
      <c r="F13" s="11">
        <v>648</v>
      </c>
      <c r="G13" s="3" t="s">
        <v>77</v>
      </c>
      <c r="H13" s="3" t="s">
        <v>4</v>
      </c>
    </row>
    <row r="14" spans="1:8" ht="15" customHeight="1" x14ac:dyDescent="0.3">
      <c r="A14" s="2">
        <v>45522</v>
      </c>
      <c r="B14" s="7">
        <f>MONTH(Tabela1[[#This Row],[Data]])</f>
        <v>8</v>
      </c>
      <c r="C14" s="3" t="s">
        <v>5</v>
      </c>
      <c r="D14" s="3" t="s">
        <v>26</v>
      </c>
      <c r="E14" s="3" t="s">
        <v>27</v>
      </c>
      <c r="F14" s="10">
        <v>1200</v>
      </c>
      <c r="G14" s="3" t="s">
        <v>12</v>
      </c>
      <c r="H14" s="3" t="s">
        <v>9</v>
      </c>
    </row>
    <row r="15" spans="1:8" ht="15" customHeight="1" x14ac:dyDescent="0.3">
      <c r="A15" s="2">
        <v>45524</v>
      </c>
      <c r="B15" s="7">
        <f>MONTH(Tabela1[[#This Row],[Data]])</f>
        <v>8</v>
      </c>
      <c r="C15" s="3" t="s">
        <v>5</v>
      </c>
      <c r="D15" s="3" t="s">
        <v>28</v>
      </c>
      <c r="E15" s="3" t="s">
        <v>29</v>
      </c>
      <c r="F15" s="10">
        <v>450</v>
      </c>
      <c r="G15" s="3" t="s">
        <v>8</v>
      </c>
      <c r="H15" s="3" t="s">
        <v>13</v>
      </c>
    </row>
    <row r="16" spans="1:8" ht="15" customHeight="1" x14ac:dyDescent="0.3">
      <c r="A16" s="2">
        <v>45524</v>
      </c>
      <c r="B16" s="7">
        <f>MONTH(Tabela1[[#This Row],[Data]])</f>
        <v>8</v>
      </c>
      <c r="C16" s="3" t="s">
        <v>78</v>
      </c>
      <c r="D16" s="3" t="s">
        <v>76</v>
      </c>
      <c r="E16" s="3" t="s">
        <v>79</v>
      </c>
      <c r="F16" s="11">
        <v>421</v>
      </c>
      <c r="G16" s="3" t="s">
        <v>77</v>
      </c>
      <c r="H16" s="3" t="s">
        <v>4</v>
      </c>
    </row>
    <row r="17" spans="1:8" ht="15" customHeight="1" x14ac:dyDescent="0.3">
      <c r="A17" s="2">
        <v>45526</v>
      </c>
      <c r="B17" s="7">
        <f>MONTH(Tabela1[[#This Row],[Data]])</f>
        <v>8</v>
      </c>
      <c r="C17" s="3" t="s">
        <v>5</v>
      </c>
      <c r="D17" s="3" t="s">
        <v>30</v>
      </c>
      <c r="E17" s="3" t="s">
        <v>31</v>
      </c>
      <c r="F17" s="10">
        <v>180</v>
      </c>
      <c r="G17" s="3" t="s">
        <v>3</v>
      </c>
      <c r="H17" s="3" t="s">
        <v>9</v>
      </c>
    </row>
    <row r="18" spans="1:8" ht="15" customHeight="1" x14ac:dyDescent="0.3">
      <c r="A18" s="2">
        <v>45528</v>
      </c>
      <c r="B18" s="7">
        <f>MONTH(Tabela1[[#This Row],[Data]])</f>
        <v>8</v>
      </c>
      <c r="C18" s="3" t="s">
        <v>5</v>
      </c>
      <c r="D18" s="3" t="s">
        <v>32</v>
      </c>
      <c r="E18" s="3" t="s">
        <v>33</v>
      </c>
      <c r="F18" s="10">
        <v>80</v>
      </c>
      <c r="G18" s="3" t="s">
        <v>8</v>
      </c>
      <c r="H18" s="3" t="s">
        <v>13</v>
      </c>
    </row>
    <row r="19" spans="1:8" ht="15" customHeight="1" x14ac:dyDescent="0.3">
      <c r="A19" s="2">
        <v>45529</v>
      </c>
      <c r="B19" s="7">
        <f>MONTH(Tabela1[[#This Row],[Data]])</f>
        <v>8</v>
      </c>
      <c r="C19" s="3" t="s">
        <v>78</v>
      </c>
      <c r="D19" s="3" t="s">
        <v>76</v>
      </c>
      <c r="E19" s="3" t="s">
        <v>79</v>
      </c>
      <c r="F19" s="11">
        <v>405</v>
      </c>
      <c r="G19" s="3" t="s">
        <v>77</v>
      </c>
      <c r="H19" s="3" t="s">
        <v>4</v>
      </c>
    </row>
    <row r="20" spans="1:8" ht="15" customHeight="1" x14ac:dyDescent="0.3">
      <c r="A20" s="2">
        <v>45532</v>
      </c>
      <c r="B20" s="7">
        <f>MONTH(Tabela1[[#This Row],[Data]])</f>
        <v>8</v>
      </c>
      <c r="C20" s="3" t="s">
        <v>5</v>
      </c>
      <c r="D20" s="3" t="s">
        <v>34</v>
      </c>
      <c r="E20" s="3" t="s">
        <v>35</v>
      </c>
      <c r="F20" s="10">
        <v>200</v>
      </c>
      <c r="G20" s="3" t="s">
        <v>8</v>
      </c>
      <c r="H20" s="3" t="s">
        <v>13</v>
      </c>
    </row>
    <row r="21" spans="1:8" ht="15" customHeight="1" x14ac:dyDescent="0.3">
      <c r="A21" s="2">
        <v>45534</v>
      </c>
      <c r="B21" s="7">
        <f>MONTH(Tabela1[[#This Row],[Data]])</f>
        <v>8</v>
      </c>
      <c r="C21" s="3" t="s">
        <v>5</v>
      </c>
      <c r="D21" s="3" t="s">
        <v>36</v>
      </c>
      <c r="E21" s="3" t="s">
        <v>37</v>
      </c>
      <c r="F21" s="10">
        <v>750</v>
      </c>
      <c r="G21" s="3" t="s">
        <v>3</v>
      </c>
      <c r="H21" s="3" t="s">
        <v>9</v>
      </c>
    </row>
    <row r="22" spans="1:8" ht="15" customHeight="1" x14ac:dyDescent="0.3">
      <c r="A22" s="2">
        <v>45534</v>
      </c>
      <c r="B22" s="7">
        <f>MONTH(Tabela1[[#This Row],[Data]])</f>
        <v>8</v>
      </c>
      <c r="C22" s="3" t="s">
        <v>78</v>
      </c>
      <c r="D22" s="3" t="s">
        <v>76</v>
      </c>
      <c r="E22" s="3" t="s">
        <v>79</v>
      </c>
      <c r="F22" s="11">
        <v>745</v>
      </c>
      <c r="G22" s="3" t="s">
        <v>77</v>
      </c>
      <c r="H22" s="3" t="s">
        <v>4</v>
      </c>
    </row>
    <row r="23" spans="1:8" ht="15" customHeight="1" x14ac:dyDescent="0.3">
      <c r="A23" s="2">
        <v>45535</v>
      </c>
      <c r="B23" s="7">
        <f>MONTH(Tabela1[[#This Row],[Data]])</f>
        <v>8</v>
      </c>
      <c r="C23" s="3" t="s">
        <v>5</v>
      </c>
      <c r="D23" s="3" t="s">
        <v>38</v>
      </c>
      <c r="E23" s="3" t="s">
        <v>39</v>
      </c>
      <c r="F23" s="10">
        <v>350</v>
      </c>
      <c r="G23" s="3" t="s">
        <v>12</v>
      </c>
      <c r="H23" s="3" t="s">
        <v>13</v>
      </c>
    </row>
    <row r="24" spans="1:8" ht="15" customHeight="1" x14ac:dyDescent="0.3">
      <c r="A24" s="2">
        <v>45536</v>
      </c>
      <c r="B24" s="7">
        <f>MONTH(Tabela1[[#This Row],[Data]])</f>
        <v>9</v>
      </c>
      <c r="C24" s="3" t="s">
        <v>0</v>
      </c>
      <c r="D24" s="3" t="s">
        <v>1</v>
      </c>
      <c r="E24" s="3" t="s">
        <v>2</v>
      </c>
      <c r="F24" s="10">
        <v>5000</v>
      </c>
      <c r="G24" s="3" t="s">
        <v>3</v>
      </c>
      <c r="H24" s="3" t="s">
        <v>4</v>
      </c>
    </row>
    <row r="25" spans="1:8" ht="15" customHeight="1" x14ac:dyDescent="0.3">
      <c r="A25" s="2">
        <v>45537</v>
      </c>
      <c r="B25" s="7">
        <f>MONTH(Tabela1[[#This Row],[Data]])</f>
        <v>9</v>
      </c>
      <c r="C25" s="3" t="s">
        <v>5</v>
      </c>
      <c r="D25" s="3" t="s">
        <v>6</v>
      </c>
      <c r="E25" s="4" t="s">
        <v>7</v>
      </c>
      <c r="F25" s="10">
        <v>450</v>
      </c>
      <c r="G25" s="3" t="s">
        <v>8</v>
      </c>
      <c r="H25" s="3" t="s">
        <v>9</v>
      </c>
    </row>
    <row r="26" spans="1:8" ht="15" customHeight="1" x14ac:dyDescent="0.3">
      <c r="A26" s="2">
        <v>45539</v>
      </c>
      <c r="B26" s="7">
        <f>MONTH(Tabela1[[#This Row],[Data]])</f>
        <v>9</v>
      </c>
      <c r="C26" s="3" t="s">
        <v>78</v>
      </c>
      <c r="D26" s="3" t="s">
        <v>76</v>
      </c>
      <c r="E26" s="3" t="s">
        <v>79</v>
      </c>
      <c r="F26" s="11">
        <v>650</v>
      </c>
      <c r="G26" s="3" t="s">
        <v>77</v>
      </c>
      <c r="H26" s="3" t="s">
        <v>4</v>
      </c>
    </row>
    <row r="27" spans="1:8" ht="15" customHeight="1" x14ac:dyDescent="0.3">
      <c r="A27" s="2">
        <v>45540</v>
      </c>
      <c r="B27" s="7">
        <f>MONTH(Tabela1[[#This Row],[Data]])</f>
        <v>9</v>
      </c>
      <c r="C27" s="3" t="s">
        <v>5</v>
      </c>
      <c r="D27" s="3" t="s">
        <v>10</v>
      </c>
      <c r="E27" s="4" t="s">
        <v>11</v>
      </c>
      <c r="F27" s="10">
        <v>300</v>
      </c>
      <c r="G27" s="3" t="s">
        <v>8</v>
      </c>
      <c r="H27" s="3" t="s">
        <v>13</v>
      </c>
    </row>
    <row r="28" spans="1:8" ht="15" customHeight="1" x14ac:dyDescent="0.3">
      <c r="A28" s="2">
        <v>45543</v>
      </c>
      <c r="B28" s="7">
        <f>MONTH(Tabela1[[#This Row],[Data]])</f>
        <v>9</v>
      </c>
      <c r="C28" s="3" t="s">
        <v>5</v>
      </c>
      <c r="D28" s="3" t="s">
        <v>14</v>
      </c>
      <c r="E28" s="4" t="s">
        <v>40</v>
      </c>
      <c r="F28" s="10">
        <v>200</v>
      </c>
      <c r="G28" s="3" t="s">
        <v>3</v>
      </c>
      <c r="H28" s="3" t="s">
        <v>13</v>
      </c>
    </row>
    <row r="29" spans="1:8" ht="15" customHeight="1" x14ac:dyDescent="0.3">
      <c r="A29" s="2">
        <v>45544</v>
      </c>
      <c r="B29" s="7">
        <f>MONTH(Tabela1[[#This Row],[Data]])</f>
        <v>9</v>
      </c>
      <c r="C29" s="3" t="s">
        <v>78</v>
      </c>
      <c r="D29" s="3" t="s">
        <v>76</v>
      </c>
      <c r="E29" s="3" t="s">
        <v>79</v>
      </c>
      <c r="F29" s="11">
        <v>718</v>
      </c>
      <c r="G29" s="3" t="s">
        <v>77</v>
      </c>
      <c r="H29" s="3" t="s">
        <v>4</v>
      </c>
    </row>
    <row r="30" spans="1:8" ht="15" customHeight="1" x14ac:dyDescent="0.3">
      <c r="A30" s="2">
        <v>45546</v>
      </c>
      <c r="B30" s="7">
        <f>MONTH(Tabela1[[#This Row],[Data]])</f>
        <v>9</v>
      </c>
      <c r="C30" s="3" t="s">
        <v>5</v>
      </c>
      <c r="D30" s="3" t="s">
        <v>16</v>
      </c>
      <c r="E30" s="4" t="s">
        <v>41</v>
      </c>
      <c r="F30" s="10">
        <v>600</v>
      </c>
      <c r="G30" s="3" t="s">
        <v>8</v>
      </c>
      <c r="H30" s="3" t="s">
        <v>9</v>
      </c>
    </row>
    <row r="31" spans="1:8" ht="15" customHeight="1" x14ac:dyDescent="0.3">
      <c r="A31" s="2">
        <v>45549</v>
      </c>
      <c r="B31" s="7">
        <f>MONTH(Tabela1[[#This Row],[Data]])</f>
        <v>9</v>
      </c>
      <c r="C31" s="3" t="s">
        <v>5</v>
      </c>
      <c r="D31" s="3" t="s">
        <v>18</v>
      </c>
      <c r="E31" s="4" t="s">
        <v>19</v>
      </c>
      <c r="F31" s="10">
        <v>350</v>
      </c>
      <c r="G31" s="3" t="s">
        <v>3</v>
      </c>
      <c r="H31" s="3" t="s">
        <v>13</v>
      </c>
    </row>
    <row r="32" spans="1:8" ht="15" customHeight="1" x14ac:dyDescent="0.3">
      <c r="A32" s="2">
        <v>45549</v>
      </c>
      <c r="B32" s="7">
        <f>MONTH(Tabela1[[#This Row],[Data]])</f>
        <v>9</v>
      </c>
      <c r="C32" s="3" t="s">
        <v>78</v>
      </c>
      <c r="D32" s="3" t="s">
        <v>76</v>
      </c>
      <c r="E32" s="3" t="s">
        <v>79</v>
      </c>
      <c r="F32" s="11">
        <v>53</v>
      </c>
      <c r="G32" s="3" t="s">
        <v>77</v>
      </c>
      <c r="H32" s="3" t="s">
        <v>4</v>
      </c>
    </row>
    <row r="33" spans="1:8" ht="15" customHeight="1" x14ac:dyDescent="0.3">
      <c r="A33" s="2">
        <v>45552</v>
      </c>
      <c r="B33" s="7">
        <f>MONTH(Tabela1[[#This Row],[Data]])</f>
        <v>9</v>
      </c>
      <c r="C33" s="3" t="s">
        <v>5</v>
      </c>
      <c r="D33" s="3" t="s">
        <v>20</v>
      </c>
      <c r="E33" s="4" t="s">
        <v>42</v>
      </c>
      <c r="F33" s="10">
        <v>500</v>
      </c>
      <c r="G33" s="3" t="s">
        <v>12</v>
      </c>
      <c r="H33" s="3" t="s">
        <v>9</v>
      </c>
    </row>
    <row r="34" spans="1:8" ht="15" customHeight="1" x14ac:dyDescent="0.3">
      <c r="A34" s="2">
        <v>45554</v>
      </c>
      <c r="B34" s="7">
        <f>MONTH(Tabela1[[#This Row],[Data]])</f>
        <v>9</v>
      </c>
      <c r="C34" s="3" t="s">
        <v>78</v>
      </c>
      <c r="D34" s="3" t="s">
        <v>76</v>
      </c>
      <c r="E34" s="3" t="s">
        <v>79</v>
      </c>
      <c r="F34" s="11">
        <v>286</v>
      </c>
      <c r="G34" s="3" t="s">
        <v>77</v>
      </c>
      <c r="H34" s="3" t="s">
        <v>4</v>
      </c>
    </row>
    <row r="35" spans="1:8" ht="15" customHeight="1" x14ac:dyDescent="0.3">
      <c r="A35" s="2">
        <v>45555</v>
      </c>
      <c r="B35" s="7">
        <f>MONTH(Tabela1[[#This Row],[Data]])</f>
        <v>9</v>
      </c>
      <c r="C35" s="3" t="s">
        <v>0</v>
      </c>
      <c r="D35" s="3" t="s">
        <v>43</v>
      </c>
      <c r="E35" s="3" t="s">
        <v>44</v>
      </c>
      <c r="F35" s="10">
        <v>1200</v>
      </c>
      <c r="G35" s="3" t="s">
        <v>3</v>
      </c>
      <c r="H35" s="3" t="s">
        <v>4</v>
      </c>
    </row>
    <row r="36" spans="1:8" ht="15" customHeight="1" x14ac:dyDescent="0.3">
      <c r="A36" s="2">
        <v>45555</v>
      </c>
      <c r="B36" s="7">
        <f>MONTH(Tabela1[[#This Row],[Data]])</f>
        <v>9</v>
      </c>
      <c r="C36" s="3" t="s">
        <v>5</v>
      </c>
      <c r="D36" s="3" t="s">
        <v>24</v>
      </c>
      <c r="E36" s="4" t="s">
        <v>45</v>
      </c>
      <c r="F36" s="10">
        <v>800</v>
      </c>
      <c r="G36" s="3" t="s">
        <v>3</v>
      </c>
      <c r="H36" s="3" t="s">
        <v>13</v>
      </c>
    </row>
    <row r="37" spans="1:8" ht="15" customHeight="1" x14ac:dyDescent="0.3">
      <c r="A37" s="2">
        <v>45558</v>
      </c>
      <c r="B37" s="7">
        <f>MONTH(Tabela1[[#This Row],[Data]])</f>
        <v>9</v>
      </c>
      <c r="C37" s="3" t="s">
        <v>5</v>
      </c>
      <c r="D37" s="3" t="s">
        <v>26</v>
      </c>
      <c r="E37" s="4" t="s">
        <v>46</v>
      </c>
      <c r="F37" s="10">
        <v>1500</v>
      </c>
      <c r="G37" s="3" t="s">
        <v>12</v>
      </c>
      <c r="H37" s="3" t="s">
        <v>9</v>
      </c>
    </row>
    <row r="38" spans="1:8" ht="15" customHeight="1" x14ac:dyDescent="0.3">
      <c r="A38" s="2">
        <v>45559</v>
      </c>
      <c r="B38" s="7">
        <f>MONTH(Tabela1[[#This Row],[Data]])</f>
        <v>9</v>
      </c>
      <c r="C38" s="3" t="s">
        <v>78</v>
      </c>
      <c r="D38" s="3" t="s">
        <v>76</v>
      </c>
      <c r="E38" s="3" t="s">
        <v>79</v>
      </c>
      <c r="F38" s="11">
        <v>544</v>
      </c>
      <c r="G38" s="3" t="s">
        <v>77</v>
      </c>
      <c r="H38" s="3" t="s">
        <v>4</v>
      </c>
    </row>
    <row r="39" spans="1:8" ht="15" customHeight="1" x14ac:dyDescent="0.3">
      <c r="A39" s="2">
        <v>45561</v>
      </c>
      <c r="B39" s="7">
        <f>MONTH(Tabela1[[#This Row],[Data]])</f>
        <v>9</v>
      </c>
      <c r="C39" s="3" t="s">
        <v>5</v>
      </c>
      <c r="D39" s="3" t="s">
        <v>47</v>
      </c>
      <c r="E39" s="4" t="s">
        <v>48</v>
      </c>
      <c r="F39" s="10">
        <v>250</v>
      </c>
      <c r="G39" s="3" t="s">
        <v>8</v>
      </c>
      <c r="H39" s="3" t="s">
        <v>13</v>
      </c>
    </row>
    <row r="40" spans="1:8" ht="15" customHeight="1" x14ac:dyDescent="0.3">
      <c r="A40" s="2">
        <v>45564</v>
      </c>
      <c r="B40" s="7">
        <f>MONTH(Tabela1[[#This Row],[Data]])</f>
        <v>9</v>
      </c>
      <c r="C40" s="3" t="s">
        <v>5</v>
      </c>
      <c r="D40" s="3" t="s">
        <v>30</v>
      </c>
      <c r="E40" s="4" t="s">
        <v>49</v>
      </c>
      <c r="F40" s="10">
        <v>400</v>
      </c>
      <c r="G40" s="3" t="s">
        <v>12</v>
      </c>
      <c r="H40" s="3" t="s">
        <v>9</v>
      </c>
    </row>
    <row r="41" spans="1:8" ht="15" customHeight="1" x14ac:dyDescent="0.3">
      <c r="A41" s="2">
        <v>45564</v>
      </c>
      <c r="B41" s="7">
        <f>MONTH(Tabela1[[#This Row],[Data]])</f>
        <v>9</v>
      </c>
      <c r="C41" s="3" t="s">
        <v>78</v>
      </c>
      <c r="D41" s="3" t="s">
        <v>76</v>
      </c>
      <c r="E41" s="3" t="s">
        <v>79</v>
      </c>
      <c r="F41" s="11">
        <v>344</v>
      </c>
      <c r="G41" s="3" t="s">
        <v>77</v>
      </c>
      <c r="H41" s="3" t="s">
        <v>4</v>
      </c>
    </row>
    <row r="42" spans="1:8" ht="15" customHeight="1" x14ac:dyDescent="0.3">
      <c r="A42" s="2">
        <v>45566</v>
      </c>
      <c r="B42" s="7">
        <f>MONTH(Tabela1[[#This Row],[Data]])</f>
        <v>10</v>
      </c>
      <c r="C42" s="3" t="s">
        <v>0</v>
      </c>
      <c r="D42" s="3" t="s">
        <v>1</v>
      </c>
      <c r="E42" s="3" t="s">
        <v>2</v>
      </c>
      <c r="F42" s="10">
        <v>5000</v>
      </c>
      <c r="G42" s="3" t="s">
        <v>3</v>
      </c>
      <c r="H42" s="3" t="s">
        <v>4</v>
      </c>
    </row>
    <row r="43" spans="1:8" ht="15" customHeight="1" x14ac:dyDescent="0.3">
      <c r="A43" s="2">
        <v>45566</v>
      </c>
      <c r="B43" s="7">
        <f>MONTH(Tabela1[[#This Row],[Data]])</f>
        <v>10</v>
      </c>
      <c r="C43" s="3" t="s">
        <v>5</v>
      </c>
      <c r="D43" s="3" t="s">
        <v>6</v>
      </c>
      <c r="E43" s="3" t="s">
        <v>7</v>
      </c>
      <c r="F43" s="10">
        <v>600</v>
      </c>
      <c r="G43" s="3" t="s">
        <v>8</v>
      </c>
      <c r="H43" s="3" t="s">
        <v>9</v>
      </c>
    </row>
    <row r="44" spans="1:8" ht="15" customHeight="1" x14ac:dyDescent="0.3">
      <c r="A44" s="2">
        <v>45568</v>
      </c>
      <c r="B44" s="7">
        <f>MONTH(Tabela1[[#This Row],[Data]])</f>
        <v>10</v>
      </c>
      <c r="C44" s="3" t="s">
        <v>5</v>
      </c>
      <c r="D44" s="3" t="s">
        <v>10</v>
      </c>
      <c r="E44" s="3" t="s">
        <v>50</v>
      </c>
      <c r="F44" s="10">
        <v>200</v>
      </c>
      <c r="G44" s="3" t="s">
        <v>12</v>
      </c>
      <c r="H44" s="3" t="s">
        <v>13</v>
      </c>
    </row>
    <row r="45" spans="1:8" ht="15" customHeight="1" x14ac:dyDescent="0.3">
      <c r="A45" s="2">
        <v>45569</v>
      </c>
      <c r="B45" s="7">
        <f>MONTH(Tabela1[[#This Row],[Data]])</f>
        <v>10</v>
      </c>
      <c r="C45" s="3" t="s">
        <v>78</v>
      </c>
      <c r="D45" s="3" t="s">
        <v>76</v>
      </c>
      <c r="E45" s="3" t="s">
        <v>79</v>
      </c>
      <c r="F45" s="11">
        <v>586</v>
      </c>
      <c r="G45" s="3" t="s">
        <v>77</v>
      </c>
      <c r="H45" s="3" t="s">
        <v>4</v>
      </c>
    </row>
    <row r="46" spans="1:8" x14ac:dyDescent="0.3">
      <c r="A46" s="2">
        <v>45570</v>
      </c>
      <c r="B46" s="7">
        <f>MONTH(Tabela1[[#This Row],[Data]])</f>
        <v>10</v>
      </c>
      <c r="C46" s="3" t="s">
        <v>5</v>
      </c>
      <c r="D46" s="3" t="s">
        <v>14</v>
      </c>
      <c r="E46" s="3" t="s">
        <v>51</v>
      </c>
      <c r="F46" s="10">
        <v>180</v>
      </c>
      <c r="G46" s="3" t="s">
        <v>3</v>
      </c>
      <c r="H46" s="3" t="s">
        <v>13</v>
      </c>
    </row>
    <row r="47" spans="1:8" x14ac:dyDescent="0.3">
      <c r="A47" s="2">
        <v>45573</v>
      </c>
      <c r="B47" s="7">
        <f>MONTH(Tabela1[[#This Row],[Data]])</f>
        <v>10</v>
      </c>
      <c r="C47" s="3" t="s">
        <v>5</v>
      </c>
      <c r="D47" s="3" t="s">
        <v>16</v>
      </c>
      <c r="E47" s="3" t="s">
        <v>52</v>
      </c>
      <c r="F47" s="10">
        <v>120</v>
      </c>
      <c r="G47" s="3" t="s">
        <v>8</v>
      </c>
      <c r="H47" s="3" t="s">
        <v>9</v>
      </c>
    </row>
    <row r="48" spans="1:8" x14ac:dyDescent="0.3">
      <c r="A48" s="2">
        <v>45574</v>
      </c>
      <c r="B48" s="7">
        <f>MONTH(Tabela1[[#This Row],[Data]])</f>
        <v>10</v>
      </c>
      <c r="C48" s="3" t="s">
        <v>78</v>
      </c>
      <c r="D48" s="3" t="s">
        <v>76</v>
      </c>
      <c r="E48" s="3" t="s">
        <v>79</v>
      </c>
      <c r="F48" s="11">
        <v>639</v>
      </c>
      <c r="G48" s="3" t="s">
        <v>77</v>
      </c>
      <c r="H48" s="3" t="s">
        <v>4</v>
      </c>
    </row>
    <row r="49" spans="1:8" x14ac:dyDescent="0.3">
      <c r="A49" s="2">
        <v>45575</v>
      </c>
      <c r="B49" s="7">
        <f>MONTH(Tabela1[[#This Row],[Data]])</f>
        <v>10</v>
      </c>
      <c r="C49" s="3" t="s">
        <v>5</v>
      </c>
      <c r="D49" s="3" t="s">
        <v>18</v>
      </c>
      <c r="E49" s="3" t="s">
        <v>53</v>
      </c>
      <c r="F49" s="10">
        <v>350</v>
      </c>
      <c r="G49" s="3" t="s">
        <v>12</v>
      </c>
      <c r="H49" s="3" t="s">
        <v>9</v>
      </c>
    </row>
    <row r="50" spans="1:8" x14ac:dyDescent="0.3">
      <c r="A50" s="2">
        <v>45578</v>
      </c>
      <c r="B50" s="7">
        <f>MONTH(Tabela1[[#This Row],[Data]])</f>
        <v>10</v>
      </c>
      <c r="C50" s="3" t="s">
        <v>5</v>
      </c>
      <c r="D50" s="3" t="s">
        <v>20</v>
      </c>
      <c r="E50" s="3" t="s">
        <v>54</v>
      </c>
      <c r="F50" s="10">
        <v>400</v>
      </c>
      <c r="G50" s="3" t="s">
        <v>3</v>
      </c>
      <c r="H50" s="3" t="s">
        <v>13</v>
      </c>
    </row>
    <row r="51" spans="1:8" x14ac:dyDescent="0.3">
      <c r="A51" s="2">
        <v>45579</v>
      </c>
      <c r="B51" s="7">
        <f>MONTH(Tabela1[[#This Row],[Data]])</f>
        <v>10</v>
      </c>
      <c r="C51" s="3" t="s">
        <v>78</v>
      </c>
      <c r="D51" s="3" t="s">
        <v>76</v>
      </c>
      <c r="E51" s="3" t="s">
        <v>79</v>
      </c>
      <c r="F51" s="11">
        <v>284</v>
      </c>
      <c r="G51" s="3" t="s">
        <v>77</v>
      </c>
      <c r="H51" s="3" t="s">
        <v>4</v>
      </c>
    </row>
    <row r="52" spans="1:8" x14ac:dyDescent="0.3">
      <c r="A52" s="2">
        <v>45580</v>
      </c>
      <c r="B52" s="7">
        <f>MONTH(Tabela1[[#This Row],[Data]])</f>
        <v>10</v>
      </c>
      <c r="C52" s="3" t="s">
        <v>5</v>
      </c>
      <c r="D52" s="3" t="s">
        <v>24</v>
      </c>
      <c r="E52" s="3" t="s">
        <v>55</v>
      </c>
      <c r="F52" s="10">
        <v>450</v>
      </c>
      <c r="G52" s="3" t="s">
        <v>8</v>
      </c>
      <c r="H52" s="3" t="s">
        <v>13</v>
      </c>
    </row>
    <row r="53" spans="1:8" ht="28.8" x14ac:dyDescent="0.3">
      <c r="A53" s="2">
        <v>45583</v>
      </c>
      <c r="B53" s="7">
        <f>MONTH(Tabela1[[#This Row],[Data]])</f>
        <v>10</v>
      </c>
      <c r="C53" s="3" t="s">
        <v>0</v>
      </c>
      <c r="D53" s="3" t="s">
        <v>56</v>
      </c>
      <c r="E53" s="3" t="s">
        <v>57</v>
      </c>
      <c r="F53" s="10">
        <v>1500</v>
      </c>
      <c r="G53" s="3" t="s">
        <v>3</v>
      </c>
      <c r="H53" s="3" t="s">
        <v>4</v>
      </c>
    </row>
    <row r="54" spans="1:8" ht="28.8" x14ac:dyDescent="0.3">
      <c r="A54" s="2">
        <v>45583</v>
      </c>
      <c r="B54" s="7">
        <f>MONTH(Tabela1[[#This Row],[Data]])</f>
        <v>10</v>
      </c>
      <c r="C54" s="3" t="s">
        <v>5</v>
      </c>
      <c r="D54" s="3" t="s">
        <v>26</v>
      </c>
      <c r="E54" s="3" t="s">
        <v>58</v>
      </c>
      <c r="F54" s="10">
        <v>300</v>
      </c>
      <c r="G54" s="3" t="s">
        <v>12</v>
      </c>
      <c r="H54" s="3" t="s">
        <v>9</v>
      </c>
    </row>
    <row r="55" spans="1:8" x14ac:dyDescent="0.3">
      <c r="A55" s="2">
        <v>45584</v>
      </c>
      <c r="B55" s="7">
        <f>MONTH(Tabela1[[#This Row],[Data]])</f>
        <v>10</v>
      </c>
      <c r="C55" s="3" t="s">
        <v>78</v>
      </c>
      <c r="D55" s="3" t="s">
        <v>76</v>
      </c>
      <c r="E55" s="3" t="s">
        <v>79</v>
      </c>
      <c r="F55" s="11">
        <v>663</v>
      </c>
      <c r="G55" s="3" t="s">
        <v>77</v>
      </c>
      <c r="H55" s="3" t="s">
        <v>4</v>
      </c>
    </row>
    <row r="56" spans="1:8" ht="28.8" x14ac:dyDescent="0.3">
      <c r="A56" s="2">
        <v>45585</v>
      </c>
      <c r="B56" s="7">
        <f>MONTH(Tabela1[[#This Row],[Data]])</f>
        <v>10</v>
      </c>
      <c r="C56" s="3" t="s">
        <v>5</v>
      </c>
      <c r="D56" s="3" t="s">
        <v>28</v>
      </c>
      <c r="E56" s="3" t="s">
        <v>59</v>
      </c>
      <c r="F56" s="10">
        <v>800</v>
      </c>
      <c r="G56" s="3" t="s">
        <v>3</v>
      </c>
      <c r="H56" s="3" t="s">
        <v>13</v>
      </c>
    </row>
    <row r="57" spans="1:8" x14ac:dyDescent="0.3">
      <c r="A57" s="2">
        <v>45587</v>
      </c>
      <c r="B57" s="7">
        <f>MONTH(Tabela1[[#This Row],[Data]])</f>
        <v>10</v>
      </c>
      <c r="C57" s="3" t="s">
        <v>5</v>
      </c>
      <c r="D57" s="3" t="s">
        <v>30</v>
      </c>
      <c r="E57" s="3" t="s">
        <v>60</v>
      </c>
      <c r="F57" s="10">
        <v>250</v>
      </c>
      <c r="G57" s="3" t="s">
        <v>12</v>
      </c>
      <c r="H57" s="3" t="s">
        <v>9</v>
      </c>
    </row>
    <row r="58" spans="1:8" x14ac:dyDescent="0.3">
      <c r="A58" s="2">
        <v>45589</v>
      </c>
      <c r="B58" s="7">
        <f>MONTH(Tabela1[[#This Row],[Data]])</f>
        <v>10</v>
      </c>
      <c r="C58" s="3" t="s">
        <v>5</v>
      </c>
      <c r="D58" s="3" t="s">
        <v>34</v>
      </c>
      <c r="E58" s="3" t="s">
        <v>61</v>
      </c>
      <c r="F58" s="10">
        <v>150</v>
      </c>
      <c r="G58" s="3" t="s">
        <v>8</v>
      </c>
      <c r="H58" s="3" t="s">
        <v>13</v>
      </c>
    </row>
    <row r="59" spans="1:8" x14ac:dyDescent="0.3">
      <c r="A59" s="2">
        <v>45589</v>
      </c>
      <c r="B59" s="7">
        <f>MONTH(Tabela1[[#This Row],[Data]])</f>
        <v>10</v>
      </c>
      <c r="C59" s="3" t="s">
        <v>78</v>
      </c>
      <c r="D59" s="3" t="s">
        <v>76</v>
      </c>
      <c r="E59" s="3" t="s">
        <v>79</v>
      </c>
      <c r="F59" s="11">
        <v>366</v>
      </c>
      <c r="G59" s="3" t="s">
        <v>77</v>
      </c>
      <c r="H59" s="3" t="s">
        <v>4</v>
      </c>
    </row>
    <row r="60" spans="1:8" x14ac:dyDescent="0.3">
      <c r="A60" s="2">
        <v>45591</v>
      </c>
      <c r="B60" s="7">
        <f>MONTH(Tabela1[[#This Row],[Data]])</f>
        <v>10</v>
      </c>
      <c r="C60" s="3" t="s">
        <v>5</v>
      </c>
      <c r="D60" s="3" t="s">
        <v>32</v>
      </c>
      <c r="E60" s="3" t="s">
        <v>62</v>
      </c>
      <c r="F60" s="10">
        <v>250</v>
      </c>
      <c r="G60" s="3" t="s">
        <v>3</v>
      </c>
      <c r="H60" s="3" t="s">
        <v>9</v>
      </c>
    </row>
    <row r="61" spans="1:8" ht="28.8" x14ac:dyDescent="0.3">
      <c r="A61" s="2">
        <v>45595</v>
      </c>
      <c r="B61" s="7">
        <f>MONTH(Tabela1[[#This Row],[Data]])</f>
        <v>10</v>
      </c>
      <c r="C61" s="3" t="s">
        <v>5</v>
      </c>
      <c r="D61" s="3" t="s">
        <v>38</v>
      </c>
      <c r="E61" s="3" t="s">
        <v>63</v>
      </c>
      <c r="F61" s="10">
        <v>220</v>
      </c>
      <c r="G61" s="3" t="s">
        <v>3</v>
      </c>
      <c r="H61" s="3" t="s">
        <v>9</v>
      </c>
    </row>
    <row r="62" spans="1:8" ht="28.8" x14ac:dyDescent="0.3">
      <c r="A62" s="2">
        <v>45596</v>
      </c>
      <c r="B62" s="7">
        <f>MONTH(Tabela1[[#This Row],[Data]])</f>
        <v>10</v>
      </c>
      <c r="C62" s="3" t="s">
        <v>5</v>
      </c>
      <c r="D62" s="3" t="s">
        <v>36</v>
      </c>
      <c r="E62" s="3" t="s">
        <v>64</v>
      </c>
      <c r="F62" s="10">
        <v>500</v>
      </c>
      <c r="G62" s="3" t="s">
        <v>12</v>
      </c>
      <c r="H62" s="3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3BC43-31A0-4C37-A0D3-25D31C787E45}">
  <dimension ref="B1:I19"/>
  <sheetViews>
    <sheetView workbookViewId="0"/>
  </sheetViews>
  <sheetFormatPr defaultRowHeight="14.4" x14ac:dyDescent="0.3"/>
  <cols>
    <col min="2" max="2" width="17.21875" bestFit="1" customWidth="1"/>
    <col min="3" max="3" width="13.33203125" bestFit="1" customWidth="1"/>
    <col min="5" max="5" width="19.21875" bestFit="1" customWidth="1"/>
    <col min="6" max="6" width="13.33203125" bestFit="1" customWidth="1"/>
    <col min="8" max="8" width="17.21875" bestFit="1" customWidth="1"/>
    <col min="9" max="9" width="13.33203125" bestFit="1" customWidth="1"/>
  </cols>
  <sheetData>
    <row r="1" spans="2:9" x14ac:dyDescent="0.3">
      <c r="B1" s="5" t="s">
        <v>66</v>
      </c>
      <c r="C1" t="s">
        <v>0</v>
      </c>
      <c r="E1" s="5" t="s">
        <v>66</v>
      </c>
      <c r="F1" t="s">
        <v>5</v>
      </c>
      <c r="H1" s="5" t="s">
        <v>66</v>
      </c>
      <c r="I1" t="s">
        <v>78</v>
      </c>
    </row>
    <row r="3" spans="2:9" x14ac:dyDescent="0.3">
      <c r="B3" s="5" t="s">
        <v>72</v>
      </c>
      <c r="C3" t="s">
        <v>75</v>
      </c>
      <c r="E3" s="5" t="s">
        <v>72</v>
      </c>
      <c r="F3" t="s">
        <v>75</v>
      </c>
      <c r="H3" s="5" t="s">
        <v>72</v>
      </c>
      <c r="I3" t="s">
        <v>75</v>
      </c>
    </row>
    <row r="4" spans="2:9" x14ac:dyDescent="0.3">
      <c r="B4" s="6" t="s">
        <v>43</v>
      </c>
      <c r="C4" s="8">
        <v>1200</v>
      </c>
      <c r="E4" s="6" t="s">
        <v>6</v>
      </c>
      <c r="F4" s="8">
        <v>1600</v>
      </c>
      <c r="H4" s="6" t="s">
        <v>76</v>
      </c>
      <c r="I4" s="8">
        <v>8526</v>
      </c>
    </row>
    <row r="5" spans="2:9" x14ac:dyDescent="0.3">
      <c r="B5" s="6" t="s">
        <v>22</v>
      </c>
      <c r="C5" s="8">
        <v>800</v>
      </c>
      <c r="E5" s="6" t="s">
        <v>32</v>
      </c>
      <c r="F5" s="8">
        <v>330</v>
      </c>
      <c r="H5" s="6" t="s">
        <v>73</v>
      </c>
      <c r="I5" s="8">
        <v>8526</v>
      </c>
    </row>
    <row r="6" spans="2:9" x14ac:dyDescent="0.3">
      <c r="B6" s="6" t="s">
        <v>1</v>
      </c>
      <c r="C6" s="8">
        <v>15000</v>
      </c>
      <c r="E6" s="6" t="s">
        <v>18</v>
      </c>
      <c r="F6" s="8">
        <v>1100</v>
      </c>
    </row>
    <row r="7" spans="2:9" x14ac:dyDescent="0.3">
      <c r="B7" s="6" t="s">
        <v>56</v>
      </c>
      <c r="C7" s="8">
        <v>1500</v>
      </c>
      <c r="E7" s="6" t="s">
        <v>26</v>
      </c>
      <c r="F7" s="8">
        <v>3000</v>
      </c>
    </row>
    <row r="8" spans="2:9" x14ac:dyDescent="0.3">
      <c r="B8" s="6" t="s">
        <v>73</v>
      </c>
      <c r="C8" s="8">
        <v>18500</v>
      </c>
      <c r="E8" s="6" t="s">
        <v>38</v>
      </c>
      <c r="F8" s="8">
        <v>570</v>
      </c>
    </row>
    <row r="9" spans="2:9" x14ac:dyDescent="0.3">
      <c r="E9" s="6" t="s">
        <v>14</v>
      </c>
      <c r="F9" s="8">
        <v>500</v>
      </c>
    </row>
    <row r="10" spans="2:9" x14ac:dyDescent="0.3">
      <c r="E10" s="6" t="s">
        <v>34</v>
      </c>
      <c r="F10" s="8">
        <v>350</v>
      </c>
    </row>
    <row r="11" spans="2:9" x14ac:dyDescent="0.3">
      <c r="E11" s="6" t="s">
        <v>30</v>
      </c>
      <c r="F11" s="8">
        <v>830</v>
      </c>
    </row>
    <row r="12" spans="2:9" x14ac:dyDescent="0.3">
      <c r="E12" s="6" t="s">
        <v>16</v>
      </c>
      <c r="F12" s="8">
        <v>970</v>
      </c>
    </row>
    <row r="13" spans="2:9" x14ac:dyDescent="0.3">
      <c r="E13" s="6" t="s">
        <v>24</v>
      </c>
      <c r="F13" s="8">
        <v>1400</v>
      </c>
    </row>
    <row r="14" spans="2:9" x14ac:dyDescent="0.3">
      <c r="E14" s="6" t="s">
        <v>10</v>
      </c>
      <c r="F14" s="8">
        <v>800</v>
      </c>
    </row>
    <row r="15" spans="2:9" x14ac:dyDescent="0.3">
      <c r="E15" s="6" t="s">
        <v>47</v>
      </c>
      <c r="F15" s="8">
        <v>250</v>
      </c>
    </row>
    <row r="16" spans="2:9" x14ac:dyDescent="0.3">
      <c r="E16" s="6" t="s">
        <v>28</v>
      </c>
      <c r="F16" s="8">
        <v>1250</v>
      </c>
    </row>
    <row r="17" spans="5:6" x14ac:dyDescent="0.3">
      <c r="E17" s="6" t="s">
        <v>20</v>
      </c>
      <c r="F17" s="8">
        <v>1500</v>
      </c>
    </row>
    <row r="18" spans="5:6" x14ac:dyDescent="0.3">
      <c r="E18" s="6" t="s">
        <v>36</v>
      </c>
      <c r="F18" s="8">
        <v>1250</v>
      </c>
    </row>
    <row r="19" spans="5:6" x14ac:dyDescent="0.3">
      <c r="E19" s="6" t="s">
        <v>73</v>
      </c>
      <c r="F19" s="8">
        <v>15700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27691-EF1A-4BA1-98F5-89B5B16089C7}">
  <dimension ref="A1"/>
  <sheetViews>
    <sheetView showGridLines="0" showRowColHeaders="0" tabSelected="1" zoomScaleNormal="100" workbookViewId="0">
      <selection activeCell="A46" sqref="A46"/>
    </sheetView>
  </sheetViews>
  <sheetFormatPr defaultRowHeight="14.4" x14ac:dyDescent="0.3"/>
  <cols>
    <col min="1" max="1" width="26.6640625" style="9" customWidth="1"/>
  </cols>
  <sheetData>
    <row r="1" s="9" customFormat="1" ht="86.4" customHeight="1" x14ac:dyDescent="0.3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Controle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Douglas Nascimento</cp:lastModifiedBy>
  <cp:revision/>
  <dcterms:created xsi:type="dcterms:W3CDTF">2015-06-05T18:19:34Z</dcterms:created>
  <dcterms:modified xsi:type="dcterms:W3CDTF">2025-01-17T01:27:40Z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