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Y:\Personal\CATA\02 FoU projekter\SPIRIT\stempel_kompressorer\pistonCompressorOperation\"/>
    </mc:Choice>
  </mc:AlternateContent>
  <xr:revisionPtr revIDLastSave="0" documentId="13_ncr:1_{ABE91598-70DF-4A98-913F-95CAAC4948FC}" xr6:coauthVersionLast="47" xr6:coauthVersionMax="47" xr10:uidLastSave="{00000000-0000-0000-0000-000000000000}"/>
  <bookViews>
    <workbookView xWindow="38280" yWindow="-120" windowWidth="21840" windowHeight="1314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L10" i="1"/>
  <c r="E15" i="1"/>
  <c r="E13" i="1"/>
  <c r="L9" i="1"/>
  <c r="L2" i="1"/>
  <c r="L3" i="1"/>
</calcChain>
</file>

<file path=xl/sharedStrings.xml><?xml version="1.0" encoding="utf-8"?>
<sst xmlns="http://schemas.openxmlformats.org/spreadsheetml/2006/main" count="74" uniqueCount="71">
  <si>
    <t>Configuration</t>
  </si>
  <si>
    <t xml:space="preserve">Piston </t>
  </si>
  <si>
    <t>Valve</t>
  </si>
  <si>
    <t>1 (Piston BDC)</t>
  </si>
  <si>
    <t>Z_p[1]</t>
  </si>
  <si>
    <t>Z_p[2]</t>
  </si>
  <si>
    <t>Z_v[1]</t>
  </si>
  <si>
    <t>Z_v[2]</t>
  </si>
  <si>
    <t>Z_v[3]</t>
  </si>
  <si>
    <t>Z_v[4]</t>
  </si>
  <si>
    <t>0.09351</t>
  </si>
  <si>
    <t>x_p_0</t>
  </si>
  <si>
    <t>0.18551</t>
  </si>
  <si>
    <t>L_p</t>
  </si>
  <si>
    <t>x_op_1</t>
  </si>
  <si>
    <t>L_op_1</t>
  </si>
  <si>
    <t>0.02</t>
  </si>
  <si>
    <t>x_v_0</t>
  </si>
  <si>
    <t>0.0658</t>
  </si>
  <si>
    <t>H_p</t>
  </si>
  <si>
    <t>H_v</t>
  </si>
  <si>
    <t>x_op_2</t>
  </si>
  <si>
    <t>L_op_2</t>
  </si>
  <si>
    <t>0.243</t>
  </si>
  <si>
    <t>L_v</t>
  </si>
  <si>
    <t>L_vb</t>
  </si>
  <si>
    <t>0.123</t>
  </si>
  <si>
    <t>0.0998</t>
  </si>
  <si>
    <t>0.2228</t>
  </si>
  <si>
    <t>0.2558</t>
  </si>
  <si>
    <t>2 (Piston middle moving to TDC)</t>
  </si>
  <si>
    <t>0.12851</t>
  </si>
  <si>
    <t>0.22051</t>
  </si>
  <si>
    <t>0.1294</t>
  </si>
  <si>
    <t>0.2524</t>
  </si>
  <si>
    <t>0.2854</t>
  </si>
  <si>
    <t>3 (Piston TDC)</t>
  </si>
  <si>
    <t>0.16351</t>
  </si>
  <si>
    <t>0.25551</t>
  </si>
  <si>
    <t>0.1245</t>
  </si>
  <si>
    <t>0.2475</t>
  </si>
  <si>
    <t>0.2805</t>
  </si>
  <si>
    <t>4 (Piston middle moving to BDC)</t>
  </si>
  <si>
    <t>0.0635</t>
  </si>
  <si>
    <t>0.0905</t>
  </si>
  <si>
    <t>0.0975</t>
  </si>
  <si>
    <t>0.2205</t>
  </si>
  <si>
    <t>0.2505</t>
  </si>
  <si>
    <t>5 (Slide valve BDC)</t>
  </si>
  <si>
    <t>0.10631</t>
  </si>
  <si>
    <t>0.19831</t>
  </si>
  <si>
    <t>0.05901</t>
  </si>
  <si>
    <t>0.09301</t>
  </si>
  <si>
    <t>0.21601</t>
  </si>
  <si>
    <t>0.24901</t>
  </si>
  <si>
    <t>6 (Slide valve TDC)</t>
  </si>
  <si>
    <t>0.14911</t>
  </si>
  <si>
    <t>0.24111</t>
  </si>
  <si>
    <t>0.09901</t>
  </si>
  <si>
    <t>0.13301</t>
  </si>
  <si>
    <t>0.25601</t>
  </si>
  <si>
    <t>0.28901</t>
  </si>
  <si>
    <t>0.092</t>
  </si>
  <si>
    <t>D_p</t>
  </si>
  <si>
    <t>0.1025</t>
  </si>
  <si>
    <t>D_v_ext</t>
  </si>
  <si>
    <t>D_v</t>
  </si>
  <si>
    <t>0.04485</t>
  </si>
  <si>
    <t>0.04</t>
  </si>
  <si>
    <t>D_v_i</t>
  </si>
  <si>
    <t>0.0285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</si>
</sst>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7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workbookViewId="0">
      <selection activeCell="E17" sqref="E17"/>
    </sheetView>
  </sheetViews>
  <sheetFormatPr defaultRowHeight="14.4" x14ac:dyDescent="0.3"/>
  <cols>
    <col min="1" max="1" width="29.109375" bestFit="1" customWidth="1"/>
  </cols>
  <sheetData>
    <row r="1" spans="1:12" x14ac:dyDescent="0.3">
      <c r="A1" t="s">
        <v>0</v>
      </c>
      <c r="B1" s="4" t="s">
        <v>1</v>
      </c>
      <c r="C1" s="4"/>
      <c r="D1" s="4" t="s">
        <v>2</v>
      </c>
      <c r="E1" s="4"/>
      <c r="F1" s="4"/>
      <c r="G1" s="4"/>
    </row>
    <row r="2" spans="1:12" x14ac:dyDescent="0.3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K2" t="s">
        <v>11</v>
      </c>
      <c r="L2" s="2" t="str">
        <f>B3</f>
        <v>0.09351</v>
      </c>
    </row>
    <row r="3" spans="1:12" x14ac:dyDescent="0.3">
      <c r="A3" t="s">
        <v>3</v>
      </c>
      <c r="B3" s="2" t="s">
        <v>10</v>
      </c>
      <c r="C3" s="2" t="s">
        <v>12</v>
      </c>
      <c r="D3" s="2" t="s">
        <v>18</v>
      </c>
      <c r="E3" s="2" t="s">
        <v>27</v>
      </c>
      <c r="F3" s="2" t="s">
        <v>28</v>
      </c>
      <c r="G3" s="2" t="s">
        <v>29</v>
      </c>
      <c r="K3" t="s">
        <v>19</v>
      </c>
      <c r="L3" s="1">
        <f>C5-B3</f>
        <v>0.16200000000000003</v>
      </c>
    </row>
    <row r="4" spans="1:12" x14ac:dyDescent="0.3">
      <c r="A4" t="s">
        <v>30</v>
      </c>
      <c r="B4" s="2" t="s">
        <v>31</v>
      </c>
      <c r="C4" s="2" t="s">
        <v>32</v>
      </c>
      <c r="D4" s="3">
        <v>9.5399999999999999E-2</v>
      </c>
      <c r="E4" s="2" t="s">
        <v>33</v>
      </c>
      <c r="F4" s="2" t="s">
        <v>34</v>
      </c>
      <c r="G4" s="2" t="s">
        <v>35</v>
      </c>
      <c r="K4" t="s">
        <v>14</v>
      </c>
      <c r="L4" s="1">
        <v>8.5000000000000006E-2</v>
      </c>
    </row>
    <row r="5" spans="1:12" x14ac:dyDescent="0.3">
      <c r="A5" t="s">
        <v>36</v>
      </c>
      <c r="B5" s="2" t="s">
        <v>37</v>
      </c>
      <c r="C5" s="2" t="s">
        <v>38</v>
      </c>
      <c r="D5" s="2" t="s">
        <v>44</v>
      </c>
      <c r="E5" s="2" t="s">
        <v>39</v>
      </c>
      <c r="F5" s="2" t="s">
        <v>40</v>
      </c>
      <c r="G5" s="2" t="s">
        <v>41</v>
      </c>
      <c r="K5" t="s">
        <v>15</v>
      </c>
      <c r="L5" s="1" t="s">
        <v>16</v>
      </c>
    </row>
    <row r="6" spans="1:12" x14ac:dyDescent="0.3">
      <c r="A6" t="s">
        <v>42</v>
      </c>
      <c r="B6" s="2" t="s">
        <v>31</v>
      </c>
      <c r="C6" s="2" t="s">
        <v>32</v>
      </c>
      <c r="D6" s="2" t="s">
        <v>43</v>
      </c>
      <c r="E6" s="2" t="s">
        <v>45</v>
      </c>
      <c r="F6" s="2" t="s">
        <v>46</v>
      </c>
      <c r="G6" s="2" t="s">
        <v>47</v>
      </c>
      <c r="K6" t="s">
        <v>21</v>
      </c>
      <c r="L6" s="1" t="s">
        <v>23</v>
      </c>
    </row>
    <row r="7" spans="1:12" x14ac:dyDescent="0.3">
      <c r="A7" t="s">
        <v>48</v>
      </c>
      <c r="B7" s="2" t="s">
        <v>49</v>
      </c>
      <c r="C7" s="2" t="s">
        <v>50</v>
      </c>
      <c r="D7" s="2" t="s">
        <v>51</v>
      </c>
      <c r="E7" s="2" t="s">
        <v>52</v>
      </c>
      <c r="F7" s="2" t="s">
        <v>53</v>
      </c>
      <c r="G7" s="2" t="s">
        <v>54</v>
      </c>
      <c r="K7" t="s">
        <v>22</v>
      </c>
      <c r="L7" s="1" t="s">
        <v>16</v>
      </c>
    </row>
    <row r="8" spans="1:12" x14ac:dyDescent="0.3">
      <c r="A8" t="s">
        <v>55</v>
      </c>
      <c r="B8" s="2" t="s">
        <v>56</v>
      </c>
      <c r="C8" s="2" t="s">
        <v>57</v>
      </c>
      <c r="D8" s="2" t="s">
        <v>58</v>
      </c>
      <c r="E8" s="2" t="s">
        <v>59</v>
      </c>
      <c r="F8" s="2" t="s">
        <v>60</v>
      </c>
      <c r="G8" s="2" t="s">
        <v>61</v>
      </c>
      <c r="K8" t="s">
        <v>13</v>
      </c>
      <c r="L8" s="1" t="s">
        <v>62</v>
      </c>
    </row>
    <row r="9" spans="1:12" x14ac:dyDescent="0.3">
      <c r="K9" t="s">
        <v>17</v>
      </c>
      <c r="L9" s="2" t="str">
        <f>D7</f>
        <v>0.05901</v>
      </c>
    </row>
    <row r="10" spans="1:12" x14ac:dyDescent="0.3">
      <c r="K10" t="s">
        <v>20</v>
      </c>
      <c r="L10" s="2">
        <f>G8-D7</f>
        <v>0.22999999999999998</v>
      </c>
    </row>
    <row r="11" spans="1:12" x14ac:dyDescent="0.3">
      <c r="K11" t="s">
        <v>24</v>
      </c>
      <c r="L11" s="1">
        <v>3.3500000000000002E-2</v>
      </c>
    </row>
    <row r="12" spans="1:12" x14ac:dyDescent="0.3">
      <c r="K12" t="s">
        <v>25</v>
      </c>
      <c r="L12" s="1" t="s">
        <v>26</v>
      </c>
    </row>
    <row r="13" spans="1:12" x14ac:dyDescent="0.3">
      <c r="E13">
        <f>L9+(L10-2*L11-L12)</f>
        <v>9.9009999999999987E-2</v>
      </c>
      <c r="L13" s="1"/>
    </row>
    <row r="14" spans="1:12" x14ac:dyDescent="0.3">
      <c r="K14" t="s">
        <v>63</v>
      </c>
      <c r="L14" s="1" t="s">
        <v>64</v>
      </c>
    </row>
    <row r="15" spans="1:12" x14ac:dyDescent="0.3">
      <c r="E15" s="5">
        <f>(L10-L12-2*L11)/2</f>
        <v>1.999999999999999E-2</v>
      </c>
      <c r="K15" t="s">
        <v>65</v>
      </c>
      <c r="L15" s="1" t="s">
        <v>67</v>
      </c>
    </row>
    <row r="16" spans="1:12" x14ac:dyDescent="0.3">
      <c r="K16" t="s">
        <v>66</v>
      </c>
      <c r="L16" s="1" t="s">
        <v>68</v>
      </c>
    </row>
    <row r="17" spans="5:12" x14ac:dyDescent="0.3">
      <c r="E17" s="5">
        <f>D7+E15</f>
        <v>7.9009999999999997E-2</v>
      </c>
      <c r="K17" t="s">
        <v>69</v>
      </c>
      <c r="L17" s="1" t="s">
        <v>70</v>
      </c>
    </row>
  </sheetData>
  <mergeCells count="2">
    <mergeCell ref="B1:C1"/>
    <mergeCell ref="D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Carlotta Tammone</dc:creator>
  <cp:lastModifiedBy>Carlotta Tammone</cp:lastModifiedBy>
  <dcterms:created xsi:type="dcterms:W3CDTF">2015-06-05T18:19:34Z</dcterms:created>
  <dcterms:modified xsi:type="dcterms:W3CDTF">2024-06-14T11:34:56Z</dcterms:modified>
</cp:coreProperties>
</file>