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150" windowHeight="4080"/>
  </bookViews>
  <sheets>
    <sheet name="Sheet1" sheetId="1" r:id="rId1"/>
    <sheet name="Sheet2" sheetId="2" r:id="rId2"/>
    <sheet name="Sheet3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" i="1"/>
  <c r="K62"/>
  <c r="K61"/>
  <c r="K60"/>
  <c r="K59"/>
  <c r="K58"/>
  <c r="K57"/>
  <c r="K56"/>
  <c r="K55"/>
  <c r="K54"/>
  <c r="K53"/>
  <c r="K52"/>
  <c r="K51"/>
  <c r="K50"/>
  <c r="K49"/>
  <c r="K48"/>
  <c r="K47"/>
  <c r="K46"/>
  <c r="K44"/>
  <c r="K41"/>
  <c r="K40"/>
  <c r="K39"/>
  <c r="K38"/>
  <c r="K37"/>
  <c r="K35"/>
  <c r="K36"/>
  <c r="K34"/>
  <c r="K33"/>
  <c r="K32"/>
  <c r="K45"/>
  <c r="K26"/>
  <c r="K25"/>
  <c r="K22"/>
  <c r="K23"/>
  <c r="K13"/>
  <c r="K16"/>
  <c r="K8"/>
  <c r="K15"/>
  <c r="K14"/>
  <c r="K10"/>
  <c r="K9"/>
  <c r="K11"/>
  <c r="K12"/>
  <c r="K19"/>
  <c r="K21"/>
  <c r="K30"/>
  <c r="K28"/>
  <c r="K29"/>
  <c r="K7"/>
</calcChain>
</file>

<file path=xl/sharedStrings.xml><?xml version="1.0" encoding="utf-8"?>
<sst xmlns="http://schemas.openxmlformats.org/spreadsheetml/2006/main" count="348" uniqueCount="203">
  <si>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</si>
  <si>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</si>
  <si>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</si>
  <si>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</si>
  <si>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</si>
  <si>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</si>
  <si>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</si>
  <si>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</si>
  <si>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8-SOIC</t>
  </si>
  <si>
    <t>U5</t>
  </si>
  <si>
    <t>Diodes Inc</t>
  </si>
  <si>
    <t>0805</t>
  </si>
  <si>
    <t>U1,U3</t>
  </si>
  <si>
    <t>CD4010BM</t>
  </si>
  <si>
    <t xml:space="preserve">Buffer/Converter 6-CH Non-Inverting CMOS 16-Pin SOIC </t>
  </si>
  <si>
    <t>16-SOIC</t>
  </si>
  <si>
    <t>Texas Instruments</t>
  </si>
  <si>
    <t>U2</t>
  </si>
  <si>
    <t>Standard Regulator Pos 1.25V to 37V 1.5A 4-Pin(3+Tab) SOT-223</t>
  </si>
  <si>
    <t>SOT-223</t>
  </si>
  <si>
    <t>LM317DCYR</t>
  </si>
  <si>
    <t>U4</t>
  </si>
  <si>
    <t>ADM707ARZ</t>
  </si>
  <si>
    <t>Analog Devices</t>
  </si>
  <si>
    <t>Supervisory Circuits RESET GENERATOR I.C. SOIC-8</t>
  </si>
  <si>
    <t>NXP Semiconductors</t>
  </si>
  <si>
    <t>SMD/SMT</t>
  </si>
  <si>
    <t>U6</t>
  </si>
  <si>
    <t>AP63200WU-7</t>
  </si>
  <si>
    <t>Switching Voltage Regulators DCDC Conv HV Buck TSOT26</t>
  </si>
  <si>
    <t>TSOT26</t>
  </si>
  <si>
    <t>U7</t>
  </si>
  <si>
    <t>ATMEGA328PB-AU</t>
  </si>
  <si>
    <t>Microchip Technology / Atmel</t>
  </si>
  <si>
    <t>8-bit Microcontrollers - MCU ATMEGA328PB 20MHZ IND TEMP TQFP-32</t>
  </si>
  <si>
    <t>TQFP-32</t>
  </si>
  <si>
    <t>DNS/DNP</t>
  </si>
  <si>
    <t>J1</t>
  </si>
  <si>
    <t>L1</t>
  </si>
  <si>
    <t>L2</t>
  </si>
  <si>
    <t>LQH32DN100K53L</t>
  </si>
  <si>
    <t>Murata Electronics</t>
  </si>
  <si>
    <t>1210</t>
  </si>
  <si>
    <t>ZD1</t>
  </si>
  <si>
    <t>BZG04-30-M3-08</t>
  </si>
  <si>
    <t>Vishay Semiconductors</t>
  </si>
  <si>
    <t>Zener Diodes Uni-direc 300W Pppm SMA (DO-214AC)</t>
  </si>
  <si>
    <t>DO-214AC-2</t>
  </si>
  <si>
    <t>0603</t>
  </si>
  <si>
    <t>Yageo</t>
  </si>
  <si>
    <t>RC0603FR-1016KL</t>
  </si>
  <si>
    <t>R5</t>
  </si>
  <si>
    <t>RC0603FR-101KL</t>
  </si>
  <si>
    <t>RC0603FR-102KL</t>
  </si>
  <si>
    <t>RC0603FR-074K02L</t>
  </si>
  <si>
    <t>Any manufacturer with the same value</t>
  </si>
  <si>
    <t>RC0603FR-078K06L</t>
  </si>
  <si>
    <t>RC0603FR-07510RL</t>
  </si>
  <si>
    <t>R13</t>
  </si>
  <si>
    <t>RC0603FR-0730KL</t>
  </si>
  <si>
    <t>AC0603FR-070RL</t>
  </si>
  <si>
    <t>RC1206FR-070RL</t>
  </si>
  <si>
    <t>1206</t>
  </si>
  <si>
    <t>C14,C15</t>
  </si>
  <si>
    <t>UMK325AB7106KM-P</t>
  </si>
  <si>
    <t>Taiyo Yuden</t>
  </si>
  <si>
    <t>LMK325B7226MMHP</t>
  </si>
  <si>
    <t>0402</t>
  </si>
  <si>
    <t>Do Not Place</t>
  </si>
  <si>
    <t>pogo prog pads</t>
  </si>
  <si>
    <t>QFN-24</t>
  </si>
  <si>
    <t>$</t>
  </si>
  <si>
    <t>DK DECOR INC, CA</t>
  </si>
  <si>
    <t>L3</t>
  </si>
  <si>
    <t>KEMET</t>
  </si>
  <si>
    <t>0402N0R3B500CT</t>
  </si>
  <si>
    <t>Walsin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</si>
  <si>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 MOUSER</t>
    </r>
  </si>
  <si>
    <t>BGU7258X</t>
  </si>
  <si>
    <t>RF Amplifier 5 GHz ISM SiGe:C low noise amp</t>
  </si>
  <si>
    <t>SOT-1189-1</t>
  </si>
  <si>
    <t>U8,U10</t>
  </si>
  <si>
    <t>RFSA2033TR7</t>
  </si>
  <si>
    <t>Qorvo</t>
  </si>
  <si>
    <t>Attenuators 50-6000GHz 3V-5V IN 1dB 24dBm</t>
  </si>
  <si>
    <t>QFN-16</t>
  </si>
  <si>
    <t>LMV321IDBVR</t>
  </si>
  <si>
    <t>Operational Amplifiers - Op Amps Low V R/R</t>
  </si>
  <si>
    <t>SOT-23-5</t>
  </si>
  <si>
    <t>U11</t>
  </si>
  <si>
    <t>U12,U13</t>
  </si>
  <si>
    <t>SE5004L-R</t>
  </si>
  <si>
    <t>Skyworks Solutions, Inc.</t>
  </si>
  <si>
    <t>RF Amplifier 5GHz 26dBm Gain 32dB</t>
  </si>
  <si>
    <t>QFN-20</t>
  </si>
  <si>
    <t>U14</t>
  </si>
  <si>
    <t>HMC431LP4ETR</t>
  </si>
  <si>
    <t>VCO Oscillators VCO SMT w/Buffer amp, 5.5 - 6.1 GHz</t>
  </si>
  <si>
    <t>TT1</t>
  </si>
  <si>
    <t>RE1C002UNTCL</t>
  </si>
  <si>
    <t>ROHM Semiconductor</t>
  </si>
  <si>
    <t>MOSFET 1.2V Drive Nch MOSFET</t>
  </si>
  <si>
    <t>SOT-416-3</t>
  </si>
  <si>
    <t>D1</t>
  </si>
  <si>
    <t>B340A-13-F</t>
  </si>
  <si>
    <t>Diodes Incorporated</t>
  </si>
  <si>
    <t>Schottky Diodes &amp; Rectifiers 40V 3A</t>
  </si>
  <si>
    <t>SMA</t>
  </si>
  <si>
    <t>LQW15AN7N5J00D</t>
  </si>
  <si>
    <t>SRR1240-220M</t>
  </si>
  <si>
    <t>Bourns</t>
  </si>
  <si>
    <t>5050</t>
  </si>
  <si>
    <t>Y1</t>
  </si>
  <si>
    <t>Y2,Y3</t>
  </si>
  <si>
    <t>PD4859J5050S2HF</t>
  </si>
  <si>
    <t>Anaren</t>
  </si>
  <si>
    <t>Signal Conditioning 4.8-5.9GHz 50 Ohm IL=1.0dB</t>
  </si>
  <si>
    <t>PAT1220-C-8DB-T5</t>
  </si>
  <si>
    <t>Susumu</t>
  </si>
  <si>
    <t>Attenuators 8dB 50ohmg 4.8-5.9GHz 50 Ohm IL=1.0dB</t>
  </si>
  <si>
    <t>C16</t>
  </si>
  <si>
    <t>C43</t>
  </si>
  <si>
    <t>0402N100J100CT</t>
  </si>
  <si>
    <t>C11,C13</t>
  </si>
  <si>
    <t>C1,C5,C7,C8,C10,C21,C53,C50,C59</t>
  </si>
  <si>
    <t>LMK325ABJ107MM-P</t>
  </si>
  <si>
    <t>C2,C3,C12,C22,C23,C28,C30,C31,C34,C46,C49,C52,C55,C58,C63,C65,C66,</t>
  </si>
  <si>
    <t>C0603C104K5RECAUTO</t>
  </si>
  <si>
    <t>C4,C9,C18,C27,C29,C41,C45,C48,C54,C57,C61,C67,C68,C69,C72,C73,C74,C75,C76,C77,C78,C79,C80,C83,C84,C85,</t>
  </si>
  <si>
    <t>C0603C101K5GAC3190</t>
  </si>
  <si>
    <t>C6</t>
  </si>
  <si>
    <t>C0603C221J5GAC3190</t>
  </si>
  <si>
    <t>C0603C100J5GACTU</t>
  </si>
  <si>
    <t>C20,C42,C60,C71,</t>
  </si>
  <si>
    <t>C0603C103K5RACAUTO7411</t>
  </si>
  <si>
    <t>R21,R42,R46,R47,R52,</t>
  </si>
  <si>
    <t>R12,R40,</t>
  </si>
  <si>
    <t>RC0603FR-07100RL</t>
  </si>
  <si>
    <t>R11,R17,</t>
  </si>
  <si>
    <t>R10,</t>
  </si>
  <si>
    <t>RC0603FR-10750RL</t>
  </si>
  <si>
    <t>R18,</t>
  </si>
  <si>
    <t>AC0603FR-07845RL</t>
  </si>
  <si>
    <t>R4,</t>
  </si>
  <si>
    <t>R1,R2,</t>
  </si>
  <si>
    <t>RC0603FR-101K5L</t>
  </si>
  <si>
    <t>RC0603FR-103KL</t>
  </si>
  <si>
    <t>R43,</t>
  </si>
  <si>
    <t>RC0603FR-073K24L</t>
  </si>
  <si>
    <t>R6,R38</t>
  </si>
  <si>
    <t>R37</t>
  </si>
  <si>
    <t>RC0603FR-107K5L</t>
  </si>
  <si>
    <t>R7,R35,R36,</t>
  </si>
  <si>
    <t>R26,R39,</t>
  </si>
  <si>
    <t>RC0603FR-0710KL</t>
  </si>
  <si>
    <t>R9,R33,R34,</t>
  </si>
  <si>
    <t>RC0603FR-0731K6L</t>
  </si>
  <si>
    <t>R16,</t>
  </si>
  <si>
    <t>RC0603FR-07160KL</t>
  </si>
  <si>
    <t>R22,R19,R54</t>
  </si>
  <si>
    <t>R14,R20,R23,R24,R27,R28,R29,R30,R31,R32,R45,R48,R49,R50,R51</t>
  </si>
  <si>
    <t>R25,R41,</t>
  </si>
  <si>
    <t>C17,C19,C24,C25,C26,C32,C33,C35,C36,C37,C38,C39,C40,C81,C86,C87,C88,</t>
  </si>
  <si>
    <t>C64</t>
  </si>
  <si>
    <t>Ceramic Inductor RF 0402  7.5nH 5%  570mA 130mOhm 6GHz (Self Resonant Frequency)</t>
  </si>
  <si>
    <t>Fixed Inductors 5050 22uH 20% 3000 mA  16Mhz (Self Resonant Frequency)</t>
  </si>
  <si>
    <t>Fixed Inductors 1210 10uH 10% 450mA 0.39ohms 26MHz (Self Resonant Frequency)</t>
  </si>
  <si>
    <t>Multilayer Ceramic Capacitors MLCC - SMD/SMT 1210 10V 100uF 20% X5R</t>
  </si>
  <si>
    <t>Multilayer Ceramic Capacitors MLCC - SMD/SMT 1210 10V 22uF 20% X7R</t>
  </si>
  <si>
    <t>Multilayer Ceramic Capacitors MLCC - SMD/SMT 1210 50V 10uF 20%  X7R</t>
  </si>
  <si>
    <t xml:space="preserve">Multilayer Ceramic Capacitors MLCC - SMD/SMT 0603 50V 0.1uF 10% X7R </t>
  </si>
  <si>
    <t>Multilayer Ceramic Capacitors MLCC - SMD/SMT 0402 0.3pF +-0.1% 50V%</t>
  </si>
  <si>
    <t>Multilayer Ceramic Capacitors MLCC - SMD/SMT 0402 10pF, +-5%, 10V</t>
  </si>
  <si>
    <t xml:space="preserve">Multilayer Ceramic Capacitors MLCC - SMD/SMT 0603 50V 100pF 10% C0G </t>
  </si>
  <si>
    <t xml:space="preserve">Multilayer Ceramic Capacitors MLCC - SMD/SMT 0603 50V 220pF 5% C0G </t>
  </si>
  <si>
    <t xml:space="preserve">Multilayer Ceramic Capacitors MLCC - SMD/SMT 0603 50V 10pF 5% C0G </t>
  </si>
  <si>
    <t>Multilayer Ceramic Capacitors MLCC - SMD/SMT 0603 50V 0.01uF 10% X7R</t>
  </si>
  <si>
    <t>Thick Film Resistors - SMD 0603 0 0ohm 1% 1/10W</t>
  </si>
  <si>
    <t>Thick Film Resistors - SMD 1206 0 Ohm 1% 1/4W, 1/2W 200V ZERO OHM JUMPER</t>
  </si>
  <si>
    <t>Thick Film Resistors - SMD 0603 2K OHM 1% 75V General Purpose</t>
  </si>
  <si>
    <t>Thick Film Resistors - SMD 0603 16K OHM 1% 75V General Purpose</t>
  </si>
  <si>
    <t>Thick Film Resistors - SMD 0603 750 OHM 1% 75V General Purpose</t>
  </si>
  <si>
    <t>Thick Film Resistors - SMD 0603 100 OHM 1% 75V General Purpose</t>
  </si>
  <si>
    <t>Thick Film Resistors - SMD 0603 510 OHM 1% 75V General Purpose</t>
  </si>
  <si>
    <t>Thick Film Resistors - SMD 0603 845 OHM 1% 75V General Purpose</t>
  </si>
  <si>
    <t>Thick Film Resistors - SMD 0603 1K OHM 1% 75V General Purpose</t>
  </si>
  <si>
    <t>Thick Film Resistors - SMD 0603 1.5K OHM 1% 75V General Purpose</t>
  </si>
  <si>
    <t>Thick Film Resistors - SMD 0603 3K OHM 1% 75V General Purpose</t>
  </si>
  <si>
    <t>Thick Film Resistors - SMD 0603 3.24K OHM 1% 75V General Purpose</t>
  </si>
  <si>
    <t>Thick Film Resistors - SMD 0603 4.02K OHM 1% 75V General Purpose</t>
  </si>
  <si>
    <t>Thick Film Resistors - SMD 0603 7.5K OHM 1% 75V General Purpose</t>
  </si>
  <si>
    <t>Thick Film Resistors - SMD 0603 8.06K OHM 1% 75V General Purpose</t>
  </si>
  <si>
    <t>Thick Film Resistors - SMD 0603 10K OHM 1% 75V General Purpose</t>
  </si>
  <si>
    <t>Thick Film Resistors - SMD 0603 31.6K OHM 1% 75V General Purpose</t>
  </si>
  <si>
    <t>Thick Film Resistors - SMD 0603 160K OHM 1% 75V General Purpose</t>
  </si>
  <si>
    <t>Thick Film Resistors - SMD 0603 30K OHM 1% 75V General Purpose</t>
  </si>
  <si>
    <t>R15, R44,</t>
  </si>
  <si>
    <r>
      <t>R3</t>
    </r>
    <r>
      <rPr>
        <sz val="10"/>
        <rFont val="Arial"/>
        <family val="2"/>
      </rPr>
      <t>,R8,</t>
    </r>
  </si>
  <si>
    <t>U9</t>
  </si>
  <si>
    <t>TPS5430DDAR</t>
  </si>
  <si>
    <t>Switching Voltage Regulators 5.5 to 36V Input 3A Step Dwn Converter</t>
  </si>
  <si>
    <t>SO-PowerPad-8</t>
  </si>
  <si>
    <t>PCB AER6A, 10 PCS BOM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</si>
</sst>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7" fillId="0" borderId="0" xfId="0" applyNumberFormat="1" applyFont="1">
      <alignment vertical="center"/>
    </xf>
    <xf numFmtId="0" fontId="7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64" fontId="7" fillId="4" borderId="1" xfId="0" applyNumberFormat="1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/>
    </xf>
    <xf numFmtId="0" fontId="7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164" fontId="7" fillId="0" borderId="1" xfId="0" applyNumberFormat="1" applyFont="1" applyBorder="1">
      <alignment vertical="center"/>
    </xf>
    <xf numFmtId="164" fontId="7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L64"/>
  <sheetViews>
    <sheetView tabSelected="1" topLeftCell="A3" zoomScale="90" zoomScaleNormal="90" workbookViewId="0">
      <selection activeCell="E14" sqref="E14"/>
    </sheetView>
  </sheetViews>
  <sheetFormatPr defaultColWidth="9" defaultRowHeight="14.25"/>
  <cols>
    <col min="1" max="1" width="5.140625" style="1" customWidth="1"/>
    <col min="2" max="2" width="28" style="1" customWidth="1"/>
    <col min="3" max="3" width="5" style="1" customWidth="1"/>
    <col min="4" max="4" width="17" style="1" customWidth="1"/>
    <col min="5" max="5" width="28" style="1" customWidth="1"/>
    <col min="6" max="6" width="66.5703125" style="1" customWidth="1"/>
    <col min="7" max="7" width="15.5703125" style="1" customWidth="1"/>
    <col min="8" max="8" width="10" style="1" customWidth="1"/>
    <col min="9" max="9" width="21.5703125" style="1" customWidth="1"/>
    <col min="10" max="16384" width="9" style="1"/>
  </cols>
  <sheetData>
    <row r="2" spans="1:11" ht="19.5" customHeight="1">
      <c r="A2" s="36" t="s">
        <v>72</v>
      </c>
      <c r="B2" s="36"/>
      <c r="D2" s="35" t="s">
        <v>202</v>
      </c>
      <c r="E2" s="35"/>
      <c r="F2" s="35"/>
    </row>
    <row r="3" spans="1:11">
      <c r="A3" s="36"/>
      <c r="B3" s="36"/>
      <c r="D3" s="35"/>
      <c r="E3" s="35"/>
      <c r="F3" s="35"/>
    </row>
    <row r="4" spans="1:11">
      <c r="D4" s="35"/>
      <c r="E4" s="35"/>
      <c r="F4" s="35"/>
    </row>
    <row r="5" spans="1:11" s="18" customFormat="1"/>
    <row r="6" spans="1:11" s="18" customFormat="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77</v>
      </c>
      <c r="F6" s="2" t="s">
        <v>4</v>
      </c>
      <c r="G6" s="2" t="s">
        <v>5</v>
      </c>
      <c r="H6" s="2" t="s">
        <v>6</v>
      </c>
      <c r="I6" s="2" t="s">
        <v>7</v>
      </c>
      <c r="J6" s="18" t="s">
        <v>71</v>
      </c>
    </row>
    <row r="7" spans="1:11" s="20" customFormat="1">
      <c r="A7" s="5">
        <v>1</v>
      </c>
      <c r="B7" s="13" t="s">
        <v>12</v>
      </c>
      <c r="C7" s="8">
        <v>2</v>
      </c>
      <c r="D7" s="7" t="s">
        <v>16</v>
      </c>
      <c r="E7" s="7" t="s">
        <v>20</v>
      </c>
      <c r="F7" s="13" t="s">
        <v>18</v>
      </c>
      <c r="G7" s="13" t="s">
        <v>19</v>
      </c>
      <c r="H7" s="14" t="s">
        <v>26</v>
      </c>
      <c r="I7" s="14" t="s">
        <v>55</v>
      </c>
      <c r="J7" s="19">
        <v>0.376</v>
      </c>
      <c r="K7" s="19">
        <f>C7*J7</f>
        <v>0.752</v>
      </c>
    </row>
    <row r="8" spans="1:11" s="20" customFormat="1">
      <c r="A8" s="5">
        <v>2</v>
      </c>
      <c r="B8" s="7" t="s">
        <v>17</v>
      </c>
      <c r="C8" s="8">
        <v>1</v>
      </c>
      <c r="D8" s="7" t="s">
        <v>25</v>
      </c>
      <c r="E8" s="21" t="s">
        <v>78</v>
      </c>
      <c r="F8" s="13" t="s">
        <v>79</v>
      </c>
      <c r="G8" s="13" t="s">
        <v>80</v>
      </c>
      <c r="H8" s="14" t="s">
        <v>26</v>
      </c>
      <c r="I8" s="14"/>
      <c r="J8" s="19">
        <v>0.5</v>
      </c>
      <c r="K8" s="19">
        <f>C8*J8</f>
        <v>0.5</v>
      </c>
    </row>
    <row r="9" spans="1:11" s="20" customFormat="1">
      <c r="A9" s="5">
        <v>3</v>
      </c>
      <c r="B9" s="7" t="s">
        <v>21</v>
      </c>
      <c r="C9" s="8">
        <v>1</v>
      </c>
      <c r="D9" s="7" t="s">
        <v>23</v>
      </c>
      <c r="E9" s="7" t="s">
        <v>22</v>
      </c>
      <c r="F9" s="13" t="s">
        <v>24</v>
      </c>
      <c r="G9" s="13" t="s">
        <v>8</v>
      </c>
      <c r="H9" s="14" t="s">
        <v>26</v>
      </c>
      <c r="I9" s="14"/>
      <c r="J9" s="19">
        <v>1.86</v>
      </c>
      <c r="K9" s="19">
        <f t="shared" ref="K9:K10" si="0">C9*J9</f>
        <v>1.86</v>
      </c>
    </row>
    <row r="10" spans="1:11" s="20" customFormat="1">
      <c r="A10" s="5">
        <v>4</v>
      </c>
      <c r="B10" s="7" t="s">
        <v>9</v>
      </c>
      <c r="C10" s="8">
        <v>1</v>
      </c>
      <c r="D10" s="7" t="s">
        <v>16</v>
      </c>
      <c r="E10" s="7" t="s">
        <v>13</v>
      </c>
      <c r="F10" s="13" t="s">
        <v>14</v>
      </c>
      <c r="G10" s="13" t="s">
        <v>15</v>
      </c>
      <c r="H10" s="14" t="s">
        <v>26</v>
      </c>
      <c r="I10" s="5"/>
      <c r="J10" s="19">
        <v>0.29899999999999999</v>
      </c>
      <c r="K10" s="19">
        <f t="shared" si="0"/>
        <v>0.29899999999999999</v>
      </c>
    </row>
    <row r="11" spans="1:11" s="20" customFormat="1">
      <c r="A11" s="5">
        <v>5</v>
      </c>
      <c r="B11" s="7" t="s">
        <v>27</v>
      </c>
      <c r="C11" s="8">
        <v>1</v>
      </c>
      <c r="D11" s="7" t="s">
        <v>10</v>
      </c>
      <c r="E11" s="7" t="s">
        <v>28</v>
      </c>
      <c r="F11" s="13" t="s">
        <v>29</v>
      </c>
      <c r="G11" s="13" t="s">
        <v>30</v>
      </c>
      <c r="H11" s="14" t="s">
        <v>26</v>
      </c>
      <c r="I11" s="14"/>
      <c r="J11" s="19">
        <v>0.7</v>
      </c>
      <c r="K11" s="19">
        <f t="shared" ref="K11:K17" si="1">C11*J11</f>
        <v>0.7</v>
      </c>
    </row>
    <row r="12" spans="1:11" s="20" customFormat="1" ht="15" customHeight="1">
      <c r="A12" s="5">
        <v>6</v>
      </c>
      <c r="B12" s="7" t="s">
        <v>31</v>
      </c>
      <c r="C12" s="8">
        <v>1</v>
      </c>
      <c r="D12" s="7" t="s">
        <v>33</v>
      </c>
      <c r="E12" s="7" t="s">
        <v>32</v>
      </c>
      <c r="F12" s="13" t="s">
        <v>34</v>
      </c>
      <c r="G12" s="13" t="s">
        <v>35</v>
      </c>
      <c r="H12" s="14" t="s">
        <v>26</v>
      </c>
      <c r="I12" s="14"/>
      <c r="J12" s="19">
        <v>1.23</v>
      </c>
      <c r="K12" s="19">
        <f t="shared" si="1"/>
        <v>1.23</v>
      </c>
    </row>
    <row r="13" spans="1:11" s="20" customFormat="1" ht="15" customHeight="1">
      <c r="A13" s="5">
        <v>7</v>
      </c>
      <c r="B13" s="7" t="s">
        <v>198</v>
      </c>
      <c r="C13" s="8">
        <v>1</v>
      </c>
      <c r="D13" s="5" t="s">
        <v>23</v>
      </c>
      <c r="E13" s="5" t="s">
        <v>96</v>
      </c>
      <c r="F13" s="5" t="s">
        <v>97</v>
      </c>
      <c r="G13" s="14" t="s">
        <v>70</v>
      </c>
      <c r="H13" s="14" t="s">
        <v>26</v>
      </c>
      <c r="I13" s="5"/>
      <c r="J13" s="19">
        <v>17.47</v>
      </c>
      <c r="K13" s="19">
        <f>C13*J13</f>
        <v>17.47</v>
      </c>
    </row>
    <row r="14" spans="1:11" s="20" customFormat="1">
      <c r="A14" s="5">
        <v>8</v>
      </c>
      <c r="B14" s="7" t="s">
        <v>81</v>
      </c>
      <c r="C14" s="8">
        <v>2</v>
      </c>
      <c r="D14" s="7" t="s">
        <v>83</v>
      </c>
      <c r="E14" s="7" t="s">
        <v>82</v>
      </c>
      <c r="F14" s="13" t="s">
        <v>84</v>
      </c>
      <c r="G14" s="13" t="s">
        <v>85</v>
      </c>
      <c r="H14" s="14" t="s">
        <v>26</v>
      </c>
      <c r="I14" s="14"/>
      <c r="J14" s="19">
        <v>3.59</v>
      </c>
      <c r="K14" s="19">
        <f t="shared" si="1"/>
        <v>7.18</v>
      </c>
    </row>
    <row r="15" spans="1:11" s="20" customFormat="1">
      <c r="A15" s="5">
        <v>9</v>
      </c>
      <c r="B15" s="7" t="s">
        <v>89</v>
      </c>
      <c r="C15" s="8">
        <v>1</v>
      </c>
      <c r="D15" s="7" t="s">
        <v>16</v>
      </c>
      <c r="E15" s="7" t="s">
        <v>86</v>
      </c>
      <c r="F15" s="13" t="s">
        <v>87</v>
      </c>
      <c r="G15" s="14" t="s">
        <v>88</v>
      </c>
      <c r="H15" s="14" t="s">
        <v>26</v>
      </c>
      <c r="I15" s="14"/>
      <c r="J15" s="19">
        <v>0.54</v>
      </c>
      <c r="K15" s="19">
        <f t="shared" si="1"/>
        <v>0.54</v>
      </c>
    </row>
    <row r="16" spans="1:11" s="20" customFormat="1">
      <c r="A16" s="5">
        <v>10</v>
      </c>
      <c r="B16" s="5" t="s">
        <v>90</v>
      </c>
      <c r="C16" s="8">
        <v>2</v>
      </c>
      <c r="D16" s="5" t="s">
        <v>92</v>
      </c>
      <c r="E16" s="5" t="s">
        <v>91</v>
      </c>
      <c r="F16" s="5" t="s">
        <v>93</v>
      </c>
      <c r="G16" s="14" t="s">
        <v>94</v>
      </c>
      <c r="H16" s="14" t="s">
        <v>26</v>
      </c>
      <c r="I16" s="5"/>
      <c r="J16" s="19">
        <v>4.51</v>
      </c>
      <c r="K16" s="19">
        <f t="shared" si="1"/>
        <v>9.02</v>
      </c>
    </row>
    <row r="17" spans="1:12" s="18" customFormat="1">
      <c r="A17" s="4">
        <v>11</v>
      </c>
      <c r="B17" s="4" t="s">
        <v>95</v>
      </c>
      <c r="C17" s="17">
        <v>1</v>
      </c>
      <c r="D17" s="18" t="s">
        <v>16</v>
      </c>
      <c r="E17" s="18" t="s">
        <v>199</v>
      </c>
      <c r="F17" s="18" t="s">
        <v>200</v>
      </c>
      <c r="G17" s="18" t="s">
        <v>201</v>
      </c>
      <c r="H17" s="14" t="s">
        <v>26</v>
      </c>
      <c r="J17" s="18">
        <v>3.27</v>
      </c>
      <c r="K17" s="18">
        <f t="shared" si="1"/>
        <v>3.27</v>
      </c>
    </row>
    <row r="18" spans="1:12" s="18" customFormat="1">
      <c r="A18" s="5"/>
      <c r="B18" s="7"/>
      <c r="C18" s="8"/>
      <c r="D18" s="5"/>
      <c r="E18" s="7"/>
      <c r="F18" s="13"/>
      <c r="G18" s="5"/>
      <c r="H18" s="14"/>
      <c r="I18" s="14"/>
      <c r="J18" s="19"/>
      <c r="K18" s="19"/>
      <c r="L18" s="20"/>
    </row>
    <row r="19" spans="1:12" s="18" customFormat="1">
      <c r="A19" s="6">
        <v>12</v>
      </c>
      <c r="B19" s="9" t="s">
        <v>37</v>
      </c>
      <c r="C19" s="10">
        <v>1</v>
      </c>
      <c r="D19" s="9"/>
      <c r="E19" s="9"/>
      <c r="F19" s="11"/>
      <c r="G19" s="15" t="s">
        <v>69</v>
      </c>
      <c r="H19" s="12" t="s">
        <v>36</v>
      </c>
      <c r="I19" s="12" t="s">
        <v>68</v>
      </c>
      <c r="J19" s="32"/>
      <c r="K19" s="32">
        <f t="shared" ref="K19:K22" si="2">C19*J19</f>
        <v>0</v>
      </c>
    </row>
    <row r="20" spans="1:12" s="18" customFormat="1">
      <c r="A20" s="5"/>
      <c r="B20" s="7"/>
      <c r="C20" s="8"/>
      <c r="D20" s="7"/>
      <c r="E20" s="7"/>
      <c r="F20" s="13"/>
      <c r="G20" s="16"/>
      <c r="H20" s="14"/>
      <c r="I20" s="14"/>
      <c r="J20" s="32"/>
      <c r="K20" s="32"/>
    </row>
    <row r="21" spans="1:12" s="20" customFormat="1">
      <c r="A21" s="5">
        <v>13</v>
      </c>
      <c r="B21" s="7" t="s">
        <v>98</v>
      </c>
      <c r="C21" s="8">
        <v>1</v>
      </c>
      <c r="D21" s="7" t="s">
        <v>100</v>
      </c>
      <c r="E21" s="7" t="s">
        <v>99</v>
      </c>
      <c r="F21" s="13" t="s">
        <v>101</v>
      </c>
      <c r="G21" s="16" t="s">
        <v>102</v>
      </c>
      <c r="H21" s="14" t="s">
        <v>26</v>
      </c>
      <c r="I21" s="14"/>
      <c r="J21" s="19">
        <v>0.16</v>
      </c>
      <c r="K21" s="19">
        <f t="shared" si="2"/>
        <v>0.16</v>
      </c>
    </row>
    <row r="22" spans="1:12" s="20" customFormat="1">
      <c r="A22" s="5">
        <v>14</v>
      </c>
      <c r="B22" s="7" t="s">
        <v>103</v>
      </c>
      <c r="C22" s="8">
        <v>1</v>
      </c>
      <c r="D22" s="7" t="s">
        <v>105</v>
      </c>
      <c r="E22" s="7" t="s">
        <v>104</v>
      </c>
      <c r="F22" s="13" t="s">
        <v>106</v>
      </c>
      <c r="G22" s="16" t="s">
        <v>107</v>
      </c>
      <c r="H22" s="14" t="s">
        <v>26</v>
      </c>
      <c r="I22" s="14"/>
      <c r="J22" s="19">
        <v>0.2</v>
      </c>
      <c r="K22" s="19">
        <f t="shared" si="2"/>
        <v>0.2</v>
      </c>
    </row>
    <row r="23" spans="1:12" s="20" customFormat="1">
      <c r="A23" s="5">
        <v>15</v>
      </c>
      <c r="B23" s="7" t="s">
        <v>43</v>
      </c>
      <c r="C23" s="8">
        <v>1</v>
      </c>
      <c r="D23" s="7" t="s">
        <v>45</v>
      </c>
      <c r="E23" s="7" t="s">
        <v>44</v>
      </c>
      <c r="F23" s="13" t="s">
        <v>46</v>
      </c>
      <c r="G23" s="16" t="s">
        <v>47</v>
      </c>
      <c r="H23" s="14" t="s">
        <v>26</v>
      </c>
      <c r="I23" s="14" t="s">
        <v>55</v>
      </c>
      <c r="J23" s="19">
        <v>0.317</v>
      </c>
      <c r="K23" s="19">
        <f t="shared" ref="K23:K26" si="3">C23*J23</f>
        <v>0.317</v>
      </c>
    </row>
    <row r="24" spans="1:12" s="20" customFormat="1">
      <c r="A24" s="5"/>
      <c r="B24" s="7"/>
      <c r="C24" s="8"/>
      <c r="D24" s="7"/>
      <c r="E24" s="7"/>
      <c r="F24" s="13"/>
      <c r="G24" s="16"/>
      <c r="H24" s="14"/>
      <c r="I24" s="14"/>
      <c r="J24" s="19"/>
      <c r="K24" s="19"/>
    </row>
    <row r="25" spans="1:12" s="20" customFormat="1">
      <c r="A25" s="5">
        <v>16</v>
      </c>
      <c r="B25" s="7" t="s">
        <v>112</v>
      </c>
      <c r="C25" s="8">
        <v>1</v>
      </c>
      <c r="D25" s="7" t="s">
        <v>115</v>
      </c>
      <c r="E25" s="7" t="s">
        <v>114</v>
      </c>
      <c r="F25" s="13" t="s">
        <v>116</v>
      </c>
      <c r="G25" s="16" t="s">
        <v>11</v>
      </c>
      <c r="H25" s="14" t="s">
        <v>26</v>
      </c>
      <c r="I25" s="14"/>
      <c r="J25" s="19">
        <v>0.64</v>
      </c>
      <c r="K25" s="19">
        <f t="shared" si="3"/>
        <v>0.64</v>
      </c>
    </row>
    <row r="26" spans="1:12" s="20" customFormat="1">
      <c r="A26" s="5">
        <v>17</v>
      </c>
      <c r="B26" s="7" t="s">
        <v>113</v>
      </c>
      <c r="C26" s="8">
        <v>2</v>
      </c>
      <c r="D26" s="7" t="s">
        <v>118</v>
      </c>
      <c r="E26" s="7" t="s">
        <v>117</v>
      </c>
      <c r="F26" s="13" t="s">
        <v>119</v>
      </c>
      <c r="G26" s="16" t="s">
        <v>11</v>
      </c>
      <c r="H26" s="14" t="s">
        <v>26</v>
      </c>
      <c r="I26" s="14"/>
      <c r="J26" s="19">
        <v>0.3</v>
      </c>
      <c r="K26" s="19">
        <f t="shared" si="3"/>
        <v>0.6</v>
      </c>
    </row>
    <row r="27" spans="1:12" s="20" customFormat="1">
      <c r="A27" s="5"/>
      <c r="B27" s="7"/>
      <c r="C27" s="8"/>
      <c r="D27" s="7"/>
      <c r="E27" s="7"/>
      <c r="F27" s="13"/>
      <c r="G27" s="16"/>
      <c r="H27" s="14"/>
      <c r="I27" s="14"/>
      <c r="J27" s="19"/>
      <c r="K27" s="19"/>
    </row>
    <row r="28" spans="1:12" s="20" customFormat="1">
      <c r="A28" s="5">
        <v>18</v>
      </c>
      <c r="B28" s="7" t="s">
        <v>38</v>
      </c>
      <c r="C28" s="8">
        <v>1</v>
      </c>
      <c r="D28" s="7" t="s">
        <v>41</v>
      </c>
      <c r="E28" s="7" t="s">
        <v>40</v>
      </c>
      <c r="F28" s="13" t="s">
        <v>166</v>
      </c>
      <c r="G28" s="16" t="s">
        <v>42</v>
      </c>
      <c r="H28" s="14" t="s">
        <v>26</v>
      </c>
      <c r="I28" s="14" t="s">
        <v>55</v>
      </c>
      <c r="J28" s="19">
        <v>0.20799999999999999</v>
      </c>
      <c r="K28" s="19">
        <f t="shared" ref="K28:K30" si="4">C28*J28</f>
        <v>0.20799999999999999</v>
      </c>
    </row>
    <row r="29" spans="1:12" s="20" customFormat="1">
      <c r="A29" s="5">
        <v>19</v>
      </c>
      <c r="B29" s="7" t="s">
        <v>39</v>
      </c>
      <c r="C29" s="8">
        <v>1</v>
      </c>
      <c r="D29" s="7" t="s">
        <v>41</v>
      </c>
      <c r="E29" s="7" t="s">
        <v>108</v>
      </c>
      <c r="F29" s="13" t="s">
        <v>164</v>
      </c>
      <c r="G29" s="16" t="s">
        <v>67</v>
      </c>
      <c r="H29" s="14" t="s">
        <v>26</v>
      </c>
      <c r="I29" s="14"/>
      <c r="J29" s="19">
        <v>0.15</v>
      </c>
      <c r="K29" s="19">
        <f t="shared" si="4"/>
        <v>0.15</v>
      </c>
    </row>
    <row r="30" spans="1:12" s="20" customFormat="1">
      <c r="A30" s="5">
        <v>20</v>
      </c>
      <c r="B30" s="7" t="s">
        <v>73</v>
      </c>
      <c r="C30" s="8">
        <v>1</v>
      </c>
      <c r="D30" s="7" t="s">
        <v>110</v>
      </c>
      <c r="E30" s="7" t="s">
        <v>109</v>
      </c>
      <c r="F30" s="13" t="s">
        <v>165</v>
      </c>
      <c r="G30" s="16" t="s">
        <v>111</v>
      </c>
      <c r="H30" s="14" t="s">
        <v>26</v>
      </c>
      <c r="I30" s="14"/>
      <c r="J30" s="19">
        <v>0.9</v>
      </c>
      <c r="K30" s="19">
        <f t="shared" si="4"/>
        <v>0.9</v>
      </c>
    </row>
    <row r="31" spans="1:12" s="20" customFormat="1" ht="14.25" customHeight="1">
      <c r="A31" s="5"/>
      <c r="B31" s="5"/>
      <c r="C31" s="5"/>
      <c r="D31" s="5"/>
      <c r="E31" s="5"/>
      <c r="F31" s="5"/>
      <c r="G31" s="5"/>
      <c r="H31" s="5"/>
      <c r="I31" s="5"/>
      <c r="J31" s="22"/>
      <c r="K31" s="22"/>
    </row>
    <row r="32" spans="1:12" s="20" customFormat="1">
      <c r="A32" s="5">
        <v>22</v>
      </c>
      <c r="B32" s="7" t="s">
        <v>120</v>
      </c>
      <c r="C32" s="8">
        <v>1</v>
      </c>
      <c r="D32" s="7" t="s">
        <v>76</v>
      </c>
      <c r="E32" s="5" t="s">
        <v>75</v>
      </c>
      <c r="F32" s="7" t="s">
        <v>171</v>
      </c>
      <c r="G32" s="16" t="s">
        <v>67</v>
      </c>
      <c r="H32" s="14" t="s">
        <v>26</v>
      </c>
      <c r="I32" s="14" t="s">
        <v>55</v>
      </c>
      <c r="J32" s="19">
        <v>1.7000000000000001E-2</v>
      </c>
      <c r="K32" s="19">
        <f t="shared" ref="K32" si="5">C32*J32</f>
        <v>1.7000000000000001E-2</v>
      </c>
    </row>
    <row r="33" spans="1:11" s="20" customFormat="1">
      <c r="A33" s="5">
        <v>23</v>
      </c>
      <c r="B33" s="7" t="s">
        <v>121</v>
      </c>
      <c r="C33" s="8">
        <v>1</v>
      </c>
      <c r="D33" s="7" t="s">
        <v>76</v>
      </c>
      <c r="E33" s="7" t="s">
        <v>122</v>
      </c>
      <c r="F33" s="13" t="s">
        <v>172</v>
      </c>
      <c r="G33" s="16" t="s">
        <v>67</v>
      </c>
      <c r="H33" s="14" t="s">
        <v>26</v>
      </c>
      <c r="I33" s="14" t="s">
        <v>55</v>
      </c>
      <c r="J33" s="19">
        <v>3.2000000000000001E-2</v>
      </c>
      <c r="K33" s="19">
        <f t="shared" ref="K33:K44" si="6">C33*J33</f>
        <v>3.2000000000000001E-2</v>
      </c>
    </row>
    <row r="34" spans="1:11" s="20" customFormat="1" ht="25.5">
      <c r="A34" s="5">
        <v>24</v>
      </c>
      <c r="B34" s="23" t="s">
        <v>124</v>
      </c>
      <c r="C34" s="8">
        <v>9</v>
      </c>
      <c r="D34" s="7" t="s">
        <v>65</v>
      </c>
      <c r="E34" s="5" t="s">
        <v>64</v>
      </c>
      <c r="F34" s="7" t="s">
        <v>169</v>
      </c>
      <c r="G34" s="16" t="s">
        <v>42</v>
      </c>
      <c r="H34" s="14" t="s">
        <v>26</v>
      </c>
      <c r="I34" s="14" t="s">
        <v>55</v>
      </c>
      <c r="J34" s="19">
        <v>0.34599999999999997</v>
      </c>
      <c r="K34" s="19">
        <f t="shared" si="6"/>
        <v>3.1139999999999999</v>
      </c>
    </row>
    <row r="35" spans="1:11" s="20" customFormat="1">
      <c r="A35" s="5">
        <v>25</v>
      </c>
      <c r="B35" s="24" t="s">
        <v>123</v>
      </c>
      <c r="C35" s="8">
        <v>2</v>
      </c>
      <c r="D35" s="7" t="s">
        <v>65</v>
      </c>
      <c r="E35" s="5" t="s">
        <v>125</v>
      </c>
      <c r="F35" s="7" t="s">
        <v>167</v>
      </c>
      <c r="G35" s="16" t="s">
        <v>42</v>
      </c>
      <c r="H35" s="14" t="s">
        <v>26</v>
      </c>
      <c r="I35" s="14" t="s">
        <v>55</v>
      </c>
      <c r="J35" s="19">
        <v>0.7</v>
      </c>
      <c r="K35" s="19">
        <f t="shared" si="6"/>
        <v>1.4</v>
      </c>
    </row>
    <row r="36" spans="1:11" s="20" customFormat="1">
      <c r="A36" s="5">
        <v>26</v>
      </c>
      <c r="B36" s="7" t="s">
        <v>63</v>
      </c>
      <c r="C36" s="8">
        <v>2</v>
      </c>
      <c r="D36" s="7" t="s">
        <v>65</v>
      </c>
      <c r="E36" s="5" t="s">
        <v>66</v>
      </c>
      <c r="F36" s="7" t="s">
        <v>168</v>
      </c>
      <c r="G36" s="16" t="s">
        <v>42</v>
      </c>
      <c r="H36" s="14" t="s">
        <v>26</v>
      </c>
      <c r="I36" s="14" t="s">
        <v>55</v>
      </c>
      <c r="J36" s="19">
        <v>0.379</v>
      </c>
      <c r="K36" s="19">
        <f t="shared" si="6"/>
        <v>0.75800000000000001</v>
      </c>
    </row>
    <row r="37" spans="1:11" s="20" customFormat="1" ht="46.5" customHeight="1">
      <c r="A37" s="5">
        <v>27</v>
      </c>
      <c r="B37" s="23" t="s">
        <v>126</v>
      </c>
      <c r="C37" s="8">
        <v>17</v>
      </c>
      <c r="D37" s="7" t="s">
        <v>74</v>
      </c>
      <c r="E37" s="5" t="s">
        <v>127</v>
      </c>
      <c r="F37" s="7" t="s">
        <v>170</v>
      </c>
      <c r="G37" s="16" t="s">
        <v>48</v>
      </c>
      <c r="H37" s="14" t="s">
        <v>26</v>
      </c>
      <c r="I37" s="14" t="s">
        <v>55</v>
      </c>
      <c r="J37" s="19">
        <v>0.09</v>
      </c>
      <c r="K37" s="19">
        <f t="shared" si="6"/>
        <v>1.53</v>
      </c>
    </row>
    <row r="38" spans="1:11" s="20" customFormat="1" ht="51">
      <c r="A38" s="5">
        <v>28</v>
      </c>
      <c r="B38" s="23" t="s">
        <v>128</v>
      </c>
      <c r="C38" s="8">
        <v>26</v>
      </c>
      <c r="D38" s="7" t="s">
        <v>74</v>
      </c>
      <c r="E38" s="5" t="s">
        <v>129</v>
      </c>
      <c r="F38" s="7" t="s">
        <v>173</v>
      </c>
      <c r="G38" s="16" t="s">
        <v>48</v>
      </c>
      <c r="H38" s="14" t="s">
        <v>26</v>
      </c>
      <c r="I38" s="14" t="s">
        <v>55</v>
      </c>
      <c r="J38" s="19">
        <v>0.06</v>
      </c>
      <c r="K38" s="19">
        <f t="shared" si="6"/>
        <v>1.56</v>
      </c>
    </row>
    <row r="39" spans="1:11" s="20" customFormat="1">
      <c r="A39" s="5">
        <v>29</v>
      </c>
      <c r="B39" s="7" t="s">
        <v>130</v>
      </c>
      <c r="C39" s="8">
        <v>1</v>
      </c>
      <c r="D39" s="7" t="s">
        <v>74</v>
      </c>
      <c r="E39" s="5" t="s">
        <v>131</v>
      </c>
      <c r="F39" s="7" t="s">
        <v>174</v>
      </c>
      <c r="G39" s="16" t="s">
        <v>48</v>
      </c>
      <c r="H39" s="14" t="s">
        <v>26</v>
      </c>
      <c r="I39" s="14" t="s">
        <v>55</v>
      </c>
      <c r="J39" s="19">
        <v>0.04</v>
      </c>
      <c r="K39" s="19">
        <f t="shared" si="6"/>
        <v>0.04</v>
      </c>
    </row>
    <row r="40" spans="1:11" s="20" customFormat="1" ht="44.25" customHeight="1">
      <c r="A40" s="5">
        <v>30</v>
      </c>
      <c r="B40" s="23" t="s">
        <v>162</v>
      </c>
      <c r="C40" s="8">
        <v>17</v>
      </c>
      <c r="D40" s="7" t="s">
        <v>74</v>
      </c>
      <c r="E40" s="5" t="s">
        <v>132</v>
      </c>
      <c r="F40" s="7" t="s">
        <v>175</v>
      </c>
      <c r="G40" s="16" t="s">
        <v>48</v>
      </c>
      <c r="H40" s="14" t="s">
        <v>26</v>
      </c>
      <c r="I40" s="14" t="s">
        <v>55</v>
      </c>
      <c r="J40" s="19">
        <v>0.06</v>
      </c>
      <c r="K40" s="19">
        <f t="shared" si="6"/>
        <v>1.02</v>
      </c>
    </row>
    <row r="41" spans="1:11" s="20" customFormat="1">
      <c r="A41" s="5">
        <v>31</v>
      </c>
      <c r="B41" s="13" t="s">
        <v>133</v>
      </c>
      <c r="C41" s="8">
        <v>4</v>
      </c>
      <c r="D41" s="7" t="s">
        <v>74</v>
      </c>
      <c r="E41" s="5" t="s">
        <v>134</v>
      </c>
      <c r="F41" s="7" t="s">
        <v>176</v>
      </c>
      <c r="G41" s="16" t="s">
        <v>48</v>
      </c>
      <c r="H41" s="14" t="s">
        <v>26</v>
      </c>
      <c r="I41" s="14" t="s">
        <v>55</v>
      </c>
      <c r="J41" s="19">
        <v>4.7E-2</v>
      </c>
      <c r="K41" s="19">
        <f t="shared" si="6"/>
        <v>0.188</v>
      </c>
    </row>
    <row r="42" spans="1:11" s="34" customFormat="1">
      <c r="A42" s="6">
        <v>32</v>
      </c>
      <c r="B42" s="9" t="s">
        <v>163</v>
      </c>
      <c r="C42" s="10">
        <v>1</v>
      </c>
      <c r="D42" s="9"/>
      <c r="E42" s="6"/>
      <c r="F42" s="9"/>
      <c r="G42" s="15" t="s">
        <v>48</v>
      </c>
      <c r="H42" s="12" t="s">
        <v>36</v>
      </c>
      <c r="I42" s="12" t="s">
        <v>68</v>
      </c>
      <c r="J42" s="33"/>
      <c r="K42" s="33"/>
    </row>
    <row r="43" spans="1:11" s="18" customFormat="1">
      <c r="A43" s="5"/>
      <c r="B43" s="7"/>
      <c r="C43" s="8"/>
      <c r="D43" s="7"/>
      <c r="E43" s="5"/>
      <c r="F43" s="7"/>
      <c r="G43" s="16"/>
      <c r="H43" s="14"/>
      <c r="I43" s="14"/>
      <c r="J43" s="32"/>
      <c r="K43" s="32"/>
    </row>
    <row r="44" spans="1:11" s="20" customFormat="1">
      <c r="A44" s="5">
        <v>33</v>
      </c>
      <c r="B44" s="7" t="s">
        <v>135</v>
      </c>
      <c r="C44" s="8">
        <v>5</v>
      </c>
      <c r="D44" s="7" t="s">
        <v>49</v>
      </c>
      <c r="E44" s="7" t="s">
        <v>60</v>
      </c>
      <c r="F44" s="7" t="s">
        <v>177</v>
      </c>
      <c r="G44" s="16" t="s">
        <v>48</v>
      </c>
      <c r="H44" s="14" t="s">
        <v>26</v>
      </c>
      <c r="I44" s="14" t="s">
        <v>55</v>
      </c>
      <c r="J44" s="19">
        <v>6.0000000000000001E-3</v>
      </c>
      <c r="K44" s="19">
        <f t="shared" si="6"/>
        <v>0.03</v>
      </c>
    </row>
    <row r="45" spans="1:11" s="20" customFormat="1" ht="38.25">
      <c r="A45" s="5">
        <v>34</v>
      </c>
      <c r="B45" s="23" t="s">
        <v>160</v>
      </c>
      <c r="C45" s="8">
        <v>15</v>
      </c>
      <c r="D45" s="7" t="s">
        <v>49</v>
      </c>
      <c r="E45" s="7" t="s">
        <v>61</v>
      </c>
      <c r="F45" s="13" t="s">
        <v>178</v>
      </c>
      <c r="G45" s="16" t="s">
        <v>62</v>
      </c>
      <c r="H45" s="14" t="s">
        <v>26</v>
      </c>
      <c r="I45" s="14" t="s">
        <v>55</v>
      </c>
      <c r="J45" s="19">
        <v>1.4999999999999999E-2</v>
      </c>
      <c r="K45" s="19">
        <f>C45*J45</f>
        <v>0.22499999999999998</v>
      </c>
    </row>
    <row r="46" spans="1:11" s="20" customFormat="1">
      <c r="A46" s="5">
        <v>35</v>
      </c>
      <c r="B46" s="13" t="s">
        <v>136</v>
      </c>
      <c r="C46" s="8">
        <v>2</v>
      </c>
      <c r="D46" s="7" t="s">
        <v>49</v>
      </c>
      <c r="E46" s="7" t="s">
        <v>137</v>
      </c>
      <c r="F46" s="7" t="s">
        <v>182</v>
      </c>
      <c r="G46" s="16" t="s">
        <v>48</v>
      </c>
      <c r="H46" s="14" t="s">
        <v>26</v>
      </c>
      <c r="I46" s="14" t="s">
        <v>55</v>
      </c>
      <c r="J46" s="19">
        <v>6.0000000000000001E-3</v>
      </c>
      <c r="K46" s="19">
        <f>C46*J46</f>
        <v>1.2E-2</v>
      </c>
    </row>
    <row r="47" spans="1:11" s="20" customFormat="1">
      <c r="A47" s="5">
        <v>36</v>
      </c>
      <c r="B47" s="13" t="s">
        <v>138</v>
      </c>
      <c r="C47" s="8">
        <v>2</v>
      </c>
      <c r="D47" s="7" t="s">
        <v>49</v>
      </c>
      <c r="E47" s="7" t="s">
        <v>57</v>
      </c>
      <c r="F47" s="7" t="s">
        <v>183</v>
      </c>
      <c r="G47" s="16" t="s">
        <v>48</v>
      </c>
      <c r="H47" s="14" t="s">
        <v>26</v>
      </c>
      <c r="I47" s="14" t="s">
        <v>55</v>
      </c>
      <c r="J47" s="19">
        <v>6.0000000000000001E-3</v>
      </c>
      <c r="K47" s="19">
        <f t="shared" ref="K47" si="7">C47*J47</f>
        <v>1.2E-2</v>
      </c>
    </row>
    <row r="48" spans="1:11" s="20" customFormat="1">
      <c r="A48" s="5">
        <v>37</v>
      </c>
      <c r="B48" s="7" t="s">
        <v>139</v>
      </c>
      <c r="C48" s="8">
        <v>1</v>
      </c>
      <c r="D48" s="7" t="s">
        <v>49</v>
      </c>
      <c r="E48" s="7" t="s">
        <v>140</v>
      </c>
      <c r="F48" s="7" t="s">
        <v>181</v>
      </c>
      <c r="G48" s="16" t="s">
        <v>48</v>
      </c>
      <c r="H48" s="14" t="s">
        <v>26</v>
      </c>
      <c r="I48" s="14" t="s">
        <v>55</v>
      </c>
      <c r="J48" s="19">
        <v>6.0000000000000001E-3</v>
      </c>
      <c r="K48" s="19">
        <f t="shared" ref="K48" si="8">C48*J48</f>
        <v>6.0000000000000001E-3</v>
      </c>
    </row>
    <row r="49" spans="1:11" s="20" customFormat="1">
      <c r="A49" s="5">
        <v>38</v>
      </c>
      <c r="B49" s="7" t="s">
        <v>141</v>
      </c>
      <c r="C49" s="8">
        <v>1</v>
      </c>
      <c r="D49" s="7" t="s">
        <v>49</v>
      </c>
      <c r="E49" s="7" t="s">
        <v>142</v>
      </c>
      <c r="F49" s="7" t="s">
        <v>184</v>
      </c>
      <c r="G49" s="16" t="s">
        <v>48</v>
      </c>
      <c r="H49" s="14" t="s">
        <v>26</v>
      </c>
      <c r="I49" s="14" t="s">
        <v>55</v>
      </c>
      <c r="J49" s="19">
        <v>6.0000000000000001E-3</v>
      </c>
      <c r="K49" s="19">
        <f t="shared" ref="K49:K50" si="9">C49*J49</f>
        <v>6.0000000000000001E-3</v>
      </c>
    </row>
    <row r="50" spans="1:11" s="20" customFormat="1">
      <c r="A50" s="5">
        <v>39</v>
      </c>
      <c r="B50" s="7" t="s">
        <v>143</v>
      </c>
      <c r="C50" s="25">
        <v>1</v>
      </c>
      <c r="D50" s="7" t="s">
        <v>49</v>
      </c>
      <c r="E50" s="7" t="s">
        <v>52</v>
      </c>
      <c r="F50" s="7" t="s">
        <v>185</v>
      </c>
      <c r="G50" s="16" t="s">
        <v>48</v>
      </c>
      <c r="H50" s="14" t="s">
        <v>26</v>
      </c>
      <c r="I50" s="14" t="s">
        <v>55</v>
      </c>
      <c r="J50" s="19">
        <v>6.0000000000000001E-3</v>
      </c>
      <c r="K50" s="19">
        <f t="shared" si="9"/>
        <v>6.0000000000000001E-3</v>
      </c>
    </row>
    <row r="51" spans="1:11" s="20" customFormat="1">
      <c r="A51" s="5">
        <v>40</v>
      </c>
      <c r="B51" s="7" t="s">
        <v>144</v>
      </c>
      <c r="C51" s="25">
        <v>2</v>
      </c>
      <c r="D51" s="7" t="s">
        <v>49</v>
      </c>
      <c r="E51" s="7" t="s">
        <v>145</v>
      </c>
      <c r="F51" s="7" t="s">
        <v>186</v>
      </c>
      <c r="G51" s="16" t="s">
        <v>48</v>
      </c>
      <c r="H51" s="14" t="s">
        <v>26</v>
      </c>
      <c r="I51" s="14" t="s">
        <v>55</v>
      </c>
      <c r="J51" s="19">
        <v>6.0000000000000001E-3</v>
      </c>
      <c r="K51" s="19">
        <f t="shared" ref="K51:K52" si="10">C51*J51</f>
        <v>1.2E-2</v>
      </c>
    </row>
    <row r="52" spans="1:11" s="20" customFormat="1">
      <c r="A52" s="5">
        <v>41</v>
      </c>
      <c r="B52" s="7" t="s">
        <v>51</v>
      </c>
      <c r="C52" s="25">
        <v>1</v>
      </c>
      <c r="D52" s="7" t="s">
        <v>49</v>
      </c>
      <c r="E52" s="7" t="s">
        <v>53</v>
      </c>
      <c r="F52" s="13" t="s">
        <v>179</v>
      </c>
      <c r="G52" s="16" t="s">
        <v>48</v>
      </c>
      <c r="H52" s="14" t="s">
        <v>26</v>
      </c>
      <c r="I52" s="14" t="s">
        <v>55</v>
      </c>
      <c r="J52" s="19">
        <v>6.0000000000000001E-3</v>
      </c>
      <c r="K52" s="19">
        <f t="shared" si="10"/>
        <v>6.0000000000000001E-3</v>
      </c>
    </row>
    <row r="53" spans="1:11" s="20" customFormat="1">
      <c r="A53" s="5">
        <v>42</v>
      </c>
      <c r="B53" s="7" t="s">
        <v>58</v>
      </c>
      <c r="C53" s="25">
        <v>1</v>
      </c>
      <c r="D53" s="7" t="s">
        <v>49</v>
      </c>
      <c r="E53" s="7" t="s">
        <v>146</v>
      </c>
      <c r="F53" s="7" t="s">
        <v>187</v>
      </c>
      <c r="G53" s="16" t="s">
        <v>48</v>
      </c>
      <c r="H53" s="14" t="s">
        <v>26</v>
      </c>
      <c r="I53" s="14" t="s">
        <v>55</v>
      </c>
      <c r="J53" s="19">
        <v>6.0000000000000001E-3</v>
      </c>
      <c r="K53" s="19">
        <f t="shared" ref="K53" si="11">C53*J53</f>
        <v>6.0000000000000001E-3</v>
      </c>
    </row>
    <row r="54" spans="1:11" s="20" customFormat="1">
      <c r="A54" s="5">
        <v>43</v>
      </c>
      <c r="B54" s="7" t="s">
        <v>147</v>
      </c>
      <c r="C54" s="25">
        <v>1</v>
      </c>
      <c r="D54" s="7" t="s">
        <v>49</v>
      </c>
      <c r="E54" s="7" t="s">
        <v>148</v>
      </c>
      <c r="F54" s="7" t="s">
        <v>188</v>
      </c>
      <c r="G54" s="16" t="s">
        <v>48</v>
      </c>
      <c r="H54" s="14" t="s">
        <v>26</v>
      </c>
      <c r="I54" s="14" t="s">
        <v>55</v>
      </c>
      <c r="J54" s="19">
        <v>6.0000000000000001E-3</v>
      </c>
      <c r="K54" s="19">
        <f t="shared" ref="K54:K55" si="12">C54*J54</f>
        <v>6.0000000000000001E-3</v>
      </c>
    </row>
    <row r="55" spans="1:11" s="20" customFormat="1">
      <c r="A55" s="5">
        <v>44</v>
      </c>
      <c r="B55" s="13" t="s">
        <v>149</v>
      </c>
      <c r="C55" s="25">
        <v>2</v>
      </c>
      <c r="D55" s="7" t="s">
        <v>49</v>
      </c>
      <c r="E55" s="14" t="s">
        <v>54</v>
      </c>
      <c r="F55" s="13" t="s">
        <v>189</v>
      </c>
      <c r="G55" s="16" t="s">
        <v>48</v>
      </c>
      <c r="H55" s="14" t="s">
        <v>26</v>
      </c>
      <c r="I55" s="14" t="s">
        <v>55</v>
      </c>
      <c r="J55" s="19">
        <v>6.0000000000000001E-3</v>
      </c>
      <c r="K55" s="19">
        <f t="shared" si="12"/>
        <v>1.2E-2</v>
      </c>
    </row>
    <row r="56" spans="1:11" s="20" customFormat="1">
      <c r="A56" s="5">
        <v>45</v>
      </c>
      <c r="B56" s="7" t="s">
        <v>150</v>
      </c>
      <c r="C56" s="25">
        <v>1</v>
      </c>
      <c r="D56" s="7" t="s">
        <v>49</v>
      </c>
      <c r="E56" s="7" t="s">
        <v>151</v>
      </c>
      <c r="F56" s="7" t="s">
        <v>190</v>
      </c>
      <c r="G56" s="16" t="s">
        <v>48</v>
      </c>
      <c r="H56" s="14" t="s">
        <v>26</v>
      </c>
      <c r="I56" s="14" t="s">
        <v>55</v>
      </c>
      <c r="J56" s="19">
        <v>6.0000000000000001E-3</v>
      </c>
      <c r="K56" s="19">
        <f t="shared" ref="K56:K57" si="13">C56*J56</f>
        <v>6.0000000000000001E-3</v>
      </c>
    </row>
    <row r="57" spans="1:11" s="20" customFormat="1">
      <c r="A57" s="5">
        <v>46</v>
      </c>
      <c r="B57" s="7" t="s">
        <v>152</v>
      </c>
      <c r="C57" s="25">
        <v>3</v>
      </c>
      <c r="D57" s="7" t="s">
        <v>49</v>
      </c>
      <c r="E57" s="7" t="s">
        <v>56</v>
      </c>
      <c r="F57" s="13" t="s">
        <v>191</v>
      </c>
      <c r="G57" s="16" t="s">
        <v>48</v>
      </c>
      <c r="H57" s="14" t="s">
        <v>26</v>
      </c>
      <c r="I57" s="14" t="s">
        <v>55</v>
      </c>
      <c r="J57" s="19">
        <v>6.0000000000000001E-3</v>
      </c>
      <c r="K57" s="19">
        <f t="shared" si="13"/>
        <v>1.8000000000000002E-2</v>
      </c>
    </row>
    <row r="58" spans="1:11" s="20" customFormat="1">
      <c r="A58" s="5">
        <v>47</v>
      </c>
      <c r="B58" s="13" t="s">
        <v>153</v>
      </c>
      <c r="C58" s="25">
        <v>2</v>
      </c>
      <c r="D58" s="7" t="s">
        <v>49</v>
      </c>
      <c r="E58" s="7" t="s">
        <v>154</v>
      </c>
      <c r="F58" s="7" t="s">
        <v>192</v>
      </c>
      <c r="G58" s="16" t="s">
        <v>48</v>
      </c>
      <c r="H58" s="14" t="s">
        <v>26</v>
      </c>
      <c r="I58" s="14" t="s">
        <v>55</v>
      </c>
      <c r="J58" s="19">
        <v>6.0000000000000001E-3</v>
      </c>
      <c r="K58" s="19">
        <f t="shared" ref="K58:K59" si="14">C58*J58</f>
        <v>1.2E-2</v>
      </c>
    </row>
    <row r="59" spans="1:11" s="20" customFormat="1">
      <c r="A59" s="5">
        <v>48</v>
      </c>
      <c r="B59" s="7" t="s">
        <v>197</v>
      </c>
      <c r="C59" s="25">
        <v>2</v>
      </c>
      <c r="D59" s="7" t="s">
        <v>49</v>
      </c>
      <c r="E59" s="7" t="s">
        <v>50</v>
      </c>
      <c r="F59" s="13" t="s">
        <v>180</v>
      </c>
      <c r="G59" s="16" t="s">
        <v>48</v>
      </c>
      <c r="H59" s="14" t="s">
        <v>26</v>
      </c>
      <c r="I59" s="14" t="s">
        <v>55</v>
      </c>
      <c r="J59" s="19">
        <v>6.0000000000000001E-3</v>
      </c>
      <c r="K59" s="19">
        <f t="shared" si="14"/>
        <v>1.2E-2</v>
      </c>
    </row>
    <row r="60" spans="1:11" s="20" customFormat="1">
      <c r="A60" s="5">
        <v>49</v>
      </c>
      <c r="B60" s="7" t="s">
        <v>155</v>
      </c>
      <c r="C60" s="25">
        <v>3</v>
      </c>
      <c r="D60" s="7" t="s">
        <v>49</v>
      </c>
      <c r="E60" s="7" t="s">
        <v>156</v>
      </c>
      <c r="F60" s="7" t="s">
        <v>193</v>
      </c>
      <c r="G60" s="16" t="s">
        <v>48</v>
      </c>
      <c r="H60" s="14" t="s">
        <v>26</v>
      </c>
      <c r="I60" s="14" t="s">
        <v>55</v>
      </c>
      <c r="J60" s="19">
        <v>6.0000000000000001E-3</v>
      </c>
      <c r="K60" s="19">
        <f t="shared" ref="K60:K61" si="15">C60*J60</f>
        <v>1.8000000000000002E-2</v>
      </c>
    </row>
    <row r="61" spans="1:11" s="20" customFormat="1">
      <c r="A61" s="5">
        <v>50</v>
      </c>
      <c r="B61" s="14" t="s">
        <v>196</v>
      </c>
      <c r="C61" s="8">
        <v>2</v>
      </c>
      <c r="D61" s="7" t="s">
        <v>49</v>
      </c>
      <c r="E61" s="7" t="s">
        <v>59</v>
      </c>
      <c r="F61" s="13" t="s">
        <v>195</v>
      </c>
      <c r="G61" s="16" t="s">
        <v>48</v>
      </c>
      <c r="H61" s="14" t="s">
        <v>26</v>
      </c>
      <c r="I61" s="14" t="s">
        <v>55</v>
      </c>
      <c r="J61" s="19">
        <v>6.0000000000000001E-3</v>
      </c>
      <c r="K61" s="19">
        <f t="shared" si="15"/>
        <v>1.2E-2</v>
      </c>
    </row>
    <row r="62" spans="1:11" s="20" customFormat="1">
      <c r="A62" s="5">
        <v>51</v>
      </c>
      <c r="B62" s="7" t="s">
        <v>157</v>
      </c>
      <c r="C62" s="8">
        <v>1</v>
      </c>
      <c r="D62" s="7" t="s">
        <v>49</v>
      </c>
      <c r="E62" s="7" t="s">
        <v>158</v>
      </c>
      <c r="F62" s="7" t="s">
        <v>194</v>
      </c>
      <c r="G62" s="16" t="s">
        <v>48</v>
      </c>
      <c r="H62" s="14" t="s">
        <v>26</v>
      </c>
      <c r="I62" s="14" t="s">
        <v>55</v>
      </c>
      <c r="J62" s="19">
        <v>6.0000000000000001E-3</v>
      </c>
      <c r="K62" s="19">
        <f t="shared" ref="K62" si="16">C62*J62</f>
        <v>6.0000000000000001E-3</v>
      </c>
    </row>
    <row r="63" spans="1:11" s="18" customFormat="1">
      <c r="A63" s="6">
        <v>52</v>
      </c>
      <c r="B63" s="11" t="s">
        <v>161</v>
      </c>
      <c r="C63" s="10"/>
      <c r="D63" s="9"/>
      <c r="E63" s="6"/>
      <c r="F63" s="9"/>
      <c r="G63" s="15" t="s">
        <v>62</v>
      </c>
      <c r="H63" s="12" t="s">
        <v>36</v>
      </c>
      <c r="I63" s="12" t="s">
        <v>68</v>
      </c>
      <c r="J63" s="32"/>
      <c r="K63" s="32"/>
    </row>
    <row r="64" spans="1:11">
      <c r="A64" s="26">
        <v>52</v>
      </c>
      <c r="B64" s="27" t="s">
        <v>159</v>
      </c>
      <c r="C64" s="28"/>
      <c r="D64" s="29"/>
      <c r="E64" s="29"/>
      <c r="F64" s="27"/>
      <c r="G64" s="30" t="s">
        <v>48</v>
      </c>
      <c r="H64" s="31" t="s">
        <v>36</v>
      </c>
      <c r="I64" s="31" t="s">
        <v>68</v>
      </c>
      <c r="J64" s="3"/>
      <c r="K64" s="3"/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2006-09-13T11:21:00Z</dcterms:created>
  <dcterms:modified xsi:type="dcterms:W3CDTF">2021-02-20T15:47:41Z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