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NCO" sheetId="1" r:id="rId1"/>
    <sheet name="Mapping Table" sheetId="4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6" i="1"/>
  <c r="AF1" i="1"/>
  <c r="AF4" i="1"/>
  <c r="M4" i="1"/>
  <c r="N4" i="1"/>
  <c r="O4" i="1"/>
  <c r="M1" i="1"/>
  <c r="E4" i="1" l="1"/>
  <c r="F4" i="1"/>
  <c r="G4" i="1"/>
  <c r="H4" i="1"/>
  <c r="I4" i="1"/>
  <c r="J4" i="1"/>
  <c r="K4" i="1"/>
  <c r="L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D4" i="1"/>
  <c r="D1" i="1"/>
  <c r="E1" i="1"/>
  <c r="F1" i="1"/>
  <c r="G1" i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</calcChain>
</file>

<file path=xl/sharedStrings.xml><?xml version="1.0" encoding="utf-8"?>
<sst xmlns="http://schemas.openxmlformats.org/spreadsheetml/2006/main" count="3789" uniqueCount="1198">
  <si>
    <t>1867 Western Financial Corporation</t>
  </si>
  <si>
    <t>1st Constitution Bancorp</t>
  </si>
  <si>
    <t>1st Source Corporation</t>
  </si>
  <si>
    <t>1st Summit Bancorp of Johnstown, Inc.</t>
  </si>
  <si>
    <t>Access National Corporation</t>
  </si>
  <si>
    <t>ACNB Corporation</t>
  </si>
  <si>
    <t>Albank Corporation</t>
  </si>
  <si>
    <t>Alerus Financial Corporation</t>
  </si>
  <si>
    <t>Altrust Financial Services, Inc.</t>
  </si>
  <si>
    <t>Amboy Bancorporation</t>
  </si>
  <si>
    <t>Ameriana Bancorp</t>
  </si>
  <si>
    <t>American Bank Incorporated</t>
  </si>
  <si>
    <t>American National Bankshares Inc.</t>
  </si>
  <si>
    <t>American River Bankshares</t>
  </si>
  <si>
    <t>Ameris Bancorp</t>
  </si>
  <si>
    <t>AmeriServ Financial, Inc.</t>
  </si>
  <si>
    <t>Ames National Corporation</t>
  </si>
  <si>
    <t>Arrow Financial Corporation</t>
  </si>
  <si>
    <t>Associated Banc-Corp</t>
  </si>
  <si>
    <t>Atlantic Capital Bancshares, Inc.</t>
  </si>
  <si>
    <t>Auburn National Bancorporation, Inc.</t>
  </si>
  <si>
    <t>Baker Boyer Bancorp</t>
  </si>
  <si>
    <t>Banc of California, Inc.</t>
  </si>
  <si>
    <t>BancFirst Corporation</t>
  </si>
  <si>
    <t>Bancorp of New Jersey, Inc.</t>
  </si>
  <si>
    <t>Bancorp, Inc.</t>
  </si>
  <si>
    <t>BancorpSouth, Inc.</t>
  </si>
  <si>
    <t>Bank First National Corporation</t>
  </si>
  <si>
    <t>Bank of America Corporation</t>
  </si>
  <si>
    <t>Bank of Commerce Holdings</t>
  </si>
  <si>
    <t>Bank of Hawaii Corporation</t>
  </si>
  <si>
    <t>Bank of Kentucky Financial Corporation</t>
  </si>
  <si>
    <t>Bank of Marin Bancorp</t>
  </si>
  <si>
    <t>Bank of New York Mellon Corporation</t>
  </si>
  <si>
    <t>Bank of South Carolina Corporation</t>
  </si>
  <si>
    <t>Bank of Southside Virginia Corporation</t>
  </si>
  <si>
    <t>Bank of the Carolinas Corporation</t>
  </si>
  <si>
    <t>Bank of the Ozarks, Inc.</t>
  </si>
  <si>
    <t>BankGuam Holding Company</t>
  </si>
  <si>
    <t>BankUnited, Inc.</t>
  </si>
  <si>
    <t>Bankwell Financial Group, Inc.</t>
  </si>
  <si>
    <t>Banner Corporation</t>
  </si>
  <si>
    <t>Bar Harbor Bankshares</t>
  </si>
  <si>
    <t>Baraboo Bancorporation, Inc.</t>
  </si>
  <si>
    <t>Baylake Corp.</t>
  </si>
  <si>
    <t>BB&amp;T Corporation</t>
  </si>
  <si>
    <t>BBCN Bancorp, Inc.</t>
  </si>
  <si>
    <t>BCB Bancorp, Inc.</t>
  </si>
  <si>
    <t>Beach Community Bancshares, Inc.</t>
  </si>
  <si>
    <t>Berkshire Bancorp Inc.</t>
  </si>
  <si>
    <t>Berkshire Hills Bancorp, Inc.</t>
  </si>
  <si>
    <t>Blackhawk Bancorp, Inc.</t>
  </si>
  <si>
    <t>Blue Valley Ban Corp.</t>
  </si>
  <si>
    <t>BNC Bancorp</t>
  </si>
  <si>
    <t>BNCCORP, Inc.</t>
  </si>
  <si>
    <t>BOK Financial Corporation</t>
  </si>
  <si>
    <t>Boston Private Financial Holdings, Inc.</t>
  </si>
  <si>
    <t>Bridge Bancorp, Inc.</t>
  </si>
  <si>
    <t>Bridge Capital Holdings</t>
  </si>
  <si>
    <t>Brookline Bancorp, Inc.</t>
  </si>
  <si>
    <t>Brotherhood Bancshares, Inc.</t>
  </si>
  <si>
    <t>Bryn Mawr Bank Corporation</t>
  </si>
  <si>
    <t>C&amp;F Financial Corporation</t>
  </si>
  <si>
    <t>C1 Financial, Inc.</t>
  </si>
  <si>
    <t>California First National Bancorp</t>
  </si>
  <si>
    <t>California Republic Bancorp</t>
  </si>
  <si>
    <t>Cambridge Bancorp</t>
  </si>
  <si>
    <t>Camden National Corporation</t>
  </si>
  <si>
    <t>Canandaigua National Corporation</t>
  </si>
  <si>
    <t>Capital Bank Financial Corp.</t>
  </si>
  <si>
    <t>Capital City Bank Group, Inc.</t>
  </si>
  <si>
    <t>Capital One Financial Corporation</t>
  </si>
  <si>
    <t>Capitol Bancorp Ltd.</t>
  </si>
  <si>
    <t>Capitol City Bancshares, Inc.</t>
  </si>
  <si>
    <t>Cardinal Financial Corporation</t>
  </si>
  <si>
    <t>Carolina Bank Holdings, Inc.</t>
  </si>
  <si>
    <t>Carolina Financial Corporation</t>
  </si>
  <si>
    <t>Cascade Bancorp</t>
  </si>
  <si>
    <t>Cass Information Systems, Inc.</t>
  </si>
  <si>
    <t>Cathay General Bancorp</t>
  </si>
  <si>
    <t>CB Financial Services, Inc.</t>
  </si>
  <si>
    <t>CCFNB Bancorp, Inc.</t>
  </si>
  <si>
    <t>CenterState Banks, Inc.</t>
  </si>
  <si>
    <t>Central Bancompany, Inc.</t>
  </si>
  <si>
    <t>Central Bancorporation</t>
  </si>
  <si>
    <t>Central Bancshares, Inc.</t>
  </si>
  <si>
    <t>Central Pacific Financial Corp.</t>
  </si>
  <si>
    <t>Central Service Corporation</t>
  </si>
  <si>
    <t>Central Valley Community Bancorp</t>
  </si>
  <si>
    <t>Centrue Financial Corporation</t>
  </si>
  <si>
    <t>Century Bancorp, Inc.</t>
  </si>
  <si>
    <t>Chemical Financial Corporation</t>
  </si>
  <si>
    <t>Chemung Financial Corporation</t>
  </si>
  <si>
    <t>Chesapeake Financial Shares, Inc.</t>
  </si>
  <si>
    <t>CIB Marine Bancshares, Inc.</t>
  </si>
  <si>
    <t>Citigroup Inc.</t>
  </si>
  <si>
    <t>Citizens &amp; Northern Corporation</t>
  </si>
  <si>
    <t>Citizens Bancorp</t>
  </si>
  <si>
    <t>Citizens Community Bancorp, Inc.</t>
  </si>
  <si>
    <t>Citizens Financial Group, Inc.</t>
  </si>
  <si>
    <t>Citizens Financial Services, Inc.</t>
  </si>
  <si>
    <t>Citizens Holding Company</t>
  </si>
  <si>
    <t>Citizens National Bancorp, Inc.</t>
  </si>
  <si>
    <t>Citizens National Bancshares of Bossier, Inc.</t>
  </si>
  <si>
    <t>Citizens National Corporation</t>
  </si>
  <si>
    <t>City Holding Company</t>
  </si>
  <si>
    <t>City National Corporation</t>
  </si>
  <si>
    <t>CNB Corporation</t>
  </si>
  <si>
    <t>CNB Financial Corporation</t>
  </si>
  <si>
    <t>CNLBancshares, Inc.</t>
  </si>
  <si>
    <t>CoBiz Financial Inc.</t>
  </si>
  <si>
    <t>Codorus Valley Bancorp, Inc.</t>
  </si>
  <si>
    <t>Colony Bankcorp, Inc.</t>
  </si>
  <si>
    <t>Columbia Banking System, Inc.</t>
  </si>
  <si>
    <t>Comerica Incorporated</t>
  </si>
  <si>
    <t>Commerce Bancshares, Inc.</t>
  </si>
  <si>
    <t>Community Bancorp.</t>
  </si>
  <si>
    <t>Community Bancshares, Inc.</t>
  </si>
  <si>
    <t>Community Bank of South Florida, Inc.</t>
  </si>
  <si>
    <t>Community Bank Shares of Indiana, Inc.</t>
  </si>
  <si>
    <t>Community Bank System, Inc.</t>
  </si>
  <si>
    <t>Community Bankers Trust Corporation</t>
  </si>
  <si>
    <t>Community Financial Corporation</t>
  </si>
  <si>
    <t>Community Trust Bancorp, Inc.</t>
  </si>
  <si>
    <t>Community West Bancshares</t>
  </si>
  <si>
    <t>CommunityOne Bancorp</t>
  </si>
  <si>
    <t>ConnectOne Bancorp, Inc.</t>
  </si>
  <si>
    <t>Cornerstone Bancshares, Inc.</t>
  </si>
  <si>
    <t>Cortland Bancorp</t>
  </si>
  <si>
    <t>County Bancorp, Inc.</t>
  </si>
  <si>
    <t>Croghan Bancshares, Inc.</t>
  </si>
  <si>
    <t>CSB Bancorp, Inc.</t>
  </si>
  <si>
    <t>CU Bancorp</t>
  </si>
  <si>
    <t>Cullen/Frost Bankers, Inc.</t>
  </si>
  <si>
    <t>Customers Bancorp, Inc.</t>
  </si>
  <si>
    <t>CVB Financial Corp.</t>
  </si>
  <si>
    <t>Dacotah Banks, Inc.</t>
  </si>
  <si>
    <t>DCB Financial Corp</t>
  </si>
  <si>
    <t>Delmar Bancorp</t>
  </si>
  <si>
    <t>Dimeco, Inc.</t>
  </si>
  <si>
    <t>DNB Financial Corporation</t>
  </si>
  <si>
    <t>Doral Financial Corporation</t>
  </si>
  <si>
    <t>Eagle Bancorp Montana, Inc.</t>
  </si>
  <si>
    <t>Eagle Bancorp, Inc.</t>
  </si>
  <si>
    <t>Eagle Financial Services, Inc.</t>
  </si>
  <si>
    <t>East West Bancorp, Inc.</t>
  </si>
  <si>
    <t>Eastern Virginia Bankshares, Inc.</t>
  </si>
  <si>
    <t>Embassy Bancorp, Inc.</t>
  </si>
  <si>
    <t>Emclaire Financial Corp.</t>
  </si>
  <si>
    <t>ENB Financial Corp</t>
  </si>
  <si>
    <t>Enterprise Bancorp, Inc.</t>
  </si>
  <si>
    <t>Enterprise Financial Services Corp</t>
  </si>
  <si>
    <t>Evans Bancorp, Inc.</t>
  </si>
  <si>
    <t>F &amp; M Bank Corp.</t>
  </si>
  <si>
    <t>F.N.B. Corporation</t>
  </si>
  <si>
    <t>F.N.B.C. of La Grange, Inc.</t>
  </si>
  <si>
    <t>F.S. Bancorp</t>
  </si>
  <si>
    <t>Farmers &amp; Merchants Bancorp</t>
  </si>
  <si>
    <t>Farmers &amp; Merchants Bancorp, Inc.</t>
  </si>
  <si>
    <t>Farmers Capital Bank Corporation</t>
  </si>
  <si>
    <t>Farmers National Banc Corp.</t>
  </si>
  <si>
    <t>Fauquier Bankshares, Inc.</t>
  </si>
  <si>
    <t>FCB Financial Holdings, Inc.</t>
  </si>
  <si>
    <t>Fidelity BancShares (N.C.), Inc.</t>
  </si>
  <si>
    <t>Fidelity D &amp; D Bancorp, Inc.</t>
  </si>
  <si>
    <t>Fidelity Southern Corporation</t>
  </si>
  <si>
    <t>Fifth Third Bancorp</t>
  </si>
  <si>
    <t>Financial Institutions, Inc.</t>
  </si>
  <si>
    <t>First American International Corp.</t>
  </si>
  <si>
    <t>First Bancorp</t>
  </si>
  <si>
    <t>First Bancorp, Inc.</t>
  </si>
  <si>
    <t>First BanCorp.</t>
  </si>
  <si>
    <t>First Bancshares, Inc.</t>
  </si>
  <si>
    <t>First Bankers Trustshares, Inc.</t>
  </si>
  <si>
    <t>First Busey Corporation</t>
  </si>
  <si>
    <t>First Business Financial Services, Inc.</t>
  </si>
  <si>
    <t>First Capital Bancorp, Inc.</t>
  </si>
  <si>
    <t>First Citizens Banc Corp</t>
  </si>
  <si>
    <t>First Citizens BancShares, Inc.</t>
  </si>
  <si>
    <t>First Citizens Bancshares, Inc.</t>
  </si>
  <si>
    <t>First Clover Leaf Financial Corp.</t>
  </si>
  <si>
    <t>First Commonwealth Financial Corporation</t>
  </si>
  <si>
    <t>First Community Bancshares, Inc.</t>
  </si>
  <si>
    <t>First Community Corporation</t>
  </si>
  <si>
    <t>First Community Financial Partners, Inc.</t>
  </si>
  <si>
    <t>First Farmers and Merchants Corporation</t>
  </si>
  <si>
    <t>First Farmers Financial Corporation</t>
  </si>
  <si>
    <t>First Financial Bancorp.</t>
  </si>
  <si>
    <t>First Financial Bankshares, Inc.</t>
  </si>
  <si>
    <t>First Financial Corporation</t>
  </si>
  <si>
    <t>First Foundation Inc.</t>
  </si>
  <si>
    <t>First Guaranty Bancshares, Inc.</t>
  </si>
  <si>
    <t>First Horizon National Corporation</t>
  </si>
  <si>
    <t>First Illinois Corporation</t>
  </si>
  <si>
    <t>First Internet Bancorp</t>
  </si>
  <si>
    <t>First Interstate BancSystem, Inc.</t>
  </si>
  <si>
    <t>First Keystone Corporation</t>
  </si>
  <si>
    <t>First Merchants Corporation</t>
  </si>
  <si>
    <t>First Miami Bancorp, Inc.</t>
  </si>
  <si>
    <t>First Mid-Illinois Bancshares, Inc.</t>
  </si>
  <si>
    <t>First Midwest Bancorp, Inc.</t>
  </si>
  <si>
    <t>First National Bancshares, Inc.</t>
  </si>
  <si>
    <t>First National Community Bancorp, Inc.</t>
  </si>
  <si>
    <t>First National Corporation</t>
  </si>
  <si>
    <t>First National of Nebraska, Inc.</t>
  </si>
  <si>
    <t>First NBC Bank Holding Company</t>
  </si>
  <si>
    <t>First Niagara Financial Group, Inc.</t>
  </si>
  <si>
    <t>First Northern Community Bancorp</t>
  </si>
  <si>
    <t>First of Long Island Corporation</t>
  </si>
  <si>
    <t>First Reliance Bancshares, Inc.</t>
  </si>
  <si>
    <t>First Savings Financial Group, Inc.</t>
  </si>
  <si>
    <t>First Security Group, Inc.</t>
  </si>
  <si>
    <t>First South Bancorp, Inc.</t>
  </si>
  <si>
    <t>First State Financial Corporation</t>
  </si>
  <si>
    <t>First United Corporation</t>
  </si>
  <si>
    <t>FirstMerit Corporation</t>
  </si>
  <si>
    <t>Flushing Financial Corporation</t>
  </si>
  <si>
    <t>FNB Bancorp</t>
  </si>
  <si>
    <t>FNB Bancorp, Inc.</t>
  </si>
  <si>
    <t>Foresight Financial Group, Inc.</t>
  </si>
  <si>
    <t>Four Oaks Fincorp, Inc.</t>
  </si>
  <si>
    <t>Franklin Financial Network, Inc.</t>
  </si>
  <si>
    <t>Franklin Financial Services Corporation</t>
  </si>
  <si>
    <t>Fremont Bancorporation</t>
  </si>
  <si>
    <t>Fulton Financial Corporation</t>
  </si>
  <si>
    <t>Georgia Bancshares, Inc.</t>
  </si>
  <si>
    <t>German American Bancorp, Inc.</t>
  </si>
  <si>
    <t>Glacier Bancorp, Inc.</t>
  </si>
  <si>
    <t>Great Southern Bancorp, Inc.</t>
  </si>
  <si>
    <t>Green Bancorp, Inc.</t>
  </si>
  <si>
    <t>Guaranty Bancorp</t>
  </si>
  <si>
    <t>Guaranty Bancshares, Inc.</t>
  </si>
  <si>
    <t>Guaranty Federal Bancshares, Inc.</t>
  </si>
  <si>
    <t>Hamilton State Bancshares, Inc.</t>
  </si>
  <si>
    <t>Hampton Roads Bankshares, Inc.</t>
  </si>
  <si>
    <t>Hancock Holding Company</t>
  </si>
  <si>
    <t>Hanmi Financial Corporation</t>
  </si>
  <si>
    <t>Hawthorn Bancshares, Inc.</t>
  </si>
  <si>
    <t>HCSB Financial Corporation</t>
  </si>
  <si>
    <t>Heartland BancCorp</t>
  </si>
  <si>
    <t>Heartland Financial USA, Inc.</t>
  </si>
  <si>
    <t>Heritage Commerce Corp</t>
  </si>
  <si>
    <t>Heritage Financial Corporation</t>
  </si>
  <si>
    <t>Heritage Oaks Bancorp</t>
  </si>
  <si>
    <t>High Point Bank Corporation</t>
  </si>
  <si>
    <t>Highlands Bankshares, Inc.</t>
  </si>
  <si>
    <t>Hills Bancorporation</t>
  </si>
  <si>
    <t>Hilltop Holdings Inc.</t>
  </si>
  <si>
    <t>Home BancShares, Inc.</t>
  </si>
  <si>
    <t>HomeTrust Bancshares, Inc.</t>
  </si>
  <si>
    <t>Honat Bancorp, Inc.</t>
  </si>
  <si>
    <t>HopFed Bancorp, Inc.</t>
  </si>
  <si>
    <t>Horizon Bancorp</t>
  </si>
  <si>
    <t>Hudson Valley Holding Corp.</t>
  </si>
  <si>
    <t>Huntington Bancshares Incorporated</t>
  </si>
  <si>
    <t>IBERIABANK Corporation</t>
  </si>
  <si>
    <t>Independence Bancshares, Inc.</t>
  </si>
  <si>
    <t>Independent Alliance Banks, Inc.</t>
  </si>
  <si>
    <t>Independent Bank Corp.</t>
  </si>
  <si>
    <t>Independent Bank Corporation</t>
  </si>
  <si>
    <t>Independent Bank Group, Inc.</t>
  </si>
  <si>
    <t>Integrity Bancshares, Inc.</t>
  </si>
  <si>
    <t>International Bancshares Corporation</t>
  </si>
  <si>
    <t>Intervest Bancshares Corporation</t>
  </si>
  <si>
    <t>INTRUST Financial Corporation</t>
  </si>
  <si>
    <t>Investar Holding Corporation</t>
  </si>
  <si>
    <t>Iowa First Bancshares Corp.</t>
  </si>
  <si>
    <t>Isabella Bank Corporation</t>
  </si>
  <si>
    <t>Jacksonville Bancorp, Inc.</t>
  </si>
  <si>
    <t>Jeff Davis Bancshares, Inc.</t>
  </si>
  <si>
    <t>JPMorgan Chase &amp; Co.</t>
  </si>
  <si>
    <t>Katahdin Bankshares Corporation</t>
  </si>
  <si>
    <t>Kentucky Bancshares, Inc.</t>
  </si>
  <si>
    <t>Keweenaw Financial Corporation</t>
  </si>
  <si>
    <t>KeyCorp</t>
  </si>
  <si>
    <t>Kish Bancorp, Inc.</t>
  </si>
  <si>
    <t>Lakeland Bancorp, Inc.</t>
  </si>
  <si>
    <t>Lakeland Financial Corporation</t>
  </si>
  <si>
    <t>Landmark Bancorp, Inc.</t>
  </si>
  <si>
    <t>LCNB Corp.</t>
  </si>
  <si>
    <t>LegacyTexas Financial Group, Inc.</t>
  </si>
  <si>
    <t>LNB Bancorp, Inc.</t>
  </si>
  <si>
    <t>Lyons Bancorp, Inc.</t>
  </si>
  <si>
    <t>M&amp;T Bank Corporation</t>
  </si>
  <si>
    <t>Macatawa Bank Corporation</t>
  </si>
  <si>
    <t>Mackinac Financial Corporation</t>
  </si>
  <si>
    <t>MainSource Financial Group, Inc.</t>
  </si>
  <si>
    <t>Marlin Business Services Corp.</t>
  </si>
  <si>
    <t>Marquette National Corporation</t>
  </si>
  <si>
    <t>MB Financial, Inc.</t>
  </si>
  <si>
    <t>MBT Financial Corp.</t>
  </si>
  <si>
    <t>Mercantile Bank Corporation</t>
  </si>
  <si>
    <t>Merchants &amp; Marine Bancorp, Inc.</t>
  </si>
  <si>
    <t>Merchants Bancorp</t>
  </si>
  <si>
    <t>Merchants Bancshares, Inc.</t>
  </si>
  <si>
    <t>Merchants Financial Group, Inc.</t>
  </si>
  <si>
    <t>Meridian Bancorp, Inc.</t>
  </si>
  <si>
    <t>Metro Bancorp, Inc.</t>
  </si>
  <si>
    <t>Mid Penn Bancorp, Inc.</t>
  </si>
  <si>
    <t>Middleburg Financial Corporation</t>
  </si>
  <si>
    <t>Middlefield Banc Corp.</t>
  </si>
  <si>
    <t>MidSouth Bancorp, Inc.</t>
  </si>
  <si>
    <t>MidWestOne Financial Group, Inc.</t>
  </si>
  <si>
    <t>Monarch Financial Holdings, Inc.</t>
  </si>
  <si>
    <t>MutualFirst Financial, Inc.</t>
  </si>
  <si>
    <t>MVB Financial Corp.</t>
  </si>
  <si>
    <t>National Bank Holdings Corporation</t>
  </si>
  <si>
    <t>National Bankshares, Inc.</t>
  </si>
  <si>
    <t>National Penn Bancshares, Inc.</t>
  </si>
  <si>
    <t>NB&amp;T Financial Group, Inc.</t>
  </si>
  <si>
    <t>NBT Bancorp Inc.</t>
  </si>
  <si>
    <t>New Peoples Bankshares, Inc.</t>
  </si>
  <si>
    <t>NewBridge Bancorp</t>
  </si>
  <si>
    <t>NI Bancshares Corporation</t>
  </si>
  <si>
    <t>Nicolet Bankshares, Inc.</t>
  </si>
  <si>
    <t>North State Bancorp</t>
  </si>
  <si>
    <t>Northeast Bancorp</t>
  </si>
  <si>
    <t>Northern States Financial Corporation</t>
  </si>
  <si>
    <t>Northern Trust Corporation</t>
  </si>
  <si>
    <t>Northrim BanCorp, Inc.</t>
  </si>
  <si>
    <t>Northway Financial, Inc.</t>
  </si>
  <si>
    <t>Northwest Bancorporation, Inc.</t>
  </si>
  <si>
    <t>Norwood Financial Corp.</t>
  </si>
  <si>
    <t>Oak Valley Bancorp</t>
  </si>
  <si>
    <t>Oconomowoc Bancshares, Inc.</t>
  </si>
  <si>
    <t>OFG Bancorp</t>
  </si>
  <si>
    <t>Ohio Valley Banc Corp.</t>
  </si>
  <si>
    <t>Old Line Bancshares, Inc.</t>
  </si>
  <si>
    <t>Old National Bancorp</t>
  </si>
  <si>
    <t>Old Point Financial Corporation</t>
  </si>
  <si>
    <t>Old Second Bancorp, Inc.</t>
  </si>
  <si>
    <t>Orange County Bancorp, Inc.</t>
  </si>
  <si>
    <t>Orrstown Financial Services, Inc.</t>
  </si>
  <si>
    <t>Pacific City Financial Corporation</t>
  </si>
  <si>
    <t>Pacific Continental Corporation</t>
  </si>
  <si>
    <t>Pacific Financial Corporation</t>
  </si>
  <si>
    <t>Pacific Mercantile Bancorp</t>
  </si>
  <si>
    <t>Pacific Premier Bancorp, Inc.</t>
  </si>
  <si>
    <t>PacWest Bancorp</t>
  </si>
  <si>
    <t>Palmetto Bancshares, Inc.</t>
  </si>
  <si>
    <t>Park National Corporation</t>
  </si>
  <si>
    <t>Park Sterling Corporation</t>
  </si>
  <si>
    <t>Parke Bancorp, Inc.</t>
  </si>
  <si>
    <t>Peapack-Gladstone Financial Corporation</t>
  </si>
  <si>
    <t>Penns Woods Bancorp, Inc.</t>
  </si>
  <si>
    <t>Peoples Bancorp Inc.</t>
  </si>
  <si>
    <t>Peoples Bancorp of North Carolina, Inc.</t>
  </si>
  <si>
    <t>Peoples Bancorp, Inc.</t>
  </si>
  <si>
    <t>Peoples Financial Corporation</t>
  </si>
  <si>
    <t>Peoples Financial Services Corp.</t>
  </si>
  <si>
    <t>Pinnacle Financial Partners, Inc.</t>
  </si>
  <si>
    <t>Plumas Bancorp</t>
  </si>
  <si>
    <t>PNC Financial Services Group, Inc.</t>
  </si>
  <si>
    <t>Popular, Inc.</t>
  </si>
  <si>
    <t>Porter Bancorp, Inc.</t>
  </si>
  <si>
    <t>Premier Financial Bancorp, Inc.</t>
  </si>
  <si>
    <t>PrivateBancorp, Inc.</t>
  </si>
  <si>
    <t>Prosperity Bancshares, Inc.</t>
  </si>
  <si>
    <t>PSB Holdings, Inc.</t>
  </si>
  <si>
    <t>QCR Holdings, Inc.</t>
  </si>
  <si>
    <t>QNB Corp.</t>
  </si>
  <si>
    <t>Regent Bancorp, Inc.</t>
  </si>
  <si>
    <t>Regions Financial Corporation</t>
  </si>
  <si>
    <t>Reliance Bancshares, Inc.</t>
  </si>
  <si>
    <t>Renasant Corporation</t>
  </si>
  <si>
    <t>Republic Bancorp, Inc.</t>
  </si>
  <si>
    <t>Republic First Bancorp, Inc.</t>
  </si>
  <si>
    <t>Royal Bancshares of Pennsylvania, Inc.</t>
  </si>
  <si>
    <t>S&amp;T Bancorp, Inc.</t>
  </si>
  <si>
    <t>S.B.C.P. Bancorp, Inc.</t>
  </si>
  <si>
    <t>Salisbury Bancorp, Inc.</t>
  </si>
  <si>
    <t>Sandy Spring Bancorp, Inc.</t>
  </si>
  <si>
    <t>Santander BanCorp</t>
  </si>
  <si>
    <t>SB Financial Group, Inc.</t>
  </si>
  <si>
    <t>Seacoast Banking Corporation of Florida</t>
  </si>
  <si>
    <t>Security Federal Corporation</t>
  </si>
  <si>
    <t>Security National Corporation</t>
  </si>
  <si>
    <t>Select Bancorp, Inc.</t>
  </si>
  <si>
    <t>ServisFirst Bancshares, Inc.</t>
  </si>
  <si>
    <t>Shore Bancshares, Inc.</t>
  </si>
  <si>
    <t>Sierra Bancorp</t>
  </si>
  <si>
    <t>Simmons First National Corporation</t>
  </si>
  <si>
    <t>Solvay Bank Corporation</t>
  </si>
  <si>
    <t>Somerset Trust Holding Company</t>
  </si>
  <si>
    <t>South State Corporation</t>
  </si>
  <si>
    <t>SouthCrest Financial Group, Inc.</t>
  </si>
  <si>
    <t>Southeastern Bank Financial Corporation</t>
  </si>
  <si>
    <t>Southern BancShares (N.C.), Inc.</t>
  </si>
  <si>
    <t>Southern First Bancshares, Inc.</t>
  </si>
  <si>
    <t>Southern Michigan Bancorp, Inc.</t>
  </si>
  <si>
    <t>Southern Missouri Bancorp, Inc.</t>
  </si>
  <si>
    <t>Southern National Bancorp of Virginia, Inc.</t>
  </si>
  <si>
    <t>Southside Bancshares, Inc.</t>
  </si>
  <si>
    <t>Southwest Bancorp, Inc.</t>
  </si>
  <si>
    <t>Southwest Georgia Financial Corporation</t>
  </si>
  <si>
    <t>Square 1 Financial, Inc.</t>
  </si>
  <si>
    <t>Standard Bancshares, Inc.</t>
  </si>
  <si>
    <t>STAR Financial Group, Inc.</t>
  </si>
  <si>
    <t>State Bank Financial Corporation</t>
  </si>
  <si>
    <t>State Street Corporation</t>
  </si>
  <si>
    <t>Sterling Bancorp</t>
  </si>
  <si>
    <t>Stewardship Financial Corporation</t>
  </si>
  <si>
    <t>Stock Yards Bancorp, Inc.</t>
  </si>
  <si>
    <t>Suffolk Bancorp</t>
  </si>
  <si>
    <t>Summit Financial Group, Inc.</t>
  </si>
  <si>
    <t>Sun Bancorp, Inc.</t>
  </si>
  <si>
    <t>SunTrust Banks, Inc.</t>
  </si>
  <si>
    <t>Susquehanna Bancshares, Inc.</t>
  </si>
  <si>
    <t>Sussex Bancorp</t>
  </si>
  <si>
    <t>SVB Financial Group</t>
  </si>
  <si>
    <t>Synovus Financial Corp.</t>
  </si>
  <si>
    <t>Talmer Bancorp, Inc.</t>
  </si>
  <si>
    <t>TCF Financial Corporation</t>
  </si>
  <si>
    <t>TD Bank US Holding Company</t>
  </si>
  <si>
    <t>Texas Capital Bancshares, Inc.</t>
  </si>
  <si>
    <t>TGR Financial, Inc.</t>
  </si>
  <si>
    <t>Thomasville Bancshares, Inc.</t>
  </si>
  <si>
    <t>Tidelands Bancshares, Inc.</t>
  </si>
  <si>
    <t>Tompkins Financial Corporation</t>
  </si>
  <si>
    <t>Town and Country Financial Corporation</t>
  </si>
  <si>
    <t>Tri City Bankshares Corporation</t>
  </si>
  <si>
    <t>TriCo Bancshares</t>
  </si>
  <si>
    <t>Tri-County Financial Group, Inc.</t>
  </si>
  <si>
    <t>TriState Capital Holdings, Inc.</t>
  </si>
  <si>
    <t>Triumph Bancorp, Inc.</t>
  </si>
  <si>
    <t>Trustmark Corporation</t>
  </si>
  <si>
    <t>Two River Bancorp</t>
  </si>
  <si>
    <t>Two Rivers Financial Group, Inc.</t>
  </si>
  <si>
    <t>U.S. Bancorp</t>
  </si>
  <si>
    <t>UMB Financial Corporation</t>
  </si>
  <si>
    <t>Umpqua Holdings Corporation</t>
  </si>
  <si>
    <t>Union Bankshares Corporation</t>
  </si>
  <si>
    <t>Union Bankshares, Inc.</t>
  </si>
  <si>
    <t>United Bancshares, Inc.</t>
  </si>
  <si>
    <t>United Bankshares, Inc.</t>
  </si>
  <si>
    <t>United Community Banks, Inc.</t>
  </si>
  <si>
    <t>United Security Bancshares</t>
  </si>
  <si>
    <t>United Security Bancshares, Inc.</t>
  </si>
  <si>
    <t>Unity Bancorp, Inc.</t>
  </si>
  <si>
    <t>Univest Corporation of Pennsylvania</t>
  </si>
  <si>
    <t>USAmeriBancorp, Inc.</t>
  </si>
  <si>
    <t>Uwharrie Capital Corp</t>
  </si>
  <si>
    <t>Valley Financial Corporation</t>
  </si>
  <si>
    <t>Valley National Bancorp</t>
  </si>
  <si>
    <t>Veritex Holdings, Inc.</t>
  </si>
  <si>
    <t>Village Bank and Trust Financial Corp.</t>
  </si>
  <si>
    <t>Virginia National Bankshares Corporation</t>
  </si>
  <si>
    <t>W.T.B. Financial Corporation</t>
  </si>
  <si>
    <t>Washington Federal, Inc.</t>
  </si>
  <si>
    <t>Washington Trust Bancorp, Inc.</t>
  </si>
  <si>
    <t>WashingtonFirst Bankshares, Inc.</t>
  </si>
  <si>
    <t>Webster Financial Corporation</t>
  </si>
  <si>
    <t>Wells Fargo &amp; Company</t>
  </si>
  <si>
    <t>WesBanco, Inc.</t>
  </si>
  <si>
    <t>West Bancorporation, Inc.</t>
  </si>
  <si>
    <t>West Suburban Bancorp, Inc.</t>
  </si>
  <si>
    <t>Westamerica Bancorporation</t>
  </si>
  <si>
    <t>Western Alliance Bancorporation</t>
  </si>
  <si>
    <t>Wilshire Bancorp, Inc.</t>
  </si>
  <si>
    <t>Wilson Bank Holding Company</t>
  </si>
  <si>
    <t>Wintrust Financial Corporation</t>
  </si>
  <si>
    <t>Xenith Bankshares, Inc.</t>
  </si>
  <si>
    <t>Yadkin Financial Corporation</t>
  </si>
  <si>
    <t>Zions Bancorporation</t>
  </si>
  <si>
    <t>CO: U.S. RE: Close-end First Lien 1-4 Family ($000)</t>
  </si>
  <si>
    <t>Rec: U.S. RE: Close-end First Lien 1-4 Family ($000)</t>
  </si>
  <si>
    <t>CO: U.S. RE: Close-end Jr Lien 1-4 Family ($000)</t>
  </si>
  <si>
    <t>Rec: U.S. RE: Close-end Jr Lien 1-4 Family ($000)</t>
  </si>
  <si>
    <t>CO: U.S. RE: Revolving 1-4 Family (HE Lines) ($000)</t>
  </si>
  <si>
    <t>Rec: U.S. RE: Revolving 1-4 Family (HE Lines) ($000)</t>
  </si>
  <si>
    <t>CO: U.S. RE: Construction &amp; Land Development ($000)</t>
  </si>
  <si>
    <t>Rec: U.S. RE: Construction &amp; Land Development ($000)</t>
  </si>
  <si>
    <t>CO: U.S. RE: Multifamily ($000)</t>
  </si>
  <si>
    <t>Rec: U.S. RE: Multifamily ($000)</t>
  </si>
  <si>
    <t>CO: U.S. RE: Commercial ($000)</t>
  </si>
  <si>
    <t>Rec: U.S. RE: Commercial ($000)</t>
  </si>
  <si>
    <t>CO: Commercial &amp; Industrial Lns U.S. Addressees ($000)</t>
  </si>
  <si>
    <t>Rec: Commercial &amp; Industrial Lns U.S. Addressees ($000)</t>
  </si>
  <si>
    <t>CO: Commercial &amp; Industrial Lns Non-U.S. Address ($000)</t>
  </si>
  <si>
    <t>Rec: Commercial &amp; Industrial Lns Non-U.S. Address ($000)</t>
  </si>
  <si>
    <t>CO: Agricultural Production Loans ($000)</t>
  </si>
  <si>
    <t>Rec: Agricultural Production Loans ($000)</t>
  </si>
  <si>
    <t>CO: Lns to non-U.S. Gov &amp; Official Institutions ($000)</t>
  </si>
  <si>
    <t>Rec: Lns to non-U.S. Gov &amp; Official Institutions ($000)</t>
  </si>
  <si>
    <t>CO: All Other Loans ($000)</t>
  </si>
  <si>
    <t>Rec: All Other Loans ($000)</t>
  </si>
  <si>
    <t>U.S. RE: Cl-end Frst Lien 1-4 ($000)</t>
  </si>
  <si>
    <t>U.S. RE: Cl-end Jr Lien 1-4 ($000)</t>
  </si>
  <si>
    <t>U.S. RE: Rev 1-4 Fam (HE Lines) ($000)</t>
  </si>
  <si>
    <t>U.S. RE: Multifamily Loans ($000)</t>
  </si>
  <si>
    <t>U.S. RE: Comm RE(Nonfarm/NonRes) ($000)</t>
  </si>
  <si>
    <t>Con: Agricultural Prod Loans ($000)</t>
  </si>
  <si>
    <t>Con: non-U.S. Government Loans ($000)</t>
  </si>
  <si>
    <t>NA</t>
  </si>
  <si>
    <t>Net Charge-off Projection Variables</t>
  </si>
  <si>
    <t>Variable</t>
  </si>
  <si>
    <t>Data Element</t>
  </si>
  <si>
    <t>SNL Element</t>
  </si>
  <si>
    <t>SNL Ref</t>
  </si>
  <si>
    <t>First Lien Residential Real Estate*</t>
  </si>
  <si>
    <t>Chargeoffs</t>
  </si>
  <si>
    <t>Recoveries</t>
  </si>
  <si>
    <t>Balance</t>
  </si>
  <si>
    <t>Junior Lien Residential Real Estate*</t>
  </si>
  <si>
    <t>HELOC Residential Real Estate</t>
  </si>
  <si>
    <t>Construction Commercial Real Estate</t>
  </si>
  <si>
    <t>Multifamily Commercial Real Estate</t>
  </si>
  <si>
    <t>Non-Farm Non-Residential Commercial Real Estate</t>
  </si>
  <si>
    <t>Credit Card</t>
  </si>
  <si>
    <t>Other Consumer</t>
  </si>
  <si>
    <t>Commercial and Industrial</t>
  </si>
  <si>
    <t>Leases</t>
  </si>
  <si>
    <t>Other Real Estate</t>
  </si>
  <si>
    <t>Loans to Foreign Governments</t>
  </si>
  <si>
    <t>Agriculture</t>
  </si>
  <si>
    <t>Loans to Depository Institutions</t>
  </si>
  <si>
    <t>Other</t>
  </si>
  <si>
    <t>U.S. RE: Constr &amp; Land Dev ($000)</t>
  </si>
  <si>
    <t>Closed-end Residential Real Estate*</t>
  </si>
  <si>
    <t>Net Charge-off Projection Variables - Transformations</t>
  </si>
  <si>
    <t>Transformation</t>
  </si>
  <si>
    <t>SNL Ref Trans</t>
  </si>
  <si>
    <t>Con: Tot Consumer Loans ($000)</t>
  </si>
  <si>
    <t>Con: Credit Cards &amp; Rel Plans ($000)</t>
  </si>
  <si>
    <t>CO: Credit Card &amp; Related Plans (historical) ($000)</t>
  </si>
  <si>
    <t>Rec: Credit Card &amp; Related Plans (historical) ($000)</t>
  </si>
  <si>
    <t>Con: Tot Comm &amp; Ind Loans ($000)</t>
  </si>
  <si>
    <t>CO: Total Lease Financing Receivables ($000)</t>
  </si>
  <si>
    <t>Rec: Total Lease Financing Receivables ($000)</t>
  </si>
  <si>
    <t>Con: Total Leases ($000)</t>
  </si>
  <si>
    <t>CO: U.S. RE: Farm Loans ($000)</t>
  </si>
  <si>
    <t>CO: Loans Sec by Real Estate to Non-U.S. Address ($000)</t>
  </si>
  <si>
    <t>Rec: U.S. RE: Farm Loans ($000)</t>
  </si>
  <si>
    <t>Rec: Loans Sec by Real Estate to Non-U.S. Address ($000)</t>
  </si>
  <si>
    <t>Con: Total Real Estate Loans ($000)</t>
  </si>
  <si>
    <t>CO: Total Lns to Dep Institutions &amp; Acceptances ($000)</t>
  </si>
  <si>
    <t>Rec: Total Lns to Dep Institutions &amp; Acceptances ($000)</t>
  </si>
  <si>
    <t>Con: Loans to Depository Institutions ($000)</t>
  </si>
  <si>
    <t>Other Loans ($000)</t>
  </si>
  <si>
    <t>CO: U.S. RE: Total Close-end 1-4 Family ($000)</t>
  </si>
  <si>
    <t>Rec: U.S. RE: Total Close-end 1-4 Family ($000)</t>
  </si>
  <si>
    <t>U.S. RE: Tot Cl-end 1-4 Family ($000)</t>
  </si>
  <si>
    <t>Con: Tot Consumer Loans ($000) - Con: Credit Cards &amp; Rel Plans ($000)</t>
  </si>
  <si>
    <t>142414 - 142417</t>
  </si>
  <si>
    <t>Con: Total Real Estate Loans ($000) - U.S. RE: Cl-end Frst Lien 1-4 ($000) - U.S. RE: Cl-end Jr Lien 1-4 ($000) - U.S. RE: Rev 1-4 Fam (HE Lines) ($000) - U.S. RE: Constr &amp; Land Dev ($000) - U.S. RE: Multifamily Loans ($000) - U.S. RE: Comm RE(Nonfarm/NonRes) ($000)</t>
  </si>
  <si>
    <t>142397 - 142401 - 142402 - 14203 - 142398 - 142405 - 142408</t>
  </si>
  <si>
    <t>2014Q1</t>
  </si>
  <si>
    <t>1854 Bancorp</t>
  </si>
  <si>
    <t>215 Holding Company</t>
  </si>
  <si>
    <t>473 Broadway Holding Corporation</t>
  </si>
  <si>
    <t>Adam Bank Group, Inc.</t>
  </si>
  <si>
    <t>Adbanc, Inc.</t>
  </si>
  <si>
    <t>Adirondack Bancorp, Inc.</t>
  </si>
  <si>
    <t>AFNB Holdings, Inc.</t>
  </si>
  <si>
    <t>AliKat Investments, Inc.</t>
  </si>
  <si>
    <t>Allegiance Bancshares, Inc.</t>
  </si>
  <si>
    <t>Alliance Bancshares, Inc.</t>
  </si>
  <si>
    <t>Alliance Financial Services, Inc.</t>
  </si>
  <si>
    <t>Ally Financial Inc.</t>
  </si>
  <si>
    <t>Alpine Bancorporation, Inc.</t>
  </si>
  <si>
    <t>Alpine Banks of Colorado</t>
  </si>
  <si>
    <t>Amalgamated Investments Company</t>
  </si>
  <si>
    <t>Amarillo National Bancorp, Inc.</t>
  </si>
  <si>
    <t>Ambank Company, Inc.</t>
  </si>
  <si>
    <t>American Bancor, Ltd.</t>
  </si>
  <si>
    <t>American Bancorp of Oklahoma, Inc.</t>
  </si>
  <si>
    <t>American Bancorporation, Inc.</t>
  </si>
  <si>
    <t>American Bank Holding Corporation</t>
  </si>
  <si>
    <t>American Central Bancorporation, Inc.</t>
  </si>
  <si>
    <t>American Chartered Bancorp, Inc.</t>
  </si>
  <si>
    <t>American Community Financial, Inc.</t>
  </si>
  <si>
    <t>American Express Company</t>
  </si>
  <si>
    <t>American International Group, Inc.</t>
  </si>
  <si>
    <t>American National Corporation</t>
  </si>
  <si>
    <t>American State Bancshares, Inc.</t>
  </si>
  <si>
    <t>American State Bank Holding Company, Inc.</t>
  </si>
  <si>
    <t>Americo Bancshares, Inc.</t>
  </si>
  <si>
    <t>Ameri-National Corporation</t>
  </si>
  <si>
    <t>ANB Corporation</t>
  </si>
  <si>
    <t>Anchor Bancorp</t>
  </si>
  <si>
    <t>Anchor BanCorp Wisconsin Inc.</t>
  </si>
  <si>
    <t>Anchor Bancorp, Inc.</t>
  </si>
  <si>
    <t>Androscoggin Bancorp, MHC</t>
  </si>
  <si>
    <t>Apple Financial Holdings, Inc.</t>
  </si>
  <si>
    <t>Arbor Bancorp, Inc.</t>
  </si>
  <si>
    <t>Armed Forces Benefit Association</t>
  </si>
  <si>
    <t>Arthur Financial Corporation</t>
  </si>
  <si>
    <t>Arvest Bank Group, Inc.</t>
  </si>
  <si>
    <t>ASB Bancorp, Inc.</t>
  </si>
  <si>
    <t>Assabet Valley Bancorp</t>
  </si>
  <si>
    <t>Associated Community Bancorp, Inc.</t>
  </si>
  <si>
    <t>Astoria Financial Corporation</t>
  </si>
  <si>
    <t>ATBancorp</t>
  </si>
  <si>
    <t>Atlantic Coast Financial Corporation</t>
  </si>
  <si>
    <t>Austin BanCorp, Inc.</t>
  </si>
  <si>
    <t>Avenue Financial Holdings, Inc.</t>
  </si>
  <si>
    <t>Axiom Bancshares, Inc.</t>
  </si>
  <si>
    <t>B.P.C. Corporation</t>
  </si>
  <si>
    <t>Backlund Investment Co.</t>
  </si>
  <si>
    <t>Banc Ed Corp.</t>
  </si>
  <si>
    <t>BancIndependent Incorporated</t>
  </si>
  <si>
    <t>BancPlus Corporation</t>
  </si>
  <si>
    <t>Bancshares of Jackson Hole, Incorporated</t>
  </si>
  <si>
    <t>BancTenn Corp.</t>
  </si>
  <si>
    <t>BancWest Corporation</t>
  </si>
  <si>
    <t>Bangor Bancorp, MHC</t>
  </si>
  <si>
    <t>Bank Iowa Corporation</t>
  </si>
  <si>
    <t>Bank Leumi Le-Israel Corporation</t>
  </si>
  <si>
    <t>Bank Mutual Corporation</t>
  </si>
  <si>
    <t>Bank of Highland Park Financial Corporation</t>
  </si>
  <si>
    <t>BankFinancial Corporation</t>
  </si>
  <si>
    <t>BankFirst Capital Corporation</t>
  </si>
  <si>
    <t>BankFive, MHC</t>
  </si>
  <si>
    <t>Bankmanagers Corp.</t>
  </si>
  <si>
    <t>Banorte USA Corporation</t>
  </si>
  <si>
    <t>Banterra Corp.</t>
  </si>
  <si>
    <t>Barclays Delaware Holdings LLC</t>
  </si>
  <si>
    <t>BBVA Compass Bancshares, Inc.</t>
  </si>
  <si>
    <t>Beacon Bancorp</t>
  </si>
  <si>
    <t>Beal Financial Corporation</t>
  </si>
  <si>
    <t>Bear State Financial Holdings, LLC</t>
  </si>
  <si>
    <t>Belle Fourche Bancshares, Inc.</t>
  </si>
  <si>
    <t>Beresford Bancorporation, Inc.</t>
  </si>
  <si>
    <t>Bessemer Group, Incorporated</t>
  </si>
  <si>
    <t>Blackhawk Bancorporation, Inc.</t>
  </si>
  <si>
    <t>Blue Hills Bancorp, Inc.</t>
  </si>
  <si>
    <t>Blue Ridge Bancshares, Inc.</t>
  </si>
  <si>
    <t>BMO Financial Corp.</t>
  </si>
  <si>
    <t>BNH Financial</t>
  </si>
  <si>
    <t>BofI Holding, Inc.</t>
  </si>
  <si>
    <t>Boiling Springs, MHC</t>
  </si>
  <si>
    <t>BOU Bancorp, Inc.</t>
  </si>
  <si>
    <t>Brand Group Holdings, Inc.</t>
  </si>
  <si>
    <t>Bremer Financial Corporation</t>
  </si>
  <si>
    <t>Bridgeview Bancorp, Inc.</t>
  </si>
  <si>
    <t>Briscoe Ranch, Inc.</t>
  </si>
  <si>
    <t>Broadway Bancshares, Inc.</t>
  </si>
  <si>
    <t>BSB Bancorp, Inc.</t>
  </si>
  <si>
    <t>BTC Financial Corporation</t>
  </si>
  <si>
    <t>Builders Financial Corporation</t>
  </si>
  <si>
    <t>Business Bancshares, Inc.</t>
  </si>
  <si>
    <t>Business First Bancshares, Inc.</t>
  </si>
  <si>
    <t>Cache Valley Banking Company</t>
  </si>
  <si>
    <t>Cadence Bancorp, LLC</t>
  </si>
  <si>
    <t>Cambridge Financial Group, Inc.</t>
  </si>
  <si>
    <t>Cape Bancorp, Inc.</t>
  </si>
  <si>
    <t>Cape Cod Five Mutual Company</t>
  </si>
  <si>
    <t>Capitol Bancorporation, Inc.</t>
  </si>
  <si>
    <t>Capitol Federal Financial, Inc.</t>
  </si>
  <si>
    <t>Carbon County Holding Company</t>
  </si>
  <si>
    <t>Carlile Bancshares, Inc.</t>
  </si>
  <si>
    <t>Carroll County Bancshares, Inc.</t>
  </si>
  <si>
    <t>Carver Bancorp, Inc.</t>
  </si>
  <si>
    <t>CB&amp;T Holding Corporation</t>
  </si>
  <si>
    <t>CBFH, Inc.</t>
  </si>
  <si>
    <t>CBS Banc-Corp.</t>
  </si>
  <si>
    <t>CBX Corporation</t>
  </si>
  <si>
    <t>CCB Financial Corporation</t>
  </si>
  <si>
    <t>Cenlar Capital Corporation</t>
  </si>
  <si>
    <t>Centrabanc Corporation</t>
  </si>
  <si>
    <t>Central Bancorp, Inc.</t>
  </si>
  <si>
    <t>Central Community Corporation</t>
  </si>
  <si>
    <t>Central of Kansas, Inc.</t>
  </si>
  <si>
    <t>Centre 1 Bancorp, Inc.</t>
  </si>
  <si>
    <t>Century Financial Services Corporation</t>
  </si>
  <si>
    <t>CertusHoldings, Inc.</t>
  </si>
  <si>
    <t>Chambers Bancshares, Inc.</t>
  </si>
  <si>
    <t>Charleroi Financial MHC</t>
  </si>
  <si>
    <t>Charles Schwab Corporation</t>
  </si>
  <si>
    <t>Charter Bankshares, Inc.</t>
  </si>
  <si>
    <t>Charter Financial Corporation</t>
  </si>
  <si>
    <t>Cheviot Financial Corp.</t>
  </si>
  <si>
    <t>Chicopee Bancorp, Inc.</t>
  </si>
  <si>
    <t>Choice Financial Holdings, Inc.</t>
  </si>
  <si>
    <t>CIT Group Inc.</t>
  </si>
  <si>
    <t>Citco Community Bancshares, Inc.</t>
  </si>
  <si>
    <t>Citizens Bancorp Investment, Inc.</t>
  </si>
  <si>
    <t>Citizens Bancshares Co.</t>
  </si>
  <si>
    <t>Citizens Bancshares of Batesville, Inc.</t>
  </si>
  <si>
    <t>Citizens Bancshares, Inc.</t>
  </si>
  <si>
    <t>Citizens Bank Holding, Inc.</t>
  </si>
  <si>
    <t>Citizens Bankshares, Inc.</t>
  </si>
  <si>
    <t>Citizens National Banc Corp.</t>
  </si>
  <si>
    <t>Citizens Union Bancorp of Shelbyville, Inc.</t>
  </si>
  <si>
    <t>Citywide Banks of Colorado, Inc.</t>
  </si>
  <si>
    <t>Clayton Bancorp, Inc</t>
  </si>
  <si>
    <t>Clifton Bancorp Inc.</t>
  </si>
  <si>
    <t>Clinton Financial Services, MHC</t>
  </si>
  <si>
    <t>CM Florida Holdings, Inc.</t>
  </si>
  <si>
    <t>CNB Bancshares, Inc.</t>
  </si>
  <si>
    <t>CNB Bank Shares, Inc.</t>
  </si>
  <si>
    <t>Coastal Affiliates, MHC</t>
  </si>
  <si>
    <t>Coconut Grove Bankshares, Inc.</t>
  </si>
  <si>
    <t>ColoEast Bankshares, Inc.</t>
  </si>
  <si>
    <t>Colonial Financial Services, Inc.</t>
  </si>
  <si>
    <t>Columbia Bank MHC</t>
  </si>
  <si>
    <t>Commerce Bancshares Corp.</t>
  </si>
  <si>
    <t>Commerce Bank and Trust Holding Company</t>
  </si>
  <si>
    <t>Commerce National Financial Services, Inc.</t>
  </si>
  <si>
    <t>Commercial Holding Company</t>
  </si>
  <si>
    <t>Commonwealth Bancshares, Inc.</t>
  </si>
  <si>
    <t>Commonwealth Holdings, L.L.C.</t>
  </si>
  <si>
    <t>Community &amp; Southern Holdings, Inc.</t>
  </si>
  <si>
    <t>Community Bancorp, Inc.</t>
  </si>
  <si>
    <t>Community Bancshares of Mississippi, Inc.</t>
  </si>
  <si>
    <t>Community Bank Holdings of Texas, Inc.</t>
  </si>
  <si>
    <t>Community Financial Services, Inc.</t>
  </si>
  <si>
    <t>Community First Bancshares, Inc.</t>
  </si>
  <si>
    <t>Community Trust Financial Corporation</t>
  </si>
  <si>
    <t>Concordia Capital Corporation</t>
  </si>
  <si>
    <t>Conestoga Bancorp, Inc.</t>
  </si>
  <si>
    <t>Connecticut Mutual Holding Company</t>
  </si>
  <si>
    <t>Crews Banking Corporation</t>
  </si>
  <si>
    <t>CrossFirst Holdings, LLC</t>
  </si>
  <si>
    <t>CTBC Capital Corp.</t>
  </si>
  <si>
    <t>CU Bank Shares, Inc.</t>
  </si>
  <si>
    <t>Cummins-American Corp.</t>
  </si>
  <si>
    <t>D.L. Evans Bancorp</t>
  </si>
  <si>
    <t>Dairy State Bancorp, Inc.</t>
  </si>
  <si>
    <t>Dakota Community Banshares, Inc.</t>
  </si>
  <si>
    <t>Delta Bancshares Company</t>
  </si>
  <si>
    <t>Deutsche Bank Trust Corporation</t>
  </si>
  <si>
    <t>Diamond Bancorp, Inc.</t>
  </si>
  <si>
    <t>Diboll State Bancshares, Inc.</t>
  </si>
  <si>
    <t>Dickinson Financial Corporation II</t>
  </si>
  <si>
    <t>Dime Community Bancshares, Inc.</t>
  </si>
  <si>
    <t>Discount Bancorp, Inc.</t>
  </si>
  <si>
    <t>Discover Financial Services</t>
  </si>
  <si>
    <t>Duke Financial Group, Inc.</t>
  </si>
  <si>
    <t>Durant Bancorp, Inc.</t>
  </si>
  <si>
    <t>E*TRADE Financial Corporation</t>
  </si>
  <si>
    <t>East Texas Bancshares, Inc.</t>
  </si>
  <si>
    <t>Eastern Bank Corporation</t>
  </si>
  <si>
    <t>Educational Services of America, Inc.</t>
  </si>
  <si>
    <t>Emprise Financial Corporation</t>
  </si>
  <si>
    <t>Entegra Financial Corp.</t>
  </si>
  <si>
    <t>Equity Bancshares, Inc.</t>
  </si>
  <si>
    <t>ESB Bancorp MHC</t>
  </si>
  <si>
    <t>ESB Financial Corporation</t>
  </si>
  <si>
    <t>ESSA Bancorp, Inc.</t>
  </si>
  <si>
    <t>Evangeline Bancshares, Inc.</t>
  </si>
  <si>
    <t>EverBank Financial Corp</t>
  </si>
  <si>
    <t>Extraco Corporation</t>
  </si>
  <si>
    <t>F &amp; M Financial Corporation</t>
  </si>
  <si>
    <t>F&amp;M Financial Corporation</t>
  </si>
  <si>
    <t>Fairfield County Bank, MHC</t>
  </si>
  <si>
    <t>Falcon Bancshares Incorporated</t>
  </si>
  <si>
    <t>Farmers &amp; Merchants Investment, Inc.</t>
  </si>
  <si>
    <t>Farmers and Merchants Bankshares, Inc.</t>
  </si>
  <si>
    <t>Farmers Bancorp Inc.</t>
  </si>
  <si>
    <t>Farmers Enterprises, Inc.</t>
  </si>
  <si>
    <t>Farmers State Corporation</t>
  </si>
  <si>
    <t>FB BanCorp</t>
  </si>
  <si>
    <t>FCT Bancshares, Inc.</t>
  </si>
  <si>
    <t>Federal One Holdings, LLC</t>
  </si>
  <si>
    <t>FEO Investments, Inc.</t>
  </si>
  <si>
    <t>Fidelity Company</t>
  </si>
  <si>
    <t>Fidelity Financial Corporation</t>
  </si>
  <si>
    <t>Fidelity Holding Company</t>
  </si>
  <si>
    <t>Fidelity Mutual Holding Company</t>
  </si>
  <si>
    <t>Financial Corporation of Louisiana</t>
  </si>
  <si>
    <t>Financial Holdings, Inc.</t>
  </si>
  <si>
    <t>FineMark Holdings, Inc.</t>
  </si>
  <si>
    <t>Finlayson Bancshares, Inc.</t>
  </si>
  <si>
    <t>First American Bancorp</t>
  </si>
  <si>
    <t>First American Bank Corporation</t>
  </si>
  <si>
    <t>First American Financial Corporation</t>
  </si>
  <si>
    <t>First Arkansas BancShares, Inc.</t>
  </si>
  <si>
    <t>First Artesia Bancshares, Inc.</t>
  </si>
  <si>
    <t>First Baird Bancshares, Inc.</t>
  </si>
  <si>
    <t>First Bancorp of Durango, Inc.</t>
  </si>
  <si>
    <t>First Bancshares of Texas, Inc.</t>
  </si>
  <si>
    <t>First Bank Corp</t>
  </si>
  <si>
    <t>First Bank Lubbock Bancshares, Inc.</t>
  </si>
  <si>
    <t>First Banks, Inc.</t>
  </si>
  <si>
    <t>First Bemidji Holding Company</t>
  </si>
  <si>
    <t>First Berne Financial Corporation</t>
  </si>
  <si>
    <t>First Breckinridge Bancshares, Inc.</t>
  </si>
  <si>
    <t>First Cecilian Bancorp, Inc.</t>
  </si>
  <si>
    <t>First Citizens Financial Corp.</t>
  </si>
  <si>
    <t>First Co Bancorp, Inc.</t>
  </si>
  <si>
    <t>First Command Financial Services, Inc.</t>
  </si>
  <si>
    <t>First Community Holdings</t>
  </si>
  <si>
    <t>First Connecticut Bancorp, Inc.</t>
  </si>
  <si>
    <t>First Dakota Financial Corporation</t>
  </si>
  <si>
    <t>First Defiance Financial Corp.</t>
  </si>
  <si>
    <t>First Evanston Bancorp, Inc.</t>
  </si>
  <si>
    <t>First Farmers Bancshares, Inc.</t>
  </si>
  <si>
    <t>First Federal Bancorp, Inc.</t>
  </si>
  <si>
    <t>First Fidelity Bancorp, Inc.</t>
  </si>
  <si>
    <t>First Financial Banc Corporation</t>
  </si>
  <si>
    <t>First Financial Northwest, Inc.</t>
  </si>
  <si>
    <t>First Illinois Bancorp, Inc.</t>
  </si>
  <si>
    <t>First Kansas Bancshares, Inc.</t>
  </si>
  <si>
    <t>First Marblehead Corporation</t>
  </si>
  <si>
    <t>First Metro Bancorp</t>
  </si>
  <si>
    <t>First Mutual of Richmond, Inc.</t>
  </si>
  <si>
    <t>First National Bank of Gillette Holding Company</t>
  </si>
  <si>
    <t>First National Bankers Bankshares, Inc.</t>
  </si>
  <si>
    <t>First Nebraska Bancs, Inc.</t>
  </si>
  <si>
    <t>First New Mexico Financial Corporation</t>
  </si>
  <si>
    <t>First Palmetto Financial Corporation</t>
  </si>
  <si>
    <t>First Paragould Bankshares, Inc.</t>
  </si>
  <si>
    <t>First Pulaski National Corporation</t>
  </si>
  <si>
    <t>First Security Bancorp</t>
  </si>
  <si>
    <t>First Security Bankshares, Inc.</t>
  </si>
  <si>
    <t>First Southern Bancorp, Inc.</t>
  </si>
  <si>
    <t>First State Bancshares, Inc.</t>
  </si>
  <si>
    <t>First State Bank of the Florida Keys Holding Company</t>
  </si>
  <si>
    <t>First State Corporation</t>
  </si>
  <si>
    <t>First Texas Bancorp, Inc.</t>
  </si>
  <si>
    <t>First Texas BHC, Inc.</t>
  </si>
  <si>
    <t>First Trust Corporation</t>
  </si>
  <si>
    <t>First Volunteer Corporation</t>
  </si>
  <si>
    <t>First Waterloo Bancshares, Inc.</t>
  </si>
  <si>
    <t>First Western Financial, Inc.</t>
  </si>
  <si>
    <t>First Western Mortgage Corporation</t>
  </si>
  <si>
    <t>First York Ban Corp.</t>
  </si>
  <si>
    <t>FirstBank Holding Company</t>
  </si>
  <si>
    <t>FirstPerryton Bancorp, Inc.</t>
  </si>
  <si>
    <t>First-West Texas Bancshares, Inc.</t>
  </si>
  <si>
    <t>Fishback Financial Corporation</t>
  </si>
  <si>
    <t>Five Star Bancorp</t>
  </si>
  <si>
    <t>Flagstar Bancorp, Inc.</t>
  </si>
  <si>
    <t>Florence Bancorp, MHC</t>
  </si>
  <si>
    <t>Florida Bank Group, Inc.</t>
  </si>
  <si>
    <t>Florida Business BancGroup, Inc.</t>
  </si>
  <si>
    <t>Florida Capital Group, Inc.</t>
  </si>
  <si>
    <t>Florida Community Bankshares, Inc.</t>
  </si>
  <si>
    <t>FMB Bancshares, Inc.</t>
  </si>
  <si>
    <t>Forcht Bancorp, Inc.</t>
  </si>
  <si>
    <t>Forstrom Bancorporation, Inc.</t>
  </si>
  <si>
    <t>Fox Chase Bancorp, Inc.</t>
  </si>
  <si>
    <t>Frandsen Financial Corporation</t>
  </si>
  <si>
    <t>FSB Mutual Holdings, Inc.</t>
  </si>
  <si>
    <t>Gateway Financial Holdings of Florida, Inc.</t>
  </si>
  <si>
    <t>General Electric Capital Corporation</t>
  </si>
  <si>
    <t>Georgia Commerce Bancshares, Inc.</t>
  </si>
  <si>
    <t>GN Bankshares, Inc.</t>
  </si>
  <si>
    <t>GNB Bancorporation</t>
  </si>
  <si>
    <t>Goldman Sachs Group, Inc.</t>
  </si>
  <si>
    <t>Goodenow Bancorporation</t>
  </si>
  <si>
    <t>Gorham Bancorp, MHC</t>
  </si>
  <si>
    <t>Grand Bankshares, Inc.</t>
  </si>
  <si>
    <t>Grandpoint Capital, Inc.</t>
  </si>
  <si>
    <t>Great Plains Bancshares, Inc.</t>
  </si>
  <si>
    <t>Green Dot Corporation</t>
  </si>
  <si>
    <t>Greene County Bancorp, MHC</t>
  </si>
  <si>
    <t>GSB, MHC</t>
  </si>
  <si>
    <t>Guaranty Capital Corporation</t>
  </si>
  <si>
    <t>Guaranty Financial, M.H.C.</t>
  </si>
  <si>
    <t>Guardian Bancorp, Inc.</t>
  </si>
  <si>
    <t>H Bancorp LLC</t>
  </si>
  <si>
    <t>H&amp;R Block, Inc.</t>
  </si>
  <si>
    <t>Hampden Bancorp, Inc.</t>
  </si>
  <si>
    <t>Happy Bancshares, Inc.</t>
  </si>
  <si>
    <t>Harleysville Savings Financial Corporation</t>
  </si>
  <si>
    <t>Haven Bancorp, MHC</t>
  </si>
  <si>
    <t>Hawaii National Bancshares, Inc.</t>
  </si>
  <si>
    <t>Hawaiian Electric Industries, Inc.</t>
  </si>
  <si>
    <t>HCBF Holding Company, Inc.</t>
  </si>
  <si>
    <t>Heartland Bancorp, Inc.</t>
  </si>
  <si>
    <t>Henderson Citizens Bancshares, Inc.</t>
  </si>
  <si>
    <t>Heritage Bancorp</t>
  </si>
  <si>
    <t>Heritage Financial Group, Inc.</t>
  </si>
  <si>
    <t>Heritage Group, Inc.</t>
  </si>
  <si>
    <t>Herring Bancorp, Inc.</t>
  </si>
  <si>
    <t>HF Financial Corp.</t>
  </si>
  <si>
    <t>HMN Financial, Inc.</t>
  </si>
  <si>
    <t>Home Bancorp, Inc.</t>
  </si>
  <si>
    <t>Home State Bancorp</t>
  </si>
  <si>
    <t>Home State Bancorp, Inc.</t>
  </si>
  <si>
    <t>HomeBancorp, Inc.</t>
  </si>
  <si>
    <t>HomeStreet, Inc.</t>
  </si>
  <si>
    <t>Hometown Banc Corp</t>
  </si>
  <si>
    <t>Hometown Community Bancorp, Inc.</t>
  </si>
  <si>
    <t>Hopkins Financial Corporation</t>
  </si>
  <si>
    <t>HSB Bancorp, Inc.</t>
  </si>
  <si>
    <t>HSBC North America Holdings Inc.</t>
  </si>
  <si>
    <t>Hudson City Bancorp, Inc.</t>
  </si>
  <si>
    <t>Hy-Vee, Inc.</t>
  </si>
  <si>
    <t>IBT Holdings Corp.</t>
  </si>
  <si>
    <t>Ida Grove Bancshares, Inc.</t>
  </si>
  <si>
    <t>IF Bancorp, Inc.</t>
  </si>
  <si>
    <t>Illinois National Bancorp, Inc.</t>
  </si>
  <si>
    <t>IMB HoldCo LLC</t>
  </si>
  <si>
    <t>Independent Bankers Financial Corporation</t>
  </si>
  <si>
    <t>Independent Holdings, Inc.</t>
  </si>
  <si>
    <t>Independent Southern Bancshares, Inc.</t>
  </si>
  <si>
    <t>Industry Bancshares, Inc.</t>
  </si>
  <si>
    <t>Inland Bancorp, Inc.</t>
  </si>
  <si>
    <t>Inter-Mountain Bancorp., Inc.</t>
  </si>
  <si>
    <t>Investors Bancorp, Inc.</t>
  </si>
  <si>
    <t>Inwood Bancshares, Inc.</t>
  </si>
  <si>
    <t>Ion Financial MHC</t>
  </si>
  <si>
    <t>Ireland Bancorp, Ltd.</t>
  </si>
  <si>
    <t>Ironhorse Financial Group, Inc.</t>
  </si>
  <si>
    <t>Jefferson Bancshares, Inc.</t>
  </si>
  <si>
    <t>Jefferson County Bancshares, Inc.</t>
  </si>
  <si>
    <t>JLL/FCH Holdings I, LLC</t>
  </si>
  <si>
    <t>John Deere Capital Corporation</t>
  </si>
  <si>
    <t>Johnson Financial Group, Inc.</t>
  </si>
  <si>
    <t>JRMB II Inc.</t>
  </si>
  <si>
    <t>Kearny, MHC</t>
  </si>
  <si>
    <t>Kennebec Savings, MHC</t>
  </si>
  <si>
    <t>Klein Financial, Inc.</t>
  </si>
  <si>
    <t>Lake Michigan Financial Corporation</t>
  </si>
  <si>
    <t>Lakeside Bancorp, Inc.</t>
  </si>
  <si>
    <t>Landrum Company</t>
  </si>
  <si>
    <t>Lauritzen Corporation</t>
  </si>
  <si>
    <t>Leackco Bank Holding Company, Inc.</t>
  </si>
  <si>
    <t>Leader Bancorp Inc.</t>
  </si>
  <si>
    <t>Learner Financial Corporation</t>
  </si>
  <si>
    <t>Legend Bancorp, Inc.</t>
  </si>
  <si>
    <t>Level One Bancorp, Inc.</t>
  </si>
  <si>
    <t>Liberty Bancshares, Inc.</t>
  </si>
  <si>
    <t>Liberty Capital, Inc.</t>
  </si>
  <si>
    <t>Liberty Financial Services, Inc.</t>
  </si>
  <si>
    <t>Liberty Shares, Inc.</t>
  </si>
  <si>
    <t>LINCO Bancshares, Inc.</t>
  </si>
  <si>
    <t>Lincoln Bancorp</t>
  </si>
  <si>
    <t>Lincoln County Bancorp, Inc.</t>
  </si>
  <si>
    <t>Lone Star National Bancshares--Texas, Inc.</t>
  </si>
  <si>
    <t>Lone Star State Bancshares, Inc.</t>
  </si>
  <si>
    <t>Longview Financial Corporation</t>
  </si>
  <si>
    <t>Lowell Five Bancorp MHC</t>
  </si>
  <si>
    <t>Luana Bancorporation</t>
  </si>
  <si>
    <t>Luther Burbank Corporation</t>
  </si>
  <si>
    <t>M &amp; F Bancorp, Inc.</t>
  </si>
  <si>
    <t>Mabrey Bancorporation, Inc.</t>
  </si>
  <si>
    <t>Machias Bancorp, MHC</t>
  </si>
  <si>
    <t>Magnolia Banking Corporation</t>
  </si>
  <si>
    <t>Magyar Bancorp, MHC</t>
  </si>
  <si>
    <t>Malaga Financial Corporation</t>
  </si>
  <si>
    <t>Malvern Bancorp, Inc.</t>
  </si>
  <si>
    <t>Manhattan Banking Corporation</t>
  </si>
  <si>
    <t>Marine Bancorp, Inc.</t>
  </si>
  <si>
    <t>Market Street Bancshares, Inc.</t>
  </si>
  <si>
    <t>Marquette Financial Companies</t>
  </si>
  <si>
    <t>Marshfield Investment Company</t>
  </si>
  <si>
    <t>Mascoma Mutual Financial Services Corporation</t>
  </si>
  <si>
    <t>MBT Bancshares, Inc.</t>
  </si>
  <si>
    <t>Mercantil Commercebank Holding Corporation</t>
  </si>
  <si>
    <t>Merchants Bancorp, Incorporated</t>
  </si>
  <si>
    <t>Mesaba Bancshares, Inc.</t>
  </si>
  <si>
    <t>Meta Financial Group, Inc.</t>
  </si>
  <si>
    <t>Metropolitan BancGroup, Inc.</t>
  </si>
  <si>
    <t>Metropolitan Bank Group, Inc.</t>
  </si>
  <si>
    <t>Metropolitan Bank Holding Corp.</t>
  </si>
  <si>
    <t>Mid Illinois Bancorp, Inc.</t>
  </si>
  <si>
    <t>Mid State Banks, Inc.</t>
  </si>
  <si>
    <t>MidCountry Financial Corp.</t>
  </si>
  <si>
    <t>Middlesex Bancorp, MHC</t>
  </si>
  <si>
    <t>Midland Bancshares, Inc.</t>
  </si>
  <si>
    <t>Midland Financial Co.</t>
  </si>
  <si>
    <t>Midland Financial Corporation</t>
  </si>
  <si>
    <t>Midland States Bancorp, Inc.</t>
  </si>
  <si>
    <t>Mid-Missouri Bancshares, Inc.</t>
  </si>
  <si>
    <t>Midstate Bancorp, Inc.</t>
  </si>
  <si>
    <t>Midwest Banc Holding Co.</t>
  </si>
  <si>
    <t>Midwest Bankcentre, Inc.</t>
  </si>
  <si>
    <t>Midwest Community Bancshares, Inc.</t>
  </si>
  <si>
    <t>Midwest Independent Bancshares, Inc.</t>
  </si>
  <si>
    <t>Minnehaha Banshares, Inc.</t>
  </si>
  <si>
    <t>Minnwest Corporation</t>
  </si>
  <si>
    <t>Modern Bank Partners LLC</t>
  </si>
  <si>
    <t>Montecito Bancorp</t>
  </si>
  <si>
    <t>Montgomery Bancorporation, Inc.</t>
  </si>
  <si>
    <t>Monticello Bankshares, Inc.</t>
  </si>
  <si>
    <t>Moody Bancshares, Inc.</t>
  </si>
  <si>
    <t>Morgan Stanley</t>
  </si>
  <si>
    <t>MountainOne Financial, MHC</t>
  </si>
  <si>
    <t>MSB Mutual Holding Company</t>
  </si>
  <si>
    <t>MUFG Americas Holdings Corporation</t>
  </si>
  <si>
    <t>N W Services Corporation</t>
  </si>
  <si>
    <t>Nacogdoches Commercial Bancshares, Inc.</t>
  </si>
  <si>
    <t>Narragansett Financial Corp.</t>
  </si>
  <si>
    <t>NASB Financial, Inc.</t>
  </si>
  <si>
    <t>NATCOM Bancshares, Inc.</t>
  </si>
  <si>
    <t>National Americas Holdings LLC</t>
  </si>
  <si>
    <t>National Bancorp, Inc.</t>
  </si>
  <si>
    <t>National Bank of Indianapolis Corporation</t>
  </si>
  <si>
    <t>National Commerce Corporation</t>
  </si>
  <si>
    <t>National Consumer Cooperative Bank</t>
  </si>
  <si>
    <t>National United Bancshares, Inc.</t>
  </si>
  <si>
    <t>Naugatuck Valley Financial Corporation</t>
  </si>
  <si>
    <t>NBC Corporation of Oklahoma</t>
  </si>
  <si>
    <t>NEB Corporation</t>
  </si>
  <si>
    <t>Neighbor Insurance Agency, Inc.</t>
  </si>
  <si>
    <t>New Hampshire Mutual Bancorp</t>
  </si>
  <si>
    <t>New Hampshire Thrift Bancshares, Inc.</t>
  </si>
  <si>
    <t>New York Community Bancorp, Inc.</t>
  </si>
  <si>
    <t>New York Private Bank &amp; Trust Corporation</t>
  </si>
  <si>
    <t>Newburyport Five Cents Bancorp, MHC</t>
  </si>
  <si>
    <t>Newfield Bancorp, Inc.</t>
  </si>
  <si>
    <t>NewFirst Financial Group, Inc.</t>
  </si>
  <si>
    <t>NexBank Capital, Inc.</t>
  </si>
  <si>
    <t>Nodaway Valley Bancshares, Inc.</t>
  </si>
  <si>
    <t>North American Bancshares, Inc.</t>
  </si>
  <si>
    <t>North Shore Bancorp</t>
  </si>
  <si>
    <t>Northern Bancorp, Inc.</t>
  </si>
  <si>
    <t>Northern Bankshares, Inc.</t>
  </si>
  <si>
    <t>Northfield Bancorp, Inc.</t>
  </si>
  <si>
    <t>Northfield Mutual Holding Company</t>
  </si>
  <si>
    <t>Northwest Bancorporation of Illinois, Inc.</t>
  </si>
  <si>
    <t>Northwest Bancshares, Inc.</t>
  </si>
  <si>
    <t>Northwest Financial Corp.</t>
  </si>
  <si>
    <t>NorthWest Indiana Bancorp</t>
  </si>
  <si>
    <t>Norway Bancorp, MHC</t>
  </si>
  <si>
    <t>NVE Bancorp, MHC</t>
  </si>
  <si>
    <t>Ocean Bankshares, Inc.</t>
  </si>
  <si>
    <t>Ocean Shore Holding Co.</t>
  </si>
  <si>
    <t>OceanFirst Financial Corp.</t>
  </si>
  <si>
    <t>OceanPoint Financial Partners, MHC</t>
  </si>
  <si>
    <t>Ohnward Bancshares, Inc.</t>
  </si>
  <si>
    <t>Old Florida Bancshares, Inc.</t>
  </si>
  <si>
    <t>Olney Bancshares of Texas, Inc.</t>
  </si>
  <si>
    <t>Olympic Bancorp, Inc.</t>
  </si>
  <si>
    <t>One American Corp.</t>
  </si>
  <si>
    <t>Oneida Financial Corp.</t>
  </si>
  <si>
    <t>Orient Bancorporation</t>
  </si>
  <si>
    <t>Oritani Financial Corp.</t>
  </si>
  <si>
    <t>Ottawa Bancshares, Inc.</t>
  </si>
  <si>
    <t>Ouachita Bancshares Corp.</t>
  </si>
  <si>
    <t>Oxford Financial Corporation</t>
  </si>
  <si>
    <t>Pacific Coast Bankers' Bancshares</t>
  </si>
  <si>
    <t>Paducah Bank Shares, Inc.</t>
  </si>
  <si>
    <t>Palm Bancorp</t>
  </si>
  <si>
    <t>Paragon Commercial Corporation</t>
  </si>
  <si>
    <t>Park Bancorporation, Inc.</t>
  </si>
  <si>
    <t>Parkway Bancorp, Inc.</t>
  </si>
  <si>
    <t>Passumpsic Bancorp</t>
  </si>
  <si>
    <t>Patriot Bancshares, Inc.</t>
  </si>
  <si>
    <t>Pedcor Capital, LLC</t>
  </si>
  <si>
    <t>Pedcor Financial, LLC</t>
  </si>
  <si>
    <t>Penn Liberty Financial Corp.</t>
  </si>
  <si>
    <t>Peoples Bancorp</t>
  </si>
  <si>
    <t>Peoples Federal Bancshares, Inc.</t>
  </si>
  <si>
    <t>People's United Financial, Inc.</t>
  </si>
  <si>
    <t>People's Utah Bancorp</t>
  </si>
  <si>
    <t>PeoplesBancorp, MHC</t>
  </si>
  <si>
    <t>PeoplesSouth Bancshares, Inc.</t>
  </si>
  <si>
    <t>Persons Banking Company, Inc.</t>
  </si>
  <si>
    <t>Pinnacle Bancorp, Inc.</t>
  </si>
  <si>
    <t>Pinnacle Financial Corporation</t>
  </si>
  <si>
    <t>Pioneer Bancorp, Inc.</t>
  </si>
  <si>
    <t>Plains Bancorp, Inc.</t>
  </si>
  <si>
    <t>Planters Financial Group, Inc.</t>
  </si>
  <si>
    <t>Planters Holding Company</t>
  </si>
  <si>
    <t>Platte Valley Financial Service Companies, Inc.</t>
  </si>
  <si>
    <t>PNBK Holdings LLC</t>
  </si>
  <si>
    <t>Ponkapoag Bancorp, MHC</t>
  </si>
  <si>
    <t>Post Oak Bancshares, Inc.</t>
  </si>
  <si>
    <t>Presidential Holdings, Inc.</t>
  </si>
  <si>
    <t>Prime Banc Corp.</t>
  </si>
  <si>
    <t>PriorityOne Capital Corporation</t>
  </si>
  <si>
    <t>Progress Financial Corporation</t>
  </si>
  <si>
    <t>Prophetstown Banking Co.</t>
  </si>
  <si>
    <t>Provident Bancorp</t>
  </si>
  <si>
    <t>Provident Financial Holdings, Inc.</t>
  </si>
  <si>
    <t>Provident Financial Services, Inc.</t>
  </si>
  <si>
    <t>Prudential Bancorp, Inc.</t>
  </si>
  <si>
    <t>Pulaski Financial Corp.</t>
  </si>
  <si>
    <t>Putnam Bancshares, Inc.</t>
  </si>
  <si>
    <t>Putnam-Greene Financial Corporation</t>
  </si>
  <si>
    <t>Quail Creek Bancshares, Inc.</t>
  </si>
  <si>
    <t>Queensborough Company</t>
  </si>
  <si>
    <t>Radius Bancorp, Inc.</t>
  </si>
  <si>
    <t>Raymond James Financial, Inc.</t>
  </si>
  <si>
    <t>RBB Bancorp</t>
  </si>
  <si>
    <t>RCB Holding Company, Inc.</t>
  </si>
  <si>
    <t>Red River Bancorp, Inc.</t>
  </si>
  <si>
    <t>Red River Bancshares, Inc.</t>
  </si>
  <si>
    <t>Reliable Community Bancshares, Inc.</t>
  </si>
  <si>
    <t>Republic Bancorp Co.</t>
  </si>
  <si>
    <t>Rhinebeck Bancorp, MHC</t>
  </si>
  <si>
    <t>River Valley Bancorporation, Inc.</t>
  </si>
  <si>
    <t>Riverview Bancorp, Inc.</t>
  </si>
  <si>
    <t>Robertson Holding Company, L.P.</t>
  </si>
  <si>
    <t>Rockhold BanCorp, Inc.</t>
  </si>
  <si>
    <t>Rollstone Bancorp, MHC</t>
  </si>
  <si>
    <t>RSI Bancorp, MHC</t>
  </si>
  <si>
    <t>Sabine Bancshares, Inc.</t>
  </si>
  <si>
    <t>Salem Five Bancorp</t>
  </si>
  <si>
    <t>Salin Bancshares, Inc.</t>
  </si>
  <si>
    <t>Santander Holdings USA, Inc.</t>
  </si>
  <si>
    <t>SBC, Incorporated</t>
  </si>
  <si>
    <t>SBM Financial, Inc.</t>
  </si>
  <si>
    <t>Scottrade Financial Services, Inc.</t>
  </si>
  <si>
    <t>Seaway Bancshares, Inc.</t>
  </si>
  <si>
    <t>Security Bancorp of Tennessee, Inc.</t>
  </si>
  <si>
    <t>Security Capital Corporation</t>
  </si>
  <si>
    <t>Security Holding Company</t>
  </si>
  <si>
    <t>Security Star Bancshares, Inc.</t>
  </si>
  <si>
    <t>Security State Bancshares, Inc.</t>
  </si>
  <si>
    <t>Sequatchie Valley Bancshares, Inc.</t>
  </si>
  <si>
    <t>Severn Bancorp, Inc.</t>
  </si>
  <si>
    <t>SI Financial Group, Inc.</t>
  </si>
  <si>
    <t>Signature Bancorp, Inc.</t>
  </si>
  <si>
    <t>Silver Queen Financial Services, Inc.</t>
  </si>
  <si>
    <t>Silvergate Capital Corporation</t>
  </si>
  <si>
    <t>Simplicity Bancorp, Inc.</t>
  </si>
  <si>
    <t>Sinopac Bancorp</t>
  </si>
  <si>
    <t>Skagit Bancorp, Inc.</t>
  </si>
  <si>
    <t>SKBHC Holdings LLC</t>
  </si>
  <si>
    <t>SNBNY Holdings Limited</t>
  </si>
  <si>
    <t>South Central Bancshares of Kentucky, Inc.</t>
  </si>
  <si>
    <t>South Dakota Bancshares, Inc.</t>
  </si>
  <si>
    <t>South Plains Financial, Inc.</t>
  </si>
  <si>
    <t>South Shore Bancorp MHC</t>
  </si>
  <si>
    <t>Southeast Bancshares, Inc.</t>
  </si>
  <si>
    <t>Southern Bancorp, Inc.</t>
  </si>
  <si>
    <t>Southern Bancshares Corp.</t>
  </si>
  <si>
    <t>Southern Bancshares, Inc.</t>
  </si>
  <si>
    <t>Southern Utah Bancorporation</t>
  </si>
  <si>
    <t>Southwest Missouri Bancorporation, Inc.</t>
  </si>
  <si>
    <t>Sovereign Bancshares, Inc.</t>
  </si>
  <si>
    <t>Spirit BankCorp, Inc.</t>
  </si>
  <si>
    <t>Spring Bancorp, Inc.</t>
  </si>
  <si>
    <t>ST Financial Group, Inc.</t>
  </si>
  <si>
    <t>St. Louis Bancshares, Inc.</t>
  </si>
  <si>
    <t>Starion Bancorporation</t>
  </si>
  <si>
    <t>Stark Bank Group, Ltd.</t>
  </si>
  <si>
    <t>State Bankshares, Inc.</t>
  </si>
  <si>
    <t>State Capital Corporation</t>
  </si>
  <si>
    <t>Stearns Financial Services, Inc.</t>
  </si>
  <si>
    <t>Sterling Bancorp, Inc.</t>
  </si>
  <si>
    <t>Stifel Financial Corp.</t>
  </si>
  <si>
    <t>Stockman Financial Corporation</t>
  </si>
  <si>
    <t>Stockmens Financial Corporation</t>
  </si>
  <si>
    <t>Strategic Growth Bancorp, Incorporated</t>
  </si>
  <si>
    <t>Sturm Financial Group, Inc.</t>
  </si>
  <si>
    <t>Suburban Illinois Bancorp, Inc.</t>
  </si>
  <si>
    <t>Sunflower Financial, Inc.</t>
  </si>
  <si>
    <t>Sword Financial Corporation</t>
  </si>
  <si>
    <t>Tampa Bay Banking Company</t>
  </si>
  <si>
    <t>Tennessee State Bancshares, Inc.</t>
  </si>
  <si>
    <t>Territorial Bancorp Inc.</t>
  </si>
  <si>
    <t>Texas Independent Bancshares, Inc.</t>
  </si>
  <si>
    <t>Third Federal Savings and Loan Association of Cleveland, MHC</t>
  </si>
  <si>
    <t>Three Shores Bancorporation, Inc.</t>
  </si>
  <si>
    <t>Timberland Bancorp, Inc.</t>
  </si>
  <si>
    <t>Tolleson Wealth Management, Inc.</t>
  </si>
  <si>
    <t>Town and Country Bancshares, Inc.</t>
  </si>
  <si>
    <t>Town Financial Corporation</t>
  </si>
  <si>
    <t>Traditional Bancorporation, Inc.</t>
  </si>
  <si>
    <t>Travelers Rest Bancshares, Inc.</t>
  </si>
  <si>
    <t>Trinity Capital Corporation</t>
  </si>
  <si>
    <t>Trust No. 3 Under The Will of Charles Henderson</t>
  </si>
  <si>
    <t>TrustCo Bank Corp NY</t>
  </si>
  <si>
    <t>UBT Bancshares, Inc.</t>
  </si>
  <si>
    <t>UFS Bancorp</t>
  </si>
  <si>
    <t>United Bancorporation</t>
  </si>
  <si>
    <t>United Bank Corporation</t>
  </si>
  <si>
    <t>United Bankers' Bancorporation, Inc.</t>
  </si>
  <si>
    <t>United Community Bancorp</t>
  </si>
  <si>
    <t>United Community Bancorp, Inc.</t>
  </si>
  <si>
    <t>United Community Financial Corp.</t>
  </si>
  <si>
    <t>United Financial Bancorp, Inc.</t>
  </si>
  <si>
    <t>United National Corporation</t>
  </si>
  <si>
    <t>United Services Automobile Association</t>
  </si>
  <si>
    <t>University Financial Corp, GBC</t>
  </si>
  <si>
    <t>Utrecht-America Holdings, Inc.</t>
  </si>
  <si>
    <t>Valley View Bancshares, Inc.</t>
  </si>
  <si>
    <t>Van Diest Investment Company</t>
  </si>
  <si>
    <t>Vermillion Bancshares, Inc.</t>
  </si>
  <si>
    <t>Villages Bancorporation, Inc.</t>
  </si>
  <si>
    <t>Vision Bancshares, Inc.</t>
  </si>
  <si>
    <t>Waterstone Financial, Inc.</t>
  </si>
  <si>
    <t>Watford City Bancshares, Inc.</t>
  </si>
  <si>
    <t>Waupaca Bancorporation, Inc.</t>
  </si>
  <si>
    <t>WebFive, MHC</t>
  </si>
  <si>
    <t>West Alabama Capital Corp.</t>
  </si>
  <si>
    <t>Westbrand, Inc.</t>
  </si>
  <si>
    <t>Westbury Bancorp, Inc.</t>
  </si>
  <si>
    <t>Western State Agency, Inc.</t>
  </si>
  <si>
    <t>Westfield Financial, Inc.</t>
  </si>
  <si>
    <t>WestStar Bank Holding Company, Inc.</t>
  </si>
  <si>
    <t>WFSB Mutual Holding Company</t>
  </si>
  <si>
    <t>Whitaker Bank Corporation of Kentucky</t>
  </si>
  <si>
    <t>Whitcorp Financial Company</t>
  </si>
  <si>
    <t>Winter Trust of 12/3/74</t>
  </si>
  <si>
    <t>Wood &amp; Huston Bancorporation, Inc.</t>
  </si>
  <si>
    <t>Woodforest Financial Group, Inc.</t>
  </si>
  <si>
    <t>WSFS Financial Corporation</t>
  </si>
  <si>
    <t>CO: Credit Card Loans ($000)</t>
  </si>
  <si>
    <t>CO: Consumer Loans ($000)</t>
  </si>
  <si>
    <t>Chargeoffs - &lt; 2001</t>
  </si>
  <si>
    <t>Chargeoffs - &gt; 2001</t>
  </si>
  <si>
    <t>Recoveries - &gt; 2001</t>
  </si>
  <si>
    <t>Recoveries - &lt; 2001</t>
  </si>
  <si>
    <t>Rec: Credit Card Loans ($000)</t>
  </si>
  <si>
    <t>Rec: Consumer Loans ($000)</t>
  </si>
  <si>
    <t>Charge-offs</t>
  </si>
  <si>
    <t>CO: Consumer Loans ($000) - [CO: Credit Card Loans ($000) OR CO: Credit Card &amp; Related Plans (historical) ($000)]</t>
  </si>
  <si>
    <t>210818 - [210814 OR 142709]</t>
  </si>
  <si>
    <t>REC: Consumer Loans ($000) - [REC: Credit Card Loans ($000) OR REC: Credit Card &amp; Related Plans (historical) ($000)]</t>
  </si>
  <si>
    <t>210852 - [210848 OR 142743]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</si>
</sst>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Fill="1" applyAlignment="1"/>
    <xf numFmtId="0" fontId="0" fillId="0" borderId="0" xfId="0" applyFill="1"/>
    <xf numFmtId="3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0" fontId="3" fillId="0" borderId="1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wrapText="1"/>
    </xf>
    <xf numFmtId="0" fontId="3" fillId="0" borderId="12" xfId="0" applyFont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SNL%20Financial/SNLxl/SNLXLAddi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NLLabel"/>
      <definedName name="SNLTabl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242"/>
  <sheetViews>
    <sheetView tabSelected="1" zoomScale="55" zoomScaleNormal="55" workbookViewId="0">
      <selection activeCell="C17" sqref="C17"/>
    </sheetView>
  </sheetViews>
  <sheetFormatPr defaultRowHeight="15" x14ac:dyDescent="0.25"/>
  <cols>
    <col min="2" max="2" width="55.7109375" bestFit="1" customWidth="1"/>
    <col min="3" max="3" width="20.140625" bestFit="1" customWidth="1"/>
    <col min="4" max="4" width="51.5703125" bestFit="1" customWidth="1"/>
    <col min="5" max="5" width="48.7109375" bestFit="1" customWidth="1"/>
    <col min="6" max="6" width="47.7109375" bestFit="1" customWidth="1"/>
    <col min="7" max="7" width="52.140625" bestFit="1" customWidth="1"/>
    <col min="8" max="8" width="54.7109375" bestFit="1" customWidth="1"/>
    <col min="9" max="9" width="32.28515625" bestFit="1" customWidth="1"/>
    <col min="10" max="10" width="32.85546875" bestFit="1" customWidth="1"/>
    <col min="11" max="11" width="56.5703125" bestFit="1" customWidth="1"/>
    <col min="12" max="12" width="58" bestFit="1" customWidth="1"/>
    <col min="13" max="13" width="58" customWidth="1"/>
    <col min="14" max="14" width="51.5703125" bestFit="1" customWidth="1"/>
    <col min="15" max="15" width="64" bestFit="1" customWidth="1"/>
    <col min="16" max="16" width="46.140625" bestFit="1" customWidth="1"/>
    <col min="17" max="17" width="32.5703125" bestFit="1" customWidth="1"/>
    <col min="18" max="18" width="58.5703125" bestFit="1" customWidth="1"/>
    <col min="19" max="19" width="55.7109375" bestFit="1" customWidth="1"/>
    <col min="20" max="20" width="42" bestFit="1" customWidth="1"/>
    <col min="21" max="21" width="53.42578125" bestFit="1" customWidth="1"/>
    <col min="22" max="22" width="27.7109375" bestFit="1" customWidth="1"/>
    <col min="23" max="23" width="52.140625" bestFit="1" customWidth="1"/>
    <col min="24" max="24" width="49.28515625" bestFit="1" customWidth="1"/>
    <col min="25" max="25" width="48.140625" bestFit="1" customWidth="1"/>
    <col min="26" max="26" width="52.5703125" bestFit="1" customWidth="1"/>
    <col min="27" max="27" width="55.140625" bestFit="1" customWidth="1"/>
    <col min="28" max="28" width="32.85546875" bestFit="1" customWidth="1"/>
    <col min="29" max="29" width="33.42578125" bestFit="1" customWidth="1"/>
    <col min="30" max="30" width="57" bestFit="1" customWidth="1"/>
    <col min="31" max="31" width="58.5703125" bestFit="1" customWidth="1"/>
    <col min="32" max="32" width="58.5703125" customWidth="1"/>
    <col min="33" max="33" width="52.140625" bestFit="1" customWidth="1"/>
    <col min="34" max="34" width="58.28515625" bestFit="1" customWidth="1"/>
    <col min="35" max="35" width="46.5703125" bestFit="1" customWidth="1"/>
    <col min="36" max="36" width="33.140625" bestFit="1" customWidth="1"/>
    <col min="37" max="37" width="59.140625" bestFit="1" customWidth="1"/>
    <col min="38" max="38" width="56.28515625" bestFit="1" customWidth="1"/>
    <col min="39" max="39" width="42.42578125" bestFit="1" customWidth="1"/>
    <col min="40" max="40" width="53.85546875" bestFit="1" customWidth="1"/>
    <col min="41" max="41" width="28.42578125" bestFit="1" customWidth="1"/>
    <col min="42" max="42" width="36.28515625" bestFit="1" customWidth="1"/>
    <col min="43" max="43" width="34.140625" bestFit="1" customWidth="1"/>
    <col min="44" max="44" width="38" bestFit="1" customWidth="1"/>
    <col min="45" max="45" width="39.5703125" bestFit="1" customWidth="1"/>
    <col min="46" max="46" width="35.42578125" bestFit="1" customWidth="1"/>
    <col min="47" max="47" width="34.42578125" bestFit="1" customWidth="1"/>
    <col min="48" max="48" width="45.85546875" bestFit="1" customWidth="1"/>
    <col min="49" max="49" width="35.7109375" bestFit="1" customWidth="1"/>
    <col min="50" max="50" width="37.85546875" bestFit="1" customWidth="1"/>
    <col min="51" max="51" width="33.85546875" bestFit="1" customWidth="1"/>
    <col min="52" max="52" width="25.85546875" bestFit="1" customWidth="1"/>
    <col min="53" max="53" width="36.7109375" bestFit="1" customWidth="1"/>
    <col min="54" max="54" width="45.28515625" bestFit="1" customWidth="1"/>
    <col min="55" max="55" width="36.7109375" bestFit="1" customWidth="1"/>
    <col min="56" max="56" width="40.7109375" bestFit="1" customWidth="1"/>
    <col min="57" max="57" width="20.140625" bestFit="1" customWidth="1"/>
    <col min="58" max="58" width="31.85546875" bestFit="1" customWidth="1"/>
    <col min="59" max="59" width="33.28515625" bestFit="1" customWidth="1"/>
    <col min="60" max="60" width="37.42578125" bestFit="1" customWidth="1"/>
    <col min="61" max="61" width="26" bestFit="1" customWidth="1"/>
    <col min="62" max="62" width="39.5703125" bestFit="1" customWidth="1"/>
    <col min="63" max="63" width="32.28515625" bestFit="1" customWidth="1"/>
    <col min="64" max="64" width="25" bestFit="1" customWidth="1"/>
  </cols>
  <sheetData>
    <row r="1" spans="1:64" x14ac:dyDescent="0.25">
      <c r="B1" s="4" t="str">
        <f>[1]!SNLTable(1,$C$6:$C$1120,$D$3:$BE$3,,,"Options:Curr=,Mag=,ConvMethod=")</f>
        <v>SNLTable</v>
      </c>
      <c r="C1" s="8" t="s">
        <v>546</v>
      </c>
      <c r="D1" s="4">
        <f t="shared" ref="D1:AK1" si="0">COUNTIF(D6:D1493,"NA")</f>
        <v>5</v>
      </c>
      <c r="E1" s="4">
        <f t="shared" si="0"/>
        <v>5</v>
      </c>
      <c r="F1" s="4">
        <f t="shared" si="0"/>
        <v>5</v>
      </c>
      <c r="G1" s="4">
        <f t="shared" si="0"/>
        <v>5</v>
      </c>
      <c r="H1" s="4">
        <f t="shared" si="0"/>
        <v>5</v>
      </c>
      <c r="I1" s="4">
        <f t="shared" si="0"/>
        <v>5</v>
      </c>
      <c r="J1" s="4">
        <f t="shared" si="0"/>
        <v>5</v>
      </c>
      <c r="K1" s="4">
        <f t="shared" si="0"/>
        <v>8</v>
      </c>
      <c r="L1" s="4">
        <f t="shared" si="0"/>
        <v>8</v>
      </c>
      <c r="M1" s="4">
        <f t="shared" si="0"/>
        <v>8</v>
      </c>
      <c r="N1" s="4">
        <f t="shared" si="0"/>
        <v>1115</v>
      </c>
      <c r="O1" s="4">
        <f t="shared" si="0"/>
        <v>8</v>
      </c>
      <c r="P1" s="4">
        <f t="shared" si="0"/>
        <v>5</v>
      </c>
      <c r="Q1" s="4">
        <f t="shared" si="0"/>
        <v>5</v>
      </c>
      <c r="R1" s="4">
        <f t="shared" si="0"/>
        <v>5</v>
      </c>
      <c r="S1" s="4">
        <f t="shared" si="0"/>
        <v>5</v>
      </c>
      <c r="T1" s="4">
        <f t="shared" si="0"/>
        <v>5</v>
      </c>
      <c r="U1" s="4">
        <f t="shared" si="0"/>
        <v>5</v>
      </c>
      <c r="V1" s="4">
        <f t="shared" si="0"/>
        <v>5</v>
      </c>
      <c r="W1" s="4">
        <f t="shared" si="0"/>
        <v>5</v>
      </c>
      <c r="X1" s="4">
        <f t="shared" si="0"/>
        <v>5</v>
      </c>
      <c r="Y1" s="4">
        <f t="shared" si="0"/>
        <v>5</v>
      </c>
      <c r="Z1" s="4">
        <f t="shared" si="0"/>
        <v>5</v>
      </c>
      <c r="AA1" s="4">
        <f t="shared" si="0"/>
        <v>5</v>
      </c>
      <c r="AB1" s="4">
        <f t="shared" si="0"/>
        <v>5</v>
      </c>
      <c r="AC1" s="4">
        <f t="shared" si="0"/>
        <v>5</v>
      </c>
      <c r="AD1" s="4">
        <f t="shared" si="0"/>
        <v>8</v>
      </c>
      <c r="AE1" s="4">
        <f t="shared" si="0"/>
        <v>8</v>
      </c>
      <c r="AF1" s="4">
        <f t="shared" si="0"/>
        <v>8</v>
      </c>
      <c r="AG1" s="4">
        <f t="shared" si="0"/>
        <v>1115</v>
      </c>
      <c r="AH1" s="4">
        <f t="shared" si="0"/>
        <v>8</v>
      </c>
      <c r="AI1" s="4">
        <f t="shared" si="0"/>
        <v>5</v>
      </c>
      <c r="AJ1" s="4">
        <f t="shared" si="0"/>
        <v>5</v>
      </c>
      <c r="AK1" s="4">
        <f t="shared" si="0"/>
        <v>5</v>
      </c>
      <c r="AL1" s="4">
        <f t="shared" ref="AL1:BE1" si="1">COUNTIF(AL6:AL1493,"NA")</f>
        <v>5</v>
      </c>
      <c r="AM1" s="4">
        <f t="shared" si="1"/>
        <v>5</v>
      </c>
      <c r="AN1" s="4">
        <f t="shared" si="1"/>
        <v>5</v>
      </c>
      <c r="AO1" s="4">
        <f t="shared" si="1"/>
        <v>5</v>
      </c>
      <c r="AP1" s="4">
        <f t="shared" si="1"/>
        <v>5</v>
      </c>
      <c r="AQ1" s="4">
        <f t="shared" si="1"/>
        <v>5</v>
      </c>
      <c r="AR1" s="4">
        <f t="shared" si="1"/>
        <v>5</v>
      </c>
      <c r="AS1" s="4">
        <f t="shared" si="1"/>
        <v>5</v>
      </c>
      <c r="AT1" s="4">
        <f t="shared" si="1"/>
        <v>5</v>
      </c>
      <c r="AU1" s="4">
        <f t="shared" si="1"/>
        <v>5</v>
      </c>
      <c r="AV1" s="4">
        <f t="shared" si="1"/>
        <v>5</v>
      </c>
      <c r="AW1" s="4">
        <f t="shared" si="1"/>
        <v>5</v>
      </c>
      <c r="AX1" s="4">
        <f t="shared" si="1"/>
        <v>5</v>
      </c>
      <c r="AY1" s="4">
        <f t="shared" si="1"/>
        <v>5</v>
      </c>
      <c r="AZ1" s="4">
        <f t="shared" si="1"/>
        <v>5</v>
      </c>
      <c r="BA1" s="4">
        <f t="shared" si="1"/>
        <v>5</v>
      </c>
      <c r="BB1" s="4">
        <f t="shared" si="1"/>
        <v>5</v>
      </c>
      <c r="BC1" s="4">
        <f t="shared" si="1"/>
        <v>5</v>
      </c>
      <c r="BD1" s="4">
        <f t="shared" si="1"/>
        <v>5</v>
      </c>
      <c r="BE1" s="4">
        <f t="shared" si="1"/>
        <v>5</v>
      </c>
    </row>
    <row r="2" spans="1:64" x14ac:dyDescent="0.25">
      <c r="B2" s="4" t="str">
        <f>[1]!SNLLabel(1,130509,"Options:Curr=,Mag=,ConvMethod=")</f>
        <v xml:space="preserve">Institution Name </v>
      </c>
      <c r="C2" s="4" t="str">
        <f>[1]!SNLLabel(1,130992,"Options:Curr=,Mag=,ConvMethod=")</f>
        <v xml:space="preserve">SNL Institution Key </v>
      </c>
      <c r="D2" s="4" t="str">
        <f>[1]!SNLLabel(1,$D$3,$D$4,$D$5,"Options:Curr=,Mag=,ConvMethod=")</f>
        <v>CO: U.S. RE: Close-end First Lien 1-4 Family ($000)</v>
      </c>
      <c r="E2" s="4" t="str">
        <f>[1]!SNLLabel(1,$E$3,$E$4,$E$5,"Options:Curr=,Mag=,ConvMethod=")</f>
        <v>CO: U.S. RE: Close-end Jr Lien 1-4 Family ($000)</v>
      </c>
      <c r="F2" s="4" t="str">
        <f>[1]!SNLLabel(1,$F$3,$F$4,$F$5,"Options:Curr=,Mag=,ConvMethod=")</f>
        <v>CO: U.S. RE: Total Close-end 1-4 Family ($000)</v>
      </c>
      <c r="G2" s="4" t="str">
        <f>[1]!SNLLabel(1,$G$3,$G$4,$G$5,"Options:Curr=,Mag=,ConvMethod=")</f>
        <v>CO: U.S. RE: Revolving 1-4 Family (HE Lines) ($000)</v>
      </c>
      <c r="H2" s="4" t="str">
        <f>[1]!SNLLabel(1,$H$3,$H$4,$H$5,"Options:Curr=,Mag=,ConvMethod=")</f>
        <v>CO: U.S. RE: Construction &amp; Land Development ($000)</v>
      </c>
      <c r="I2" s="4" t="str">
        <f>[1]!SNLLabel(1,$I$3,$I$4,$I$5,"Options:Curr=,Mag=,ConvMethod=")</f>
        <v>CO: U.S. RE: Multifamily ($000)</v>
      </c>
      <c r="J2" s="4" t="str">
        <f>[1]!SNLLabel(1,$J$3,$J$4,$J$5,"Options:Curr=,Mag=,ConvMethod=")</f>
        <v>CO: U.S. RE: Commercial ($000)</v>
      </c>
      <c r="K2" s="4" t="str">
        <f>[1]!SNLLabel(1,$K$3,$K$4,$K$5,"Options:Curr=,Mag=,ConvMethod=")</f>
        <v>CO: Commercial &amp; Industrial Lns U.S. Addressees ($000)</v>
      </c>
      <c r="L2" s="4" t="str">
        <f>[1]!SNLLabel(1,$L$3,$L$4,$L$5,"Options:Curr=,Mag=,ConvMethod=")</f>
        <v>CO: Commercial &amp; Industrial Lns Non-U.S. Address ($000)</v>
      </c>
      <c r="M2" s="4" t="str">
        <f>[1]!SNLLabel(2,$M$3,$M$4,$M$5)</f>
        <v>CO: Credit Card Loans ($000)</v>
      </c>
      <c r="N2" s="4" t="str">
        <f>[1]!SNLLabel(1,$N$3,$N$4,$N$5,"Options:Curr=,Mag=,ConvMethod=")</f>
        <v>CO: Credit Card &amp; Related Plans (historical) ($000)</v>
      </c>
      <c r="O2" s="4" t="str">
        <f>[1]!SNLLabel(2,$O$3,$O$4,$O$5)</f>
        <v>CO: Consumer Loans ($000)</v>
      </c>
      <c r="P2" s="4" t="str">
        <f>[1]!SNLLabel(1,$P$3,$P$4,$P$5,"Options:Curr=,Mag=,ConvMethod=")</f>
        <v>CO: Total Lease Financing Receivables ($000)</v>
      </c>
      <c r="Q2" s="4" t="str">
        <f>[1]!SNLLabel(1,$Q$3,$Q$4,$Q$5,"Options:Curr=,Mag=,ConvMethod=")</f>
        <v>CO: U.S. RE: Farm Loans ($000)</v>
      </c>
      <c r="R2" s="4" t="str">
        <f>[1]!SNLLabel(1,$R$3,$R$4,$R$5,"Options:Curr=,Mag=,ConvMethod=")</f>
        <v>CO: Loans Sec by Real Estate to Non-U.S. Address ($000)</v>
      </c>
      <c r="S2" s="4" t="str">
        <f>[1]!SNLLabel(1,$S$3,$S$4,$S$5,"Options:Curr=,Mag=,ConvMethod=")</f>
        <v>CO: Total Lns to Dep Institutions &amp; Acceptances ($000)</v>
      </c>
      <c r="T2" s="4" t="str">
        <f>[1]!SNLLabel(1,$T$3,$T$4,$T$5,"Options:Curr=,Mag=,ConvMethod=")</f>
        <v>CO: Agricultural Production Loans ($000)</v>
      </c>
      <c r="U2" s="4" t="str">
        <f>[1]!SNLLabel(1,$U$3,$U$4,$U$5,"Options:Curr=,Mag=,ConvMethod=")</f>
        <v>CO: Lns to non-U.S. Gov &amp; Official Institutions ($000)</v>
      </c>
      <c r="V2" s="4" t="str">
        <f>[1]!SNLLabel(1,$V$3,$V$4,$V$5,"Options:Curr=,Mag=,ConvMethod=")</f>
        <v>CO: All Other Loans ($000)</v>
      </c>
      <c r="W2" s="4" t="str">
        <f>[1]!SNLLabel(1,$W$3,$W$4,$W$5,"Options:Curr=,Mag=,ConvMethod=")</f>
        <v>Rec: U.S. RE: Close-end First Lien 1-4 Family ($000)</v>
      </c>
      <c r="X2" s="4" t="str">
        <f>[1]!SNLLabel(1,$X$3,$X$4,$X$5,"Options:Curr=,Mag=,ConvMethod=")</f>
        <v>Rec: U.S. RE: Close-end Jr Lien 1-4 Family ($000)</v>
      </c>
      <c r="Y2" s="4" t="str">
        <f>[1]!SNLLabel(1,$Y$3,$Y$4,$Y$5,"Options:Curr=,Mag=,ConvMethod=")</f>
        <v>Rec: U.S. RE: Total Close-end 1-4 Family ($000)</v>
      </c>
      <c r="Z2" s="4" t="str">
        <f>[1]!SNLLabel(1,$Z$3,$Z$4,$Z$5,"Options:Curr=,Mag=,ConvMethod=")</f>
        <v>Rec: U.S. RE: Revolving 1-4 Family (HE Lines) ($000)</v>
      </c>
      <c r="AA2" s="4" t="str">
        <f>[1]!SNLLabel(1,$AA$3,$AA$4,$AA$5,"Options:Curr=,Mag=,ConvMethod=")</f>
        <v>Rec: U.S. RE: Construction &amp; Land Development ($000)</v>
      </c>
      <c r="AB2" s="4" t="str">
        <f>[1]!SNLLabel(1,$AB$3,$AB$4,$AB$5,"Options:Curr=,Mag=,ConvMethod=")</f>
        <v>Rec: U.S. RE: Multifamily ($000)</v>
      </c>
      <c r="AC2" s="4" t="str">
        <f>[1]!SNLLabel(1,$AC$3,$AC$4,$AC$5,"Options:Curr=,Mag=,ConvMethod=")</f>
        <v>Rec: U.S. RE: Commercial ($000)</v>
      </c>
      <c r="AD2" s="4" t="str">
        <f>[1]!SNLLabel(1,$AD$3,$AD$4,$AD$5,"Options:Curr=,Mag=,ConvMethod=")</f>
        <v>Rec: Commercial &amp; Industrial Lns U.S. Addressees ($000)</v>
      </c>
      <c r="AE2" s="4" t="str">
        <f>[1]!SNLLabel(1,$AE$3,$AE$4,$AE$5,"Options:Curr=,Mag=,ConvMethod=")</f>
        <v>Rec: Commercial &amp; Industrial Lns Non-U.S. Address ($000)</v>
      </c>
      <c r="AF2" s="4" t="str">
        <f>[1]!SNLLabel(2,$AF$3,$AF$4,$AF$5)</f>
        <v>Rec: Credit Card Loans ($000)</v>
      </c>
      <c r="AG2" s="4" t="str">
        <f>[1]!SNLLabel(1,$AG$3,$AG$4,$AG$5,"Options:Curr=,Mag=,ConvMethod=")</f>
        <v>Rec: Credit Card &amp; Related Plans (historical) ($000)</v>
      </c>
      <c r="AH2" s="4" t="str">
        <f>[1]!SNLLabel(2,$AH$3,$AH$4,$AH$5)</f>
        <v>Rec: Consumer Loans ($000)</v>
      </c>
      <c r="AI2" s="4" t="str">
        <f>[1]!SNLLabel(1,$AI$3,$AI$4,$AI$5,"Options:Curr=,Mag=,ConvMethod=")</f>
        <v>Rec: Total Lease Financing Receivables ($000)</v>
      </c>
      <c r="AJ2" s="4" t="str">
        <f>[1]!SNLLabel(1,$AJ$3,$AJ$4,$AJ$5,"Options:Curr=,Mag=,ConvMethod=")</f>
        <v>Rec: U.S. RE: Farm Loans ($000)</v>
      </c>
      <c r="AK2" s="4" t="str">
        <f>[1]!SNLLabel(1,$AK$3,$AK$4,$AK$5,"Options:Curr=,Mag=,ConvMethod=")</f>
        <v>Rec: Loans Sec by Real Estate to Non-U.S. Address ($000)</v>
      </c>
      <c r="AL2" s="4" t="str">
        <f>[1]!SNLLabel(1,$AL$3,$AL$4,$AL$5,"Options:Curr=,Mag=,ConvMethod=")</f>
        <v>Rec: Total Lns to Dep Institutions &amp; Acceptances ($000)</v>
      </c>
      <c r="AM2" s="4" t="str">
        <f>[1]!SNLLabel(1,$AM$3,$AM$4,$AM$5,"Options:Curr=,Mag=,ConvMethod=")</f>
        <v>Rec: Agricultural Production Loans ($000)</v>
      </c>
      <c r="AN2" s="4" t="str">
        <f>[1]!SNLLabel(1,$AN$3,$AN$4,$AN$5,"Options:Curr=,Mag=,ConvMethod=")</f>
        <v>Rec: Lns to non-U.S. Gov &amp; Official Institutions ($000)</v>
      </c>
      <c r="AO2" s="4" t="str">
        <f>[1]!SNLLabel(1,$AO$3,$AO$4,$AO$5,"Options:Curr=,Mag=,ConvMethod=")</f>
        <v>Rec: All Other Loans ($000)</v>
      </c>
      <c r="AP2" s="4" t="str">
        <f>[1]!SNLLabel(1,$AP$3,$AP$4,$AP$5,"Options:Curr=,Mag=,ConvMethod=")</f>
        <v>U.S. RE: Cl-end Frst Lien 1-4 ($000)</v>
      </c>
      <c r="AQ2" s="4" t="str">
        <f>[1]!SNLLabel(1,$AQ$3,$AQ$4,$AQ$5,"Options:Curr=,Mag=,ConvMethod=")</f>
        <v>U.S. RE: Cl-end Jr Lien 1-4 ($000)</v>
      </c>
      <c r="AR2" s="4" t="str">
        <f>[1]!SNLLabel(1,$AR$3,$AR$4,$AR$5,"Options:Curr=,Mag=,ConvMethod=")</f>
        <v>U.S. RE: Tot Cl-end 1-4 Family ($000)</v>
      </c>
      <c r="AS2" s="4" t="str">
        <f>[1]!SNLLabel(1,$AS$3,$AS$4,$AS$5,"Options:Curr=,Mag=,ConvMethod=")</f>
        <v>U.S. RE: Rev 1-4 Fam (HE Lines) ($000)</v>
      </c>
      <c r="AT2" s="4" t="str">
        <f>[1]!SNLLabel(1,$AT$3,$AT$4,$AT$5,"Options:Curr=,Mag=,ConvMethod=")</f>
        <v>U.S. RE: Constr &amp; Land Dev ($000)</v>
      </c>
      <c r="AU2" s="4" t="str">
        <f>[1]!SNLLabel(1,$AU$3,$AU$4,$AU$5,"Options:Curr=,Mag=,ConvMethod=")</f>
        <v>U.S. RE: Multifamily Loans ($000)</v>
      </c>
      <c r="AV2" s="4" t="str">
        <f>[1]!SNLLabel(1,$AV$3,$AV$4,$AV$5,"Options:Curr=,Mag=,ConvMethod=")</f>
        <v>U.S. RE: Comm RE(Nonfarm/NonRes) ($000)</v>
      </c>
      <c r="AW2" s="4" t="str">
        <f>[1]!SNLLabel(1,$AW$3,$AW$4,$AW$5,"Options:Curr=,Mag=,ConvMethod=")</f>
        <v>Con: Tot Comm &amp; Ind Loans ($000)</v>
      </c>
      <c r="AX2" s="4" t="str">
        <f>[1]!SNLLabel(1,$AX$3,$AX$4,$AX$5,"Options:Curr=,Mag=,ConvMethod=")</f>
        <v>Con: Credit Cards &amp; Rel Plans ($000)</v>
      </c>
      <c r="AY2" s="4" t="str">
        <f>[1]!SNLLabel(1,$AY$3,$AY$4,$AY$5,"Options:Curr=,Mag=,ConvMethod=")</f>
        <v>Con: Tot Consumer Loans ($000)</v>
      </c>
      <c r="AZ2" s="4" t="str">
        <f>[1]!SNLLabel(1,$AZ$3,$AZ$4,$AZ$5,"Options:Curr=,Mag=,ConvMethod=")</f>
        <v>Con: Total Leases ($000)</v>
      </c>
      <c r="BA2" s="4" t="str">
        <f>[1]!SNLLabel(1,$BA$3,$BA$4,$BA$5,"Options:Curr=,Mag=,ConvMethod=")</f>
        <v>Con: Total Real Estate Loans ($000)</v>
      </c>
      <c r="BB2" s="4" t="str">
        <f>[1]!SNLLabel(1,$BB$3,$BB$4,$BB$5,"Options:Curr=,Mag=,ConvMethod=")</f>
        <v>Con: Loans to Depository Institutions ($000)</v>
      </c>
      <c r="BC2" s="4" t="str">
        <f>[1]!SNLLabel(1,$BC$3,$BC$4,$BC$5,"Options:Curr=,Mag=,ConvMethod=")</f>
        <v>Con: Agricultural Prod Loans ($000)</v>
      </c>
      <c r="BD2" s="4" t="str">
        <f>[1]!SNLLabel(1,$BD$3,$BD$4,$BD$5,"Options:Curr=,Mag=,ConvMethod=")</f>
        <v>Con: non-U.S. Government Loans ($000)</v>
      </c>
      <c r="BE2" s="4" t="str">
        <f>[1]!SNLLabel(1,$BE$3,$BE$4,$BE$5,"Options:Curr=,Mag=,ConvMethod=")</f>
        <v>Other Loans ($000)</v>
      </c>
    </row>
    <row r="3" spans="1:64" s="6" customFormat="1" x14ac:dyDescent="0.25">
      <c r="B3" s="5"/>
      <c r="C3" s="5"/>
      <c r="D3" s="5">
        <v>142693</v>
      </c>
      <c r="E3" s="5">
        <v>142694</v>
      </c>
      <c r="F3" s="5">
        <v>142692</v>
      </c>
      <c r="G3" s="5">
        <v>142695</v>
      </c>
      <c r="H3" s="5">
        <v>142690</v>
      </c>
      <c r="I3" s="5">
        <v>142696</v>
      </c>
      <c r="J3" s="5">
        <v>142699</v>
      </c>
      <c r="K3" s="5">
        <v>142703</v>
      </c>
      <c r="L3" s="5">
        <v>142704</v>
      </c>
      <c r="M3" s="4">
        <v>210814</v>
      </c>
      <c r="N3" s="5">
        <v>142709</v>
      </c>
      <c r="O3" s="4">
        <v>210818</v>
      </c>
      <c r="P3" s="5">
        <v>142716</v>
      </c>
      <c r="Q3" s="5">
        <v>142698</v>
      </c>
      <c r="R3" s="5">
        <v>142689</v>
      </c>
      <c r="S3" s="5">
        <v>142711</v>
      </c>
      <c r="T3" s="5">
        <v>142715</v>
      </c>
      <c r="U3" s="5">
        <v>142714</v>
      </c>
      <c r="V3" s="5">
        <v>142705</v>
      </c>
      <c r="W3" s="5">
        <v>142727</v>
      </c>
      <c r="X3" s="5">
        <v>142728</v>
      </c>
      <c r="Y3" s="5">
        <v>142726</v>
      </c>
      <c r="Z3" s="5">
        <v>142729</v>
      </c>
      <c r="AA3" s="5">
        <v>142724</v>
      </c>
      <c r="AB3" s="5">
        <v>142730</v>
      </c>
      <c r="AC3" s="5">
        <v>142733</v>
      </c>
      <c r="AD3" s="5">
        <v>142737</v>
      </c>
      <c r="AE3" s="5">
        <v>142738</v>
      </c>
      <c r="AF3" s="4">
        <v>210848</v>
      </c>
      <c r="AG3" s="5">
        <v>142743</v>
      </c>
      <c r="AH3" s="4">
        <v>210852</v>
      </c>
      <c r="AI3" s="5">
        <v>142750</v>
      </c>
      <c r="AJ3" s="5">
        <v>142732</v>
      </c>
      <c r="AK3" s="5">
        <v>142723</v>
      </c>
      <c r="AL3" s="5">
        <v>142745</v>
      </c>
      <c r="AM3" s="5">
        <v>142749</v>
      </c>
      <c r="AN3" s="5">
        <v>142748</v>
      </c>
      <c r="AO3" s="5">
        <v>142739</v>
      </c>
      <c r="AP3" s="5">
        <v>142401</v>
      </c>
      <c r="AQ3" s="5">
        <v>142402</v>
      </c>
      <c r="AR3" s="5">
        <v>142400</v>
      </c>
      <c r="AS3" s="5">
        <v>142403</v>
      </c>
      <c r="AT3" s="5">
        <v>142398</v>
      </c>
      <c r="AU3" s="5">
        <v>142405</v>
      </c>
      <c r="AV3" s="5">
        <v>142408</v>
      </c>
      <c r="AW3" s="5">
        <v>142413</v>
      </c>
      <c r="AX3" s="5">
        <v>142417</v>
      </c>
      <c r="AY3" s="5">
        <v>142414</v>
      </c>
      <c r="AZ3" s="5">
        <v>142424</v>
      </c>
      <c r="BA3" s="5">
        <v>142397</v>
      </c>
      <c r="BB3" s="5">
        <v>142420</v>
      </c>
      <c r="BC3" s="5">
        <v>142419</v>
      </c>
      <c r="BD3" s="5">
        <v>142422</v>
      </c>
      <c r="BE3" s="5">
        <v>142423</v>
      </c>
      <c r="BF3" s="5"/>
      <c r="BG3" s="5"/>
      <c r="BH3" s="5"/>
      <c r="BI3" s="5"/>
      <c r="BJ3" s="5"/>
      <c r="BK3" s="5"/>
      <c r="BL3" s="5"/>
    </row>
    <row r="4" spans="1:64" x14ac:dyDescent="0.25">
      <c r="B4" s="1"/>
      <c r="C4" s="1"/>
      <c r="D4" s="1" t="str">
        <f>$C$1</f>
        <v>2014Q1</v>
      </c>
      <c r="E4" s="1" t="str">
        <f t="shared" ref="E4:BE4" si="2">$C$1</f>
        <v>2014Q1</v>
      </c>
      <c r="F4" s="1" t="str">
        <f t="shared" si="2"/>
        <v>2014Q1</v>
      </c>
      <c r="G4" s="1" t="str">
        <f t="shared" si="2"/>
        <v>2014Q1</v>
      </c>
      <c r="H4" s="1" t="str">
        <f t="shared" si="2"/>
        <v>2014Q1</v>
      </c>
      <c r="I4" s="1" t="str">
        <f t="shared" si="2"/>
        <v>2014Q1</v>
      </c>
      <c r="J4" s="1" t="str">
        <f t="shared" si="2"/>
        <v>2014Q1</v>
      </c>
      <c r="K4" s="1" t="str">
        <f t="shared" si="2"/>
        <v>2014Q1</v>
      </c>
      <c r="L4" s="1" t="str">
        <f t="shared" si="2"/>
        <v>2014Q1</v>
      </c>
      <c r="M4" s="1" t="str">
        <f t="shared" si="2"/>
        <v>2014Q1</v>
      </c>
      <c r="N4" s="1" t="str">
        <f t="shared" si="2"/>
        <v>2014Q1</v>
      </c>
      <c r="O4" s="1" t="str">
        <f t="shared" si="2"/>
        <v>2014Q1</v>
      </c>
      <c r="P4" s="1" t="str">
        <f t="shared" si="2"/>
        <v>2014Q1</v>
      </c>
      <c r="Q4" s="1" t="str">
        <f t="shared" si="2"/>
        <v>2014Q1</v>
      </c>
      <c r="R4" s="1" t="str">
        <f t="shared" si="2"/>
        <v>2014Q1</v>
      </c>
      <c r="S4" s="1" t="str">
        <f t="shared" si="2"/>
        <v>2014Q1</v>
      </c>
      <c r="T4" s="1" t="str">
        <f t="shared" si="2"/>
        <v>2014Q1</v>
      </c>
      <c r="U4" s="1" t="str">
        <f t="shared" si="2"/>
        <v>2014Q1</v>
      </c>
      <c r="V4" s="1" t="str">
        <f t="shared" si="2"/>
        <v>2014Q1</v>
      </c>
      <c r="W4" s="1" t="str">
        <f t="shared" si="2"/>
        <v>2014Q1</v>
      </c>
      <c r="X4" s="1" t="str">
        <f t="shared" si="2"/>
        <v>2014Q1</v>
      </c>
      <c r="Y4" s="1" t="str">
        <f t="shared" si="2"/>
        <v>2014Q1</v>
      </c>
      <c r="Z4" s="1" t="str">
        <f t="shared" si="2"/>
        <v>2014Q1</v>
      </c>
      <c r="AA4" s="1" t="str">
        <f t="shared" si="2"/>
        <v>2014Q1</v>
      </c>
      <c r="AB4" s="1" t="str">
        <f t="shared" si="2"/>
        <v>2014Q1</v>
      </c>
      <c r="AC4" s="1" t="str">
        <f t="shared" si="2"/>
        <v>2014Q1</v>
      </c>
      <c r="AD4" s="1" t="str">
        <f t="shared" si="2"/>
        <v>2014Q1</v>
      </c>
      <c r="AE4" s="1" t="str">
        <f t="shared" si="2"/>
        <v>2014Q1</v>
      </c>
      <c r="AF4" s="1" t="str">
        <f t="shared" si="2"/>
        <v>2014Q1</v>
      </c>
      <c r="AG4" s="1" t="str">
        <f t="shared" si="2"/>
        <v>2014Q1</v>
      </c>
      <c r="AH4" s="1" t="str">
        <f t="shared" si="2"/>
        <v>2014Q1</v>
      </c>
      <c r="AI4" s="1" t="str">
        <f t="shared" si="2"/>
        <v>2014Q1</v>
      </c>
      <c r="AJ4" s="1" t="str">
        <f t="shared" si="2"/>
        <v>2014Q1</v>
      </c>
      <c r="AK4" s="1" t="str">
        <f t="shared" si="2"/>
        <v>2014Q1</v>
      </c>
      <c r="AL4" s="1" t="str">
        <f t="shared" si="2"/>
        <v>2014Q1</v>
      </c>
      <c r="AM4" s="1" t="str">
        <f t="shared" si="2"/>
        <v>2014Q1</v>
      </c>
      <c r="AN4" s="1" t="str">
        <f t="shared" si="2"/>
        <v>2014Q1</v>
      </c>
      <c r="AO4" s="1" t="str">
        <f t="shared" si="2"/>
        <v>2014Q1</v>
      </c>
      <c r="AP4" s="1" t="str">
        <f t="shared" si="2"/>
        <v>2014Q1</v>
      </c>
      <c r="AQ4" s="1" t="str">
        <f t="shared" si="2"/>
        <v>2014Q1</v>
      </c>
      <c r="AR4" s="1" t="str">
        <f t="shared" si="2"/>
        <v>2014Q1</v>
      </c>
      <c r="AS4" s="1" t="str">
        <f t="shared" si="2"/>
        <v>2014Q1</v>
      </c>
      <c r="AT4" s="1" t="str">
        <f t="shared" si="2"/>
        <v>2014Q1</v>
      </c>
      <c r="AU4" s="1" t="str">
        <f t="shared" si="2"/>
        <v>2014Q1</v>
      </c>
      <c r="AV4" s="1" t="str">
        <f t="shared" si="2"/>
        <v>2014Q1</v>
      </c>
      <c r="AW4" s="1" t="str">
        <f t="shared" si="2"/>
        <v>2014Q1</v>
      </c>
      <c r="AX4" s="1" t="str">
        <f t="shared" si="2"/>
        <v>2014Q1</v>
      </c>
      <c r="AY4" s="1" t="str">
        <f t="shared" si="2"/>
        <v>2014Q1</v>
      </c>
      <c r="AZ4" s="1" t="str">
        <f t="shared" si="2"/>
        <v>2014Q1</v>
      </c>
      <c r="BA4" s="1" t="str">
        <f t="shared" si="2"/>
        <v>2014Q1</v>
      </c>
      <c r="BB4" s="1" t="str">
        <f t="shared" si="2"/>
        <v>2014Q1</v>
      </c>
      <c r="BC4" s="1" t="str">
        <f t="shared" si="2"/>
        <v>2014Q1</v>
      </c>
      <c r="BD4" s="1" t="str">
        <f t="shared" si="2"/>
        <v>2014Q1</v>
      </c>
      <c r="BE4" s="1" t="str">
        <f t="shared" si="2"/>
        <v>2014Q1</v>
      </c>
      <c r="BF4" s="1"/>
      <c r="BG4" s="1"/>
      <c r="BH4" s="1"/>
      <c r="BI4" s="1"/>
      <c r="BJ4" s="1"/>
      <c r="BK4" s="1"/>
      <c r="BL4" s="1"/>
    </row>
    <row r="5" spans="1:64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64" x14ac:dyDescent="0.25">
      <c r="A6" t="str">
        <f>$C$1</f>
        <v>2014Q1</v>
      </c>
      <c r="B6" s="9" t="s">
        <v>547</v>
      </c>
      <c r="C6" s="9">
        <v>4346236</v>
      </c>
      <c r="D6" s="2">
        <v>91</v>
      </c>
      <c r="E6" s="2">
        <v>0</v>
      </c>
      <c r="F6" s="2">
        <v>91</v>
      </c>
      <c r="G6" s="2">
        <v>0</v>
      </c>
      <c r="H6" s="2">
        <v>0</v>
      </c>
      <c r="I6" s="2">
        <v>0</v>
      </c>
      <c r="J6" s="2">
        <v>0</v>
      </c>
      <c r="K6" s="2">
        <v>37</v>
      </c>
      <c r="L6" s="2">
        <v>0</v>
      </c>
      <c r="M6" s="2">
        <v>0</v>
      </c>
      <c r="N6" s="2" t="s">
        <v>493</v>
      </c>
      <c r="O6" s="2">
        <v>2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2</v>
      </c>
      <c r="X6" s="2">
        <v>0</v>
      </c>
      <c r="Y6" s="2">
        <v>2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 t="s">
        <v>493</v>
      </c>
      <c r="AH6" s="2">
        <v>1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285028</v>
      </c>
      <c r="AQ6" s="2">
        <v>1592</v>
      </c>
      <c r="AR6" s="2">
        <v>286620</v>
      </c>
      <c r="AS6" s="2">
        <v>20946</v>
      </c>
      <c r="AT6" s="2">
        <v>44024</v>
      </c>
      <c r="AU6" s="2">
        <v>50726</v>
      </c>
      <c r="AV6" s="2">
        <v>125560</v>
      </c>
      <c r="AW6" s="2">
        <v>16722</v>
      </c>
      <c r="AX6" s="2">
        <v>63</v>
      </c>
      <c r="AY6" s="2">
        <v>8135</v>
      </c>
      <c r="AZ6" s="2">
        <v>0</v>
      </c>
      <c r="BA6" s="2">
        <v>527876</v>
      </c>
      <c r="BB6" s="2">
        <v>0</v>
      </c>
      <c r="BC6" s="2">
        <v>0</v>
      </c>
      <c r="BD6" s="2">
        <v>0</v>
      </c>
      <c r="BE6" s="2">
        <v>0</v>
      </c>
      <c r="BF6" s="2"/>
      <c r="BG6" s="3"/>
      <c r="BH6" s="2"/>
      <c r="BI6" s="3"/>
      <c r="BJ6" s="3"/>
      <c r="BK6" s="2"/>
      <c r="BL6" s="3"/>
    </row>
    <row r="7" spans="1:64" x14ac:dyDescent="0.25">
      <c r="A7" t="str">
        <f t="shared" ref="A7:A70" si="3">$C$1</f>
        <v>2014Q1</v>
      </c>
      <c r="B7" s="9" t="s">
        <v>0</v>
      </c>
      <c r="C7" s="9">
        <v>1022397</v>
      </c>
      <c r="D7" s="2">
        <v>0</v>
      </c>
      <c r="E7" s="2">
        <v>0</v>
      </c>
      <c r="F7" s="2">
        <v>0</v>
      </c>
      <c r="G7" s="2">
        <v>193</v>
      </c>
      <c r="H7" s="2">
        <v>0</v>
      </c>
      <c r="I7" s="2">
        <v>0</v>
      </c>
      <c r="J7" s="2">
        <v>270</v>
      </c>
      <c r="K7" s="2">
        <v>42</v>
      </c>
      <c r="L7" s="2">
        <v>0</v>
      </c>
      <c r="M7" s="2">
        <v>3</v>
      </c>
      <c r="N7" s="2" t="s">
        <v>493</v>
      </c>
      <c r="O7" s="2">
        <v>90</v>
      </c>
      <c r="P7" s="2">
        <v>0</v>
      </c>
      <c r="Q7" s="2">
        <v>0</v>
      </c>
      <c r="R7" s="2">
        <v>0</v>
      </c>
      <c r="S7" s="2">
        <v>0</v>
      </c>
      <c r="T7" s="2">
        <v>730</v>
      </c>
      <c r="U7" s="2">
        <v>0</v>
      </c>
      <c r="V7" s="2">
        <v>1</v>
      </c>
      <c r="W7" s="2">
        <v>0</v>
      </c>
      <c r="X7" s="2">
        <v>0</v>
      </c>
      <c r="Y7" s="2">
        <v>0</v>
      </c>
      <c r="Z7" s="2">
        <v>3</v>
      </c>
      <c r="AA7" s="2">
        <v>0</v>
      </c>
      <c r="AB7" s="2">
        <v>0</v>
      </c>
      <c r="AC7" s="2">
        <v>40</v>
      </c>
      <c r="AD7" s="2">
        <v>32</v>
      </c>
      <c r="AE7" s="2">
        <v>0</v>
      </c>
      <c r="AF7" s="2">
        <v>4</v>
      </c>
      <c r="AG7" s="2" t="s">
        <v>493</v>
      </c>
      <c r="AH7" s="2">
        <v>141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141717</v>
      </c>
      <c r="AQ7" s="2">
        <v>1470</v>
      </c>
      <c r="AR7" s="2">
        <v>143187</v>
      </c>
      <c r="AS7" s="2">
        <v>60043</v>
      </c>
      <c r="AT7" s="2">
        <v>22125</v>
      </c>
      <c r="AU7" s="2">
        <v>37511</v>
      </c>
      <c r="AV7" s="2">
        <v>311242</v>
      </c>
      <c r="AW7" s="2">
        <v>183224</v>
      </c>
      <c r="AX7" s="2">
        <v>3450</v>
      </c>
      <c r="AY7" s="2">
        <v>151972</v>
      </c>
      <c r="AZ7" s="2">
        <v>0</v>
      </c>
      <c r="BA7" s="2">
        <v>713446</v>
      </c>
      <c r="BB7" s="2">
        <v>0</v>
      </c>
      <c r="BC7" s="2">
        <v>94380</v>
      </c>
      <c r="BD7" s="2">
        <v>0</v>
      </c>
      <c r="BE7" s="2">
        <v>4517</v>
      </c>
      <c r="BF7" s="2"/>
      <c r="BG7" s="3"/>
      <c r="BH7" s="2"/>
      <c r="BI7" s="3"/>
      <c r="BJ7" s="3"/>
      <c r="BK7" s="2"/>
      <c r="BL7" s="3"/>
    </row>
    <row r="8" spans="1:64" x14ac:dyDescent="0.25">
      <c r="A8" t="str">
        <f t="shared" si="3"/>
        <v>2014Q1</v>
      </c>
      <c r="B8" s="9" t="s">
        <v>1</v>
      </c>
      <c r="C8" s="9">
        <v>4053361</v>
      </c>
      <c r="D8" s="2">
        <v>0</v>
      </c>
      <c r="E8" s="2">
        <v>181</v>
      </c>
      <c r="F8" s="2">
        <v>181</v>
      </c>
      <c r="G8" s="2">
        <v>0</v>
      </c>
      <c r="H8" s="2">
        <v>0</v>
      </c>
      <c r="I8" s="2">
        <v>0</v>
      </c>
      <c r="J8" s="2">
        <v>258</v>
      </c>
      <c r="K8" s="2">
        <v>72</v>
      </c>
      <c r="L8" s="2">
        <v>0</v>
      </c>
      <c r="M8" s="2">
        <v>0</v>
      </c>
      <c r="N8" s="2" t="s">
        <v>493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3</v>
      </c>
      <c r="AE8" s="2">
        <v>0</v>
      </c>
      <c r="AF8" s="2">
        <v>0</v>
      </c>
      <c r="AG8" s="2" t="s">
        <v>493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53728</v>
      </c>
      <c r="AQ8" s="2">
        <v>4428</v>
      </c>
      <c r="AR8" s="2">
        <v>58156</v>
      </c>
      <c r="AS8" s="2">
        <v>25336</v>
      </c>
      <c r="AT8" s="2">
        <v>68838</v>
      </c>
      <c r="AU8" s="2">
        <v>0</v>
      </c>
      <c r="AV8" s="2">
        <v>197419</v>
      </c>
      <c r="AW8" s="2">
        <v>179344</v>
      </c>
      <c r="AX8" s="2">
        <v>0</v>
      </c>
      <c r="AY8" s="2">
        <v>721</v>
      </c>
      <c r="AZ8" s="2">
        <v>4845</v>
      </c>
      <c r="BA8" s="2">
        <v>349749</v>
      </c>
      <c r="BB8" s="2">
        <v>0</v>
      </c>
      <c r="BC8" s="2">
        <v>0</v>
      </c>
      <c r="BD8" s="2">
        <v>0</v>
      </c>
      <c r="BE8" s="2">
        <v>0</v>
      </c>
      <c r="BF8" s="2"/>
      <c r="BG8" s="3"/>
      <c r="BH8" s="2"/>
      <c r="BI8" s="3"/>
      <c r="BJ8" s="3"/>
      <c r="BK8" s="2"/>
      <c r="BL8" s="3"/>
    </row>
    <row r="9" spans="1:64" x14ac:dyDescent="0.25">
      <c r="A9" t="str">
        <f t="shared" si="3"/>
        <v>2014Q1</v>
      </c>
      <c r="B9" s="9" t="s">
        <v>2</v>
      </c>
      <c r="C9" s="9">
        <v>100444</v>
      </c>
      <c r="D9" s="2">
        <v>17</v>
      </c>
      <c r="E9" s="2">
        <v>0</v>
      </c>
      <c r="F9" s="2">
        <v>17</v>
      </c>
      <c r="G9" s="2">
        <v>94</v>
      </c>
      <c r="H9" s="2">
        <v>0</v>
      </c>
      <c r="I9" s="2">
        <v>0</v>
      </c>
      <c r="J9" s="2">
        <v>0</v>
      </c>
      <c r="K9" s="2">
        <v>18</v>
      </c>
      <c r="L9" s="2">
        <v>0</v>
      </c>
      <c r="M9" s="2">
        <v>0</v>
      </c>
      <c r="N9" s="2" t="s">
        <v>493</v>
      </c>
      <c r="O9" s="2">
        <v>85</v>
      </c>
      <c r="P9" s="2">
        <v>10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79</v>
      </c>
      <c r="W9" s="2">
        <v>16</v>
      </c>
      <c r="X9" s="2">
        <v>13</v>
      </c>
      <c r="Y9" s="2">
        <v>29</v>
      </c>
      <c r="Z9" s="2">
        <v>8</v>
      </c>
      <c r="AA9" s="2">
        <v>0</v>
      </c>
      <c r="AB9" s="2">
        <v>0</v>
      </c>
      <c r="AC9" s="2">
        <v>42</v>
      </c>
      <c r="AD9" s="2">
        <v>853</v>
      </c>
      <c r="AE9" s="2">
        <v>0</v>
      </c>
      <c r="AF9" s="2">
        <v>0</v>
      </c>
      <c r="AG9" s="2" t="s">
        <v>493</v>
      </c>
      <c r="AH9" s="2">
        <v>14</v>
      </c>
      <c r="AI9" s="2">
        <v>2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56</v>
      </c>
      <c r="AP9" s="2">
        <v>373061</v>
      </c>
      <c r="AQ9" s="2">
        <v>39990</v>
      </c>
      <c r="AR9" s="2">
        <v>413051</v>
      </c>
      <c r="AS9" s="2">
        <v>157411</v>
      </c>
      <c r="AT9" s="2">
        <v>50510</v>
      </c>
      <c r="AU9" s="2">
        <v>28889</v>
      </c>
      <c r="AV9" s="2">
        <v>581686</v>
      </c>
      <c r="AW9" s="2">
        <v>1949783</v>
      </c>
      <c r="AX9" s="2">
        <v>20098</v>
      </c>
      <c r="AY9" s="2">
        <v>89773</v>
      </c>
      <c r="AZ9" s="2">
        <v>212172</v>
      </c>
      <c r="BA9" s="2">
        <v>1318651</v>
      </c>
      <c r="BB9" s="2">
        <v>0</v>
      </c>
      <c r="BC9" s="2">
        <v>17498</v>
      </c>
      <c r="BD9" s="2">
        <v>0</v>
      </c>
      <c r="BE9" s="2">
        <v>3458</v>
      </c>
      <c r="BF9" s="2"/>
      <c r="BG9" s="3"/>
      <c r="BH9" s="2"/>
      <c r="BI9" s="3"/>
      <c r="BJ9" s="3"/>
      <c r="BK9" s="2"/>
      <c r="BL9" s="3"/>
    </row>
    <row r="10" spans="1:64" x14ac:dyDescent="0.25">
      <c r="A10" t="str">
        <f t="shared" si="3"/>
        <v>2014Q1</v>
      </c>
      <c r="B10" s="9" t="s">
        <v>3</v>
      </c>
      <c r="C10" s="9">
        <v>1023101</v>
      </c>
      <c r="D10" s="2">
        <v>15</v>
      </c>
      <c r="E10" s="2">
        <v>1</v>
      </c>
      <c r="F10" s="2">
        <v>16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</v>
      </c>
      <c r="N10" s="2" t="s">
        <v>493</v>
      </c>
      <c r="O10" s="2">
        <v>62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 t="s">
        <v>493</v>
      </c>
      <c r="AH10" s="2">
        <v>17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182923</v>
      </c>
      <c r="AQ10" s="2">
        <v>6776</v>
      </c>
      <c r="AR10" s="2">
        <v>189699</v>
      </c>
      <c r="AS10" s="2">
        <v>13707</v>
      </c>
      <c r="AT10" s="2">
        <v>19076</v>
      </c>
      <c r="AU10" s="2">
        <v>6560</v>
      </c>
      <c r="AV10" s="2">
        <v>100285</v>
      </c>
      <c r="AW10" s="2">
        <v>62527</v>
      </c>
      <c r="AX10" s="2">
        <v>4514</v>
      </c>
      <c r="AY10" s="2">
        <v>32261</v>
      </c>
      <c r="AZ10" s="2">
        <v>0</v>
      </c>
      <c r="BA10" s="2">
        <v>330436</v>
      </c>
      <c r="BB10" s="2">
        <v>0</v>
      </c>
      <c r="BC10" s="2">
        <v>22</v>
      </c>
      <c r="BD10" s="2">
        <v>0</v>
      </c>
      <c r="BE10" s="2">
        <v>19597</v>
      </c>
      <c r="BF10" s="2"/>
      <c r="BG10" s="3"/>
      <c r="BH10" s="2"/>
      <c r="BI10" s="3"/>
      <c r="BJ10" s="3"/>
      <c r="BK10" s="2"/>
      <c r="BL10" s="3"/>
    </row>
    <row r="11" spans="1:64" x14ac:dyDescent="0.25">
      <c r="A11" t="str">
        <f t="shared" si="3"/>
        <v>2014Q1</v>
      </c>
      <c r="B11" s="9" t="s">
        <v>548</v>
      </c>
      <c r="C11" s="9">
        <v>1021899</v>
      </c>
      <c r="D11" s="2">
        <v>13</v>
      </c>
      <c r="E11" s="2">
        <v>0</v>
      </c>
      <c r="F11" s="2">
        <v>13</v>
      </c>
      <c r="G11" s="2">
        <v>0</v>
      </c>
      <c r="H11" s="2">
        <v>0</v>
      </c>
      <c r="I11" s="2">
        <v>0</v>
      </c>
      <c r="J11" s="2">
        <v>0</v>
      </c>
      <c r="K11" s="2">
        <v>11</v>
      </c>
      <c r="L11" s="2">
        <v>0</v>
      </c>
      <c r="M11" s="2">
        <v>0</v>
      </c>
      <c r="N11" s="2" t="s">
        <v>493</v>
      </c>
      <c r="O11" s="2">
        <v>6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2">
        <v>1</v>
      </c>
      <c r="Z11" s="2">
        <v>0</v>
      </c>
      <c r="AA11" s="2">
        <v>0</v>
      </c>
      <c r="AB11" s="2">
        <v>0</v>
      </c>
      <c r="AC11" s="2">
        <v>0</v>
      </c>
      <c r="AD11" s="2">
        <v>9</v>
      </c>
      <c r="AE11" s="2">
        <v>0</v>
      </c>
      <c r="AF11" s="2">
        <v>0</v>
      </c>
      <c r="AG11" s="2" t="s">
        <v>493</v>
      </c>
      <c r="AH11" s="2">
        <v>7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42853</v>
      </c>
      <c r="AQ11" s="2">
        <v>4000</v>
      </c>
      <c r="AR11" s="2">
        <v>46853</v>
      </c>
      <c r="AS11" s="2">
        <v>27419</v>
      </c>
      <c r="AT11" s="2">
        <v>5526</v>
      </c>
      <c r="AU11" s="2">
        <v>4105</v>
      </c>
      <c r="AV11" s="2">
        <v>78880</v>
      </c>
      <c r="AW11" s="2">
        <v>69491</v>
      </c>
      <c r="AX11" s="2">
        <v>3491</v>
      </c>
      <c r="AY11" s="2">
        <v>17650</v>
      </c>
      <c r="AZ11" s="2">
        <v>0</v>
      </c>
      <c r="BA11" s="2">
        <v>272181</v>
      </c>
      <c r="BB11" s="2">
        <v>0</v>
      </c>
      <c r="BC11" s="2">
        <v>106168</v>
      </c>
      <c r="BD11" s="2">
        <v>0</v>
      </c>
      <c r="BE11" s="2">
        <v>16047</v>
      </c>
      <c r="BF11" s="2"/>
      <c r="BG11" s="3"/>
      <c r="BH11" s="2"/>
      <c r="BI11" s="3"/>
      <c r="BJ11" s="3"/>
      <c r="BK11" s="2"/>
      <c r="BL11" s="3"/>
    </row>
    <row r="12" spans="1:64" x14ac:dyDescent="0.25">
      <c r="A12" t="str">
        <f t="shared" si="3"/>
        <v>2014Q1</v>
      </c>
      <c r="B12" s="9" t="s">
        <v>549</v>
      </c>
      <c r="C12" s="9">
        <v>1016834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43</v>
      </c>
      <c r="K12" s="2">
        <v>0</v>
      </c>
      <c r="L12" s="2">
        <v>0</v>
      </c>
      <c r="M12" s="2">
        <v>5</v>
      </c>
      <c r="N12" s="2" t="s">
        <v>493</v>
      </c>
      <c r="O12" s="2">
        <v>26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1</v>
      </c>
      <c r="W12" s="2">
        <v>2</v>
      </c>
      <c r="X12" s="2">
        <v>1</v>
      </c>
      <c r="Y12" s="2">
        <v>3</v>
      </c>
      <c r="Z12" s="2">
        <v>0</v>
      </c>
      <c r="AA12" s="2">
        <v>0</v>
      </c>
      <c r="AB12" s="2">
        <v>0</v>
      </c>
      <c r="AC12" s="2">
        <v>0</v>
      </c>
      <c r="AD12" s="2">
        <v>1</v>
      </c>
      <c r="AE12" s="2">
        <v>0</v>
      </c>
      <c r="AF12" s="2">
        <v>0</v>
      </c>
      <c r="AG12" s="2" t="s">
        <v>493</v>
      </c>
      <c r="AH12" s="2">
        <v>8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134343</v>
      </c>
      <c r="AQ12" s="2">
        <v>1177</v>
      </c>
      <c r="AR12" s="2">
        <v>135520</v>
      </c>
      <c r="AS12" s="2">
        <v>37592</v>
      </c>
      <c r="AT12" s="2">
        <v>21475</v>
      </c>
      <c r="AU12" s="2">
        <v>9756</v>
      </c>
      <c r="AV12" s="2">
        <v>234005</v>
      </c>
      <c r="AW12" s="2">
        <v>72470</v>
      </c>
      <c r="AX12" s="2">
        <v>2443</v>
      </c>
      <c r="AY12" s="2">
        <v>68389</v>
      </c>
      <c r="AZ12" s="2">
        <v>0</v>
      </c>
      <c r="BA12" s="2">
        <v>438348</v>
      </c>
      <c r="BB12" s="2">
        <v>0</v>
      </c>
      <c r="BC12" s="2">
        <v>0</v>
      </c>
      <c r="BD12" s="2">
        <v>0</v>
      </c>
      <c r="BE12" s="2">
        <v>12733</v>
      </c>
      <c r="BF12" s="2"/>
      <c r="BG12" s="3"/>
      <c r="BH12" s="2"/>
      <c r="BI12" s="3"/>
      <c r="BJ12" s="3"/>
      <c r="BK12" s="2"/>
      <c r="BL12" s="3"/>
    </row>
    <row r="13" spans="1:64" x14ac:dyDescent="0.25">
      <c r="A13" t="str">
        <f t="shared" si="3"/>
        <v>2014Q1</v>
      </c>
      <c r="B13" s="9" t="s">
        <v>4</v>
      </c>
      <c r="C13" s="9">
        <v>4078679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16</v>
      </c>
      <c r="L13" s="2">
        <v>0</v>
      </c>
      <c r="M13" s="2">
        <v>0</v>
      </c>
      <c r="N13" s="2" t="s">
        <v>493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26</v>
      </c>
      <c r="X13" s="2">
        <v>14</v>
      </c>
      <c r="Y13" s="2">
        <v>40</v>
      </c>
      <c r="Z13" s="2">
        <v>0</v>
      </c>
      <c r="AA13" s="2">
        <v>0</v>
      </c>
      <c r="AB13" s="2">
        <v>0</v>
      </c>
      <c r="AC13" s="2">
        <v>0</v>
      </c>
      <c r="AD13" s="2">
        <v>11</v>
      </c>
      <c r="AE13" s="2">
        <v>0</v>
      </c>
      <c r="AF13" s="2">
        <v>0</v>
      </c>
      <c r="AG13" s="2" t="s">
        <v>493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156857</v>
      </c>
      <c r="AQ13" s="2">
        <v>15122</v>
      </c>
      <c r="AR13" s="2">
        <v>171979</v>
      </c>
      <c r="AS13" s="2">
        <v>32362</v>
      </c>
      <c r="AT13" s="2">
        <v>42965</v>
      </c>
      <c r="AU13" s="2">
        <v>903</v>
      </c>
      <c r="AV13" s="2">
        <v>296053</v>
      </c>
      <c r="AW13" s="2">
        <v>193323</v>
      </c>
      <c r="AX13" s="2">
        <v>0</v>
      </c>
      <c r="AY13" s="2">
        <v>6140</v>
      </c>
      <c r="AZ13" s="2">
        <v>0</v>
      </c>
      <c r="BA13" s="2">
        <v>546103</v>
      </c>
      <c r="BB13" s="2">
        <v>0</v>
      </c>
      <c r="BC13" s="2">
        <v>0</v>
      </c>
      <c r="BD13" s="2">
        <v>0</v>
      </c>
      <c r="BE13" s="2">
        <v>55</v>
      </c>
      <c r="BF13" s="2"/>
      <c r="BG13" s="3"/>
      <c r="BH13" s="2"/>
      <c r="BI13" s="3"/>
      <c r="BJ13" s="3"/>
      <c r="BK13" s="2"/>
      <c r="BL13" s="3"/>
    </row>
    <row r="14" spans="1:64" x14ac:dyDescent="0.25">
      <c r="A14" t="str">
        <f t="shared" si="3"/>
        <v>2014Q1</v>
      </c>
      <c r="B14" s="9" t="s">
        <v>5</v>
      </c>
      <c r="C14" s="9">
        <v>100603</v>
      </c>
      <c r="D14" s="2">
        <v>22</v>
      </c>
      <c r="E14" s="2">
        <v>0</v>
      </c>
      <c r="F14" s="2">
        <v>22</v>
      </c>
      <c r="G14" s="2">
        <v>0</v>
      </c>
      <c r="H14" s="2">
        <v>0</v>
      </c>
      <c r="I14" s="2">
        <v>0</v>
      </c>
      <c r="J14" s="2">
        <v>0</v>
      </c>
      <c r="K14" s="2">
        <v>13</v>
      </c>
      <c r="L14" s="2">
        <v>0</v>
      </c>
      <c r="M14" s="2">
        <v>0</v>
      </c>
      <c r="N14" s="2" t="s">
        <v>493</v>
      </c>
      <c r="O14" s="2">
        <v>36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21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3</v>
      </c>
      <c r="AE14" s="2">
        <v>0</v>
      </c>
      <c r="AF14" s="2">
        <v>0</v>
      </c>
      <c r="AG14" s="2" t="s">
        <v>493</v>
      </c>
      <c r="AH14" s="2">
        <v>2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5</v>
      </c>
      <c r="AP14" s="2">
        <v>320258</v>
      </c>
      <c r="AQ14" s="2">
        <v>30534</v>
      </c>
      <c r="AR14" s="2">
        <v>350792</v>
      </c>
      <c r="AS14" s="2">
        <v>53195</v>
      </c>
      <c r="AT14" s="2">
        <v>13967</v>
      </c>
      <c r="AU14" s="2">
        <v>31652</v>
      </c>
      <c r="AV14" s="2">
        <v>191525</v>
      </c>
      <c r="AW14" s="2">
        <v>33821</v>
      </c>
      <c r="AX14" s="2">
        <v>3898</v>
      </c>
      <c r="AY14" s="2">
        <v>13950</v>
      </c>
      <c r="AZ14" s="2">
        <v>0</v>
      </c>
      <c r="BA14" s="2">
        <v>660554</v>
      </c>
      <c r="BB14" s="2">
        <v>0</v>
      </c>
      <c r="BC14" s="2">
        <v>1031</v>
      </c>
      <c r="BD14" s="2">
        <v>0</v>
      </c>
      <c r="BE14" s="2">
        <v>23204</v>
      </c>
      <c r="BF14" s="2"/>
      <c r="BG14" s="3"/>
      <c r="BH14" s="2"/>
      <c r="BI14" s="3"/>
      <c r="BJ14" s="3"/>
      <c r="BK14" s="2"/>
      <c r="BL14" s="3"/>
    </row>
    <row r="15" spans="1:64" x14ac:dyDescent="0.25">
      <c r="A15" t="str">
        <f t="shared" si="3"/>
        <v>2014Q1</v>
      </c>
      <c r="B15" s="9" t="s">
        <v>550</v>
      </c>
      <c r="C15" s="9">
        <v>4141816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 t="s">
        <v>493</v>
      </c>
      <c r="O15" s="2">
        <v>4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 t="s">
        <v>493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65055</v>
      </c>
      <c r="AQ15" s="2">
        <v>5091</v>
      </c>
      <c r="AR15" s="2">
        <v>70146</v>
      </c>
      <c r="AS15" s="2">
        <v>22155</v>
      </c>
      <c r="AT15" s="2">
        <v>116861</v>
      </c>
      <c r="AU15" s="2">
        <v>67640</v>
      </c>
      <c r="AV15" s="2">
        <v>480110</v>
      </c>
      <c r="AW15" s="2">
        <v>53343</v>
      </c>
      <c r="AX15" s="2">
        <v>378</v>
      </c>
      <c r="AY15" s="2">
        <v>1866</v>
      </c>
      <c r="AZ15" s="2">
        <v>0</v>
      </c>
      <c r="BA15" s="2">
        <v>758760</v>
      </c>
      <c r="BB15" s="2">
        <v>0</v>
      </c>
      <c r="BC15" s="2">
        <v>2345</v>
      </c>
      <c r="BD15" s="2">
        <v>0</v>
      </c>
      <c r="BE15" s="2">
        <v>0</v>
      </c>
      <c r="BF15" s="2"/>
      <c r="BG15" s="3"/>
      <c r="BH15" s="2"/>
      <c r="BI15" s="3"/>
      <c r="BJ15" s="3"/>
      <c r="BK15" s="2"/>
      <c r="BL15" s="3"/>
    </row>
    <row r="16" spans="1:64" x14ac:dyDescent="0.25">
      <c r="A16" t="str">
        <f t="shared" si="3"/>
        <v>2014Q1</v>
      </c>
      <c r="B16" s="9" t="s">
        <v>551</v>
      </c>
      <c r="C16" s="9">
        <v>1017120</v>
      </c>
      <c r="D16" s="2">
        <v>8</v>
      </c>
      <c r="E16" s="2">
        <v>0</v>
      </c>
      <c r="F16" s="2">
        <v>8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 t="s">
        <v>493</v>
      </c>
      <c r="O16" s="2">
        <v>5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2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10</v>
      </c>
      <c r="AE16" s="2">
        <v>0</v>
      </c>
      <c r="AF16" s="2">
        <v>0</v>
      </c>
      <c r="AG16" s="2" t="s">
        <v>493</v>
      </c>
      <c r="AH16" s="2">
        <v>3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69588</v>
      </c>
      <c r="AQ16" s="2">
        <v>3656</v>
      </c>
      <c r="AR16" s="2">
        <v>73244</v>
      </c>
      <c r="AS16" s="2">
        <v>2123</v>
      </c>
      <c r="AT16" s="2">
        <v>12311</v>
      </c>
      <c r="AU16" s="2">
        <v>7148</v>
      </c>
      <c r="AV16" s="2">
        <v>116748</v>
      </c>
      <c r="AW16" s="2">
        <v>70195</v>
      </c>
      <c r="AX16" s="2">
        <v>1607</v>
      </c>
      <c r="AY16" s="2">
        <v>13728</v>
      </c>
      <c r="AZ16" s="2">
        <v>0</v>
      </c>
      <c r="BA16" s="2">
        <v>298321</v>
      </c>
      <c r="BB16" s="2">
        <v>1497</v>
      </c>
      <c r="BC16" s="2">
        <v>109148</v>
      </c>
      <c r="BD16" s="2">
        <v>0</v>
      </c>
      <c r="BE16" s="2">
        <v>13095</v>
      </c>
      <c r="BF16" s="2"/>
      <c r="BG16" s="3"/>
      <c r="BH16" s="2"/>
      <c r="BI16" s="3"/>
      <c r="BJ16" s="3"/>
      <c r="BK16" s="2"/>
      <c r="BL16" s="3"/>
    </row>
    <row r="17" spans="1:64" x14ac:dyDescent="0.25">
      <c r="A17" t="str">
        <f t="shared" si="3"/>
        <v>2014Q1</v>
      </c>
      <c r="B17" s="9" t="s">
        <v>552</v>
      </c>
      <c r="C17" s="9">
        <v>4041567</v>
      </c>
      <c r="D17" s="2">
        <v>0</v>
      </c>
      <c r="E17" s="2">
        <v>37</v>
      </c>
      <c r="F17" s="2">
        <v>37</v>
      </c>
      <c r="G17" s="2">
        <v>0</v>
      </c>
      <c r="H17" s="2">
        <v>0</v>
      </c>
      <c r="I17" s="2">
        <v>0</v>
      </c>
      <c r="J17" s="2">
        <v>425</v>
      </c>
      <c r="K17" s="2">
        <v>17</v>
      </c>
      <c r="L17" s="2">
        <v>0</v>
      </c>
      <c r="M17" s="2">
        <v>0</v>
      </c>
      <c r="N17" s="2" t="s">
        <v>493</v>
      </c>
      <c r="O17" s="2">
        <v>18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5</v>
      </c>
      <c r="W17" s="2">
        <v>5</v>
      </c>
      <c r="X17" s="2">
        <v>1</v>
      </c>
      <c r="Y17" s="2">
        <v>6</v>
      </c>
      <c r="Z17" s="2">
        <v>0</v>
      </c>
      <c r="AA17" s="2">
        <v>0</v>
      </c>
      <c r="AB17" s="2">
        <v>0</v>
      </c>
      <c r="AC17" s="2">
        <v>0</v>
      </c>
      <c r="AD17" s="2">
        <v>3</v>
      </c>
      <c r="AE17" s="2">
        <v>0</v>
      </c>
      <c r="AF17" s="2">
        <v>0</v>
      </c>
      <c r="AG17" s="2" t="s">
        <v>493</v>
      </c>
      <c r="AH17" s="2">
        <v>30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7</v>
      </c>
      <c r="AP17" s="2">
        <v>123412</v>
      </c>
      <c r="AQ17" s="2">
        <v>11013</v>
      </c>
      <c r="AR17" s="2">
        <v>134425</v>
      </c>
      <c r="AS17" s="2">
        <v>45107</v>
      </c>
      <c r="AT17" s="2">
        <v>4348</v>
      </c>
      <c r="AU17" s="2">
        <v>12483</v>
      </c>
      <c r="AV17" s="2">
        <v>114587</v>
      </c>
      <c r="AW17" s="2">
        <v>94155</v>
      </c>
      <c r="AX17" s="2">
        <v>1475</v>
      </c>
      <c r="AY17" s="2">
        <v>11602</v>
      </c>
      <c r="AZ17" s="2">
        <v>0</v>
      </c>
      <c r="BA17" s="2">
        <v>310950</v>
      </c>
      <c r="BB17" s="2">
        <v>0</v>
      </c>
      <c r="BC17" s="2">
        <v>0</v>
      </c>
      <c r="BD17" s="2">
        <v>0</v>
      </c>
      <c r="BE17" s="2">
        <v>0</v>
      </c>
      <c r="BF17" s="2"/>
      <c r="BG17" s="3"/>
      <c r="BH17" s="2"/>
      <c r="BI17" s="3"/>
      <c r="BJ17" s="3"/>
      <c r="BK17" s="2"/>
      <c r="BL17" s="3"/>
    </row>
    <row r="18" spans="1:64" x14ac:dyDescent="0.25">
      <c r="A18" t="str">
        <f t="shared" si="3"/>
        <v>2014Q1</v>
      </c>
      <c r="B18" s="9" t="s">
        <v>553</v>
      </c>
      <c r="C18" s="9">
        <v>4149468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61</v>
      </c>
      <c r="L18" s="2">
        <v>0</v>
      </c>
      <c r="M18" s="2">
        <v>0</v>
      </c>
      <c r="N18" s="2" t="s">
        <v>493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274</v>
      </c>
      <c r="AD18" s="2">
        <v>0</v>
      </c>
      <c r="AE18" s="2">
        <v>0</v>
      </c>
      <c r="AF18" s="2">
        <v>0</v>
      </c>
      <c r="AG18" s="2" t="s">
        <v>493</v>
      </c>
      <c r="AH18" s="2">
        <v>1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34542</v>
      </c>
      <c r="AQ18" s="2">
        <v>175</v>
      </c>
      <c r="AR18" s="2">
        <v>34717</v>
      </c>
      <c r="AS18" s="2">
        <v>1170</v>
      </c>
      <c r="AT18" s="2">
        <v>51535</v>
      </c>
      <c r="AU18" s="2">
        <v>49941</v>
      </c>
      <c r="AV18" s="2">
        <v>575493</v>
      </c>
      <c r="AW18" s="2">
        <v>81612</v>
      </c>
      <c r="AX18" s="2">
        <v>0</v>
      </c>
      <c r="AY18" s="2">
        <v>3352</v>
      </c>
      <c r="AZ18" s="2">
        <v>0</v>
      </c>
      <c r="BA18" s="2">
        <v>714155</v>
      </c>
      <c r="BB18" s="2">
        <v>0</v>
      </c>
      <c r="BC18" s="2">
        <v>1712</v>
      </c>
      <c r="BD18" s="2">
        <v>0</v>
      </c>
      <c r="BE18" s="2">
        <v>30</v>
      </c>
      <c r="BF18" s="2"/>
      <c r="BG18" s="3"/>
      <c r="BH18" s="2"/>
      <c r="BI18" s="3"/>
      <c r="BJ18" s="3"/>
      <c r="BK18" s="2"/>
      <c r="BL18" s="3"/>
    </row>
    <row r="19" spans="1:64" x14ac:dyDescent="0.25">
      <c r="A19" t="str">
        <f t="shared" si="3"/>
        <v>2014Q1</v>
      </c>
      <c r="B19" s="9" t="s">
        <v>6</v>
      </c>
      <c r="C19" s="9">
        <v>1021491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310</v>
      </c>
      <c r="K19" s="2">
        <v>1053</v>
      </c>
      <c r="L19" s="2">
        <v>0</v>
      </c>
      <c r="M19" s="2">
        <v>0</v>
      </c>
      <c r="N19" s="2" t="s">
        <v>493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63</v>
      </c>
      <c r="AB19" s="2">
        <v>1</v>
      </c>
      <c r="AC19" s="2">
        <v>2</v>
      </c>
      <c r="AD19" s="2">
        <v>8</v>
      </c>
      <c r="AE19" s="2">
        <v>0</v>
      </c>
      <c r="AF19" s="2">
        <v>0</v>
      </c>
      <c r="AG19" s="2" t="s">
        <v>493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21178</v>
      </c>
      <c r="AQ19" s="2">
        <v>922</v>
      </c>
      <c r="AR19" s="2">
        <v>22100</v>
      </c>
      <c r="AS19" s="2">
        <v>6612</v>
      </c>
      <c r="AT19" s="2">
        <v>7114</v>
      </c>
      <c r="AU19" s="2">
        <v>63176</v>
      </c>
      <c r="AV19" s="2">
        <v>179008</v>
      </c>
      <c r="AW19" s="2">
        <v>27282</v>
      </c>
      <c r="AX19" s="2">
        <v>0</v>
      </c>
      <c r="AY19" s="2">
        <v>1794</v>
      </c>
      <c r="AZ19" s="2">
        <v>4061</v>
      </c>
      <c r="BA19" s="2">
        <v>278146</v>
      </c>
      <c r="BB19" s="2">
        <v>0</v>
      </c>
      <c r="BC19" s="2">
        <v>0</v>
      </c>
      <c r="BD19" s="2">
        <v>0</v>
      </c>
      <c r="BE19" s="2">
        <v>277</v>
      </c>
      <c r="BF19" s="2"/>
      <c r="BG19" s="3"/>
      <c r="BH19" s="2"/>
      <c r="BI19" s="3"/>
      <c r="BJ19" s="3"/>
      <c r="BK19" s="2"/>
      <c r="BL19" s="3"/>
    </row>
    <row r="20" spans="1:64" x14ac:dyDescent="0.25">
      <c r="A20" t="str">
        <f t="shared" si="3"/>
        <v>2014Q1</v>
      </c>
      <c r="B20" s="9" t="s">
        <v>7</v>
      </c>
      <c r="C20" s="9">
        <v>1023992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38</v>
      </c>
      <c r="L20" s="2">
        <v>0</v>
      </c>
      <c r="M20" s="2">
        <v>0</v>
      </c>
      <c r="N20" s="2" t="s">
        <v>493</v>
      </c>
      <c r="O20" s="2">
        <v>67</v>
      </c>
      <c r="P20" s="2">
        <v>0</v>
      </c>
      <c r="Q20" s="2">
        <v>0</v>
      </c>
      <c r="R20" s="2">
        <v>0</v>
      </c>
      <c r="S20" s="2">
        <v>0</v>
      </c>
      <c r="T20" s="2">
        <v>53</v>
      </c>
      <c r="U20" s="2">
        <v>0</v>
      </c>
      <c r="V20" s="2">
        <v>20</v>
      </c>
      <c r="W20" s="2">
        <v>58</v>
      </c>
      <c r="X20" s="2">
        <v>2</v>
      </c>
      <c r="Y20" s="2">
        <v>60</v>
      </c>
      <c r="Z20" s="2">
        <v>1</v>
      </c>
      <c r="AA20" s="2">
        <v>0</v>
      </c>
      <c r="AB20" s="2">
        <v>11</v>
      </c>
      <c r="AC20" s="2">
        <v>11</v>
      </c>
      <c r="AD20" s="2">
        <v>12</v>
      </c>
      <c r="AE20" s="2">
        <v>0</v>
      </c>
      <c r="AF20" s="2">
        <v>0</v>
      </c>
      <c r="AG20" s="2" t="s">
        <v>493</v>
      </c>
      <c r="AH20" s="2">
        <v>25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8</v>
      </c>
      <c r="AP20" s="2">
        <v>143146</v>
      </c>
      <c r="AQ20" s="2">
        <v>27904</v>
      </c>
      <c r="AR20" s="2">
        <v>171050</v>
      </c>
      <c r="AS20" s="2">
        <v>70218</v>
      </c>
      <c r="AT20" s="2">
        <v>10876</v>
      </c>
      <c r="AU20" s="2">
        <v>24956</v>
      </c>
      <c r="AV20" s="2">
        <v>228295</v>
      </c>
      <c r="AW20" s="2">
        <v>329135</v>
      </c>
      <c r="AX20" s="2">
        <v>8151</v>
      </c>
      <c r="AY20" s="2">
        <v>59542</v>
      </c>
      <c r="AZ20" s="2">
        <v>0</v>
      </c>
      <c r="BA20" s="2">
        <v>517115</v>
      </c>
      <c r="BB20" s="2">
        <v>0</v>
      </c>
      <c r="BC20" s="2">
        <v>37148</v>
      </c>
      <c r="BD20" s="2">
        <v>0</v>
      </c>
      <c r="BE20" s="2">
        <v>6721</v>
      </c>
      <c r="BF20" s="2"/>
      <c r="BG20" s="3"/>
      <c r="BH20" s="2"/>
      <c r="BI20" s="3"/>
      <c r="BJ20" s="3"/>
      <c r="BK20" s="2"/>
      <c r="BL20" s="3"/>
    </row>
    <row r="21" spans="1:64" x14ac:dyDescent="0.25">
      <c r="A21" t="str">
        <f t="shared" si="3"/>
        <v>2014Q1</v>
      </c>
      <c r="B21" s="9" t="s">
        <v>554</v>
      </c>
      <c r="C21" s="9">
        <v>1974171</v>
      </c>
      <c r="D21" s="2">
        <v>275</v>
      </c>
      <c r="E21" s="2">
        <v>0</v>
      </c>
      <c r="F21" s="2">
        <v>275</v>
      </c>
      <c r="G21" s="2">
        <v>0</v>
      </c>
      <c r="H21" s="2">
        <v>0</v>
      </c>
      <c r="I21" s="2">
        <v>0</v>
      </c>
      <c r="J21" s="2">
        <v>20</v>
      </c>
      <c r="K21" s="2">
        <v>0</v>
      </c>
      <c r="L21" s="2">
        <v>0</v>
      </c>
      <c r="M21" s="2">
        <v>0</v>
      </c>
      <c r="N21" s="2" t="s">
        <v>493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30</v>
      </c>
      <c r="AB21" s="2">
        <v>0</v>
      </c>
      <c r="AC21" s="2">
        <v>404</v>
      </c>
      <c r="AD21" s="2">
        <v>10</v>
      </c>
      <c r="AE21" s="2">
        <v>0</v>
      </c>
      <c r="AF21" s="2">
        <v>0</v>
      </c>
      <c r="AG21" s="2" t="s">
        <v>493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25151</v>
      </c>
      <c r="AQ21" s="2">
        <v>453</v>
      </c>
      <c r="AR21" s="2">
        <v>25604</v>
      </c>
      <c r="AS21" s="2">
        <v>5068</v>
      </c>
      <c r="AT21" s="2">
        <v>4407</v>
      </c>
      <c r="AU21" s="2">
        <v>22235</v>
      </c>
      <c r="AV21" s="2">
        <v>97998</v>
      </c>
      <c r="AW21" s="2">
        <v>14770</v>
      </c>
      <c r="AX21" s="2">
        <v>107</v>
      </c>
      <c r="AY21" s="2">
        <v>284</v>
      </c>
      <c r="AZ21" s="2">
        <v>0</v>
      </c>
      <c r="BA21" s="2">
        <v>161335</v>
      </c>
      <c r="BB21" s="2">
        <v>0</v>
      </c>
      <c r="BC21" s="2">
        <v>0</v>
      </c>
      <c r="BD21" s="2">
        <v>0</v>
      </c>
      <c r="BE21" s="2">
        <v>829</v>
      </c>
      <c r="BF21" s="2"/>
      <c r="BG21" s="3"/>
      <c r="BH21" s="2"/>
      <c r="BI21" s="3"/>
      <c r="BJ21" s="3"/>
      <c r="BK21" s="2"/>
      <c r="BL21" s="3"/>
    </row>
    <row r="22" spans="1:64" x14ac:dyDescent="0.25">
      <c r="A22" t="str">
        <f t="shared" si="3"/>
        <v>2014Q1</v>
      </c>
      <c r="B22" s="9" t="s">
        <v>555</v>
      </c>
      <c r="C22" s="9">
        <v>4222469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24</v>
      </c>
      <c r="L22" s="2">
        <v>0</v>
      </c>
      <c r="M22" s="2">
        <v>0</v>
      </c>
      <c r="N22" s="2" t="s">
        <v>493</v>
      </c>
      <c r="O22" s="2">
        <v>38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13</v>
      </c>
      <c r="AE22" s="2">
        <v>0</v>
      </c>
      <c r="AF22" s="2">
        <v>0</v>
      </c>
      <c r="AG22" s="2" t="s">
        <v>493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87039</v>
      </c>
      <c r="AQ22" s="2">
        <v>5118</v>
      </c>
      <c r="AR22" s="2">
        <v>92157</v>
      </c>
      <c r="AS22" s="2">
        <v>4457</v>
      </c>
      <c r="AT22" s="2">
        <v>128149</v>
      </c>
      <c r="AU22" s="2">
        <v>21392</v>
      </c>
      <c r="AV22" s="2">
        <v>391212</v>
      </c>
      <c r="AW22" s="2">
        <v>193312</v>
      </c>
      <c r="AX22" s="2">
        <v>98</v>
      </c>
      <c r="AY22" s="2">
        <v>8761</v>
      </c>
      <c r="AZ22" s="2">
        <v>0</v>
      </c>
      <c r="BA22" s="2">
        <v>641350</v>
      </c>
      <c r="BB22" s="2">
        <v>0</v>
      </c>
      <c r="BC22" s="2">
        <v>1872</v>
      </c>
      <c r="BD22" s="2">
        <v>0</v>
      </c>
      <c r="BE22" s="2">
        <v>29901</v>
      </c>
      <c r="BF22" s="2"/>
      <c r="BG22" s="3"/>
      <c r="BH22" s="2"/>
      <c r="BI22" s="3"/>
      <c r="BJ22" s="3"/>
      <c r="BK22" s="2"/>
      <c r="BL22" s="3"/>
    </row>
    <row r="23" spans="1:64" x14ac:dyDescent="0.25">
      <c r="A23" t="str">
        <f t="shared" si="3"/>
        <v>2014Q1</v>
      </c>
      <c r="B23" s="9" t="s">
        <v>556</v>
      </c>
      <c r="C23" s="9">
        <v>1024100</v>
      </c>
      <c r="D23" s="2">
        <v>3</v>
      </c>
      <c r="E23" s="2">
        <v>0</v>
      </c>
      <c r="F23" s="2">
        <v>3</v>
      </c>
      <c r="G23" s="2">
        <v>0</v>
      </c>
      <c r="H23" s="2">
        <v>0</v>
      </c>
      <c r="I23" s="2">
        <v>0</v>
      </c>
      <c r="J23" s="2">
        <v>0</v>
      </c>
      <c r="K23" s="2">
        <v>4</v>
      </c>
      <c r="L23" s="2">
        <v>0</v>
      </c>
      <c r="M23" s="2">
        <v>1</v>
      </c>
      <c r="N23" s="2" t="s">
        <v>493</v>
      </c>
      <c r="O23" s="2">
        <v>43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1</v>
      </c>
      <c r="X23" s="2">
        <v>0</v>
      </c>
      <c r="Y23" s="2">
        <v>1</v>
      </c>
      <c r="Z23" s="2">
        <v>0</v>
      </c>
      <c r="AA23" s="2">
        <v>0</v>
      </c>
      <c r="AB23" s="2">
        <v>0</v>
      </c>
      <c r="AC23" s="2">
        <v>0</v>
      </c>
      <c r="AD23" s="2">
        <v>3</v>
      </c>
      <c r="AE23" s="2">
        <v>0</v>
      </c>
      <c r="AF23" s="2">
        <v>6</v>
      </c>
      <c r="AG23" s="2" t="s">
        <v>493</v>
      </c>
      <c r="AH23" s="2">
        <v>46</v>
      </c>
      <c r="AI23" s="2">
        <v>0</v>
      </c>
      <c r="AJ23" s="2">
        <v>0</v>
      </c>
      <c r="AK23" s="2">
        <v>0</v>
      </c>
      <c r="AL23" s="2">
        <v>0</v>
      </c>
      <c r="AM23" s="2">
        <v>4</v>
      </c>
      <c r="AN23" s="2">
        <v>0</v>
      </c>
      <c r="AO23" s="2">
        <v>0</v>
      </c>
      <c r="AP23" s="2">
        <v>41997</v>
      </c>
      <c r="AQ23" s="2">
        <v>1215</v>
      </c>
      <c r="AR23" s="2">
        <v>43212</v>
      </c>
      <c r="AS23" s="2">
        <v>0</v>
      </c>
      <c r="AT23" s="2">
        <v>20818</v>
      </c>
      <c r="AU23" s="2">
        <v>7312</v>
      </c>
      <c r="AV23" s="2">
        <v>92515</v>
      </c>
      <c r="AW23" s="2">
        <v>49533</v>
      </c>
      <c r="AX23" s="2">
        <v>334</v>
      </c>
      <c r="AY23" s="2">
        <v>9890</v>
      </c>
      <c r="AZ23" s="2">
        <v>417</v>
      </c>
      <c r="BA23" s="2">
        <v>190419</v>
      </c>
      <c r="BB23" s="2">
        <v>0</v>
      </c>
      <c r="BC23" s="2">
        <v>15553</v>
      </c>
      <c r="BD23" s="2">
        <v>0</v>
      </c>
      <c r="BE23" s="2">
        <v>15628</v>
      </c>
      <c r="BF23" s="2"/>
      <c r="BG23" s="3"/>
      <c r="BH23" s="2"/>
      <c r="BI23" s="3"/>
      <c r="BJ23" s="3"/>
      <c r="BK23" s="2"/>
      <c r="BL23" s="3"/>
    </row>
    <row r="24" spans="1:64" x14ac:dyDescent="0.25">
      <c r="A24" t="str">
        <f t="shared" si="3"/>
        <v>2014Q1</v>
      </c>
      <c r="B24" s="9" t="s">
        <v>557</v>
      </c>
      <c r="C24" s="9">
        <v>1019515</v>
      </c>
      <c r="D24" s="2">
        <v>0</v>
      </c>
      <c r="E24" s="2">
        <v>4</v>
      </c>
      <c r="F24" s="2">
        <v>4</v>
      </c>
      <c r="G24" s="2">
        <v>0</v>
      </c>
      <c r="H24" s="2">
        <v>0</v>
      </c>
      <c r="I24" s="2">
        <v>0</v>
      </c>
      <c r="J24" s="2">
        <v>0</v>
      </c>
      <c r="K24" s="2">
        <v>38</v>
      </c>
      <c r="L24" s="2">
        <v>0</v>
      </c>
      <c r="M24" s="2">
        <v>0</v>
      </c>
      <c r="N24" s="2" t="s">
        <v>493</v>
      </c>
      <c r="O24" s="2">
        <v>1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11</v>
      </c>
      <c r="X24" s="2">
        <v>3</v>
      </c>
      <c r="Y24" s="2">
        <v>14</v>
      </c>
      <c r="Z24" s="2">
        <v>1</v>
      </c>
      <c r="AA24" s="2">
        <v>177</v>
      </c>
      <c r="AB24" s="2">
        <v>0</v>
      </c>
      <c r="AC24" s="2">
        <v>6</v>
      </c>
      <c r="AD24" s="2">
        <v>170</v>
      </c>
      <c r="AE24" s="2">
        <v>0</v>
      </c>
      <c r="AF24" s="2">
        <v>0</v>
      </c>
      <c r="AG24" s="2" t="s">
        <v>493</v>
      </c>
      <c r="AH24" s="2">
        <v>1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29368</v>
      </c>
      <c r="AQ24" s="2">
        <v>8687</v>
      </c>
      <c r="AR24" s="2">
        <v>38055</v>
      </c>
      <c r="AS24" s="2">
        <v>12646</v>
      </c>
      <c r="AT24" s="2">
        <v>38638</v>
      </c>
      <c r="AU24" s="2">
        <v>14609</v>
      </c>
      <c r="AV24" s="2">
        <v>147266</v>
      </c>
      <c r="AW24" s="2">
        <v>85761</v>
      </c>
      <c r="AX24" s="2">
        <v>0</v>
      </c>
      <c r="AY24" s="2">
        <v>8776</v>
      </c>
      <c r="AZ24" s="2">
        <v>0</v>
      </c>
      <c r="BA24" s="2">
        <v>295346</v>
      </c>
      <c r="BB24" s="2">
        <v>0</v>
      </c>
      <c r="BC24" s="2">
        <v>35688</v>
      </c>
      <c r="BD24" s="2">
        <v>0</v>
      </c>
      <c r="BE24" s="2">
        <v>8796</v>
      </c>
      <c r="BF24" s="2"/>
      <c r="BG24" s="3"/>
      <c r="BH24" s="2"/>
      <c r="BI24" s="3"/>
      <c r="BJ24" s="3"/>
      <c r="BK24" s="2"/>
      <c r="BL24" s="3"/>
    </row>
    <row r="25" spans="1:64" x14ac:dyDescent="0.25">
      <c r="A25" t="str">
        <f t="shared" si="3"/>
        <v>2014Q1</v>
      </c>
      <c r="B25" s="9" t="s">
        <v>558</v>
      </c>
      <c r="C25" s="9">
        <v>102864</v>
      </c>
      <c r="D25" s="2">
        <v>6000</v>
      </c>
      <c r="E25" s="2">
        <v>3000</v>
      </c>
      <c r="F25" s="2">
        <v>9000</v>
      </c>
      <c r="G25" s="2">
        <v>5000</v>
      </c>
      <c r="H25" s="2">
        <v>0</v>
      </c>
      <c r="I25" s="2">
        <v>0</v>
      </c>
      <c r="J25" s="2">
        <v>1000</v>
      </c>
      <c r="K25" s="2">
        <v>6000</v>
      </c>
      <c r="L25" s="2">
        <v>0</v>
      </c>
      <c r="M25" s="2">
        <v>0</v>
      </c>
      <c r="N25" s="2" t="s">
        <v>493</v>
      </c>
      <c r="O25" s="2">
        <v>175000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2000</v>
      </c>
      <c r="X25" s="2">
        <v>1000</v>
      </c>
      <c r="Y25" s="2">
        <v>3000</v>
      </c>
      <c r="Z25" s="2">
        <v>0</v>
      </c>
      <c r="AA25" s="2">
        <v>0</v>
      </c>
      <c r="AB25" s="2">
        <v>0</v>
      </c>
      <c r="AC25" s="2">
        <v>1000</v>
      </c>
      <c r="AD25" s="2">
        <v>2000</v>
      </c>
      <c r="AE25" s="2">
        <v>0</v>
      </c>
      <c r="AF25" s="2">
        <v>0</v>
      </c>
      <c r="AG25" s="2" t="s">
        <v>493</v>
      </c>
      <c r="AH25" s="2">
        <v>57000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5834000</v>
      </c>
      <c r="AQ25" s="2">
        <v>485000</v>
      </c>
      <c r="AR25" s="2">
        <v>6319000</v>
      </c>
      <c r="AS25" s="2">
        <v>1822000</v>
      </c>
      <c r="AT25" s="2">
        <v>169000</v>
      </c>
      <c r="AU25" s="2">
        <v>0</v>
      </c>
      <c r="AV25" s="2">
        <v>2753000</v>
      </c>
      <c r="AW25" s="2">
        <v>36571000</v>
      </c>
      <c r="AX25" s="2">
        <v>0</v>
      </c>
      <c r="AY25" s="2">
        <v>51959000</v>
      </c>
      <c r="AZ25" s="2">
        <v>74000</v>
      </c>
      <c r="BA25" s="2">
        <v>11063000</v>
      </c>
      <c r="BB25" s="2">
        <v>0</v>
      </c>
      <c r="BC25" s="2">
        <v>0</v>
      </c>
      <c r="BD25" s="2">
        <v>0</v>
      </c>
      <c r="BE25" s="2">
        <v>0</v>
      </c>
      <c r="BF25" s="2"/>
      <c r="BG25" s="3"/>
      <c r="BH25" s="2"/>
      <c r="BI25" s="3"/>
      <c r="BJ25" s="3"/>
      <c r="BK25" s="2"/>
      <c r="BL25" s="3"/>
    </row>
    <row r="26" spans="1:64" x14ac:dyDescent="0.25">
      <c r="A26" t="str">
        <f t="shared" si="3"/>
        <v>2014Q1</v>
      </c>
      <c r="B26" s="9" t="s">
        <v>559</v>
      </c>
      <c r="C26" s="9">
        <v>1019712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33</v>
      </c>
      <c r="L26" s="2">
        <v>0</v>
      </c>
      <c r="M26" s="2">
        <v>0</v>
      </c>
      <c r="N26" s="2" t="s">
        <v>493</v>
      </c>
      <c r="O26" s="2">
        <v>18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17</v>
      </c>
      <c r="W26" s="2">
        <v>29</v>
      </c>
      <c r="X26" s="2">
        <v>2</v>
      </c>
      <c r="Y26" s="2">
        <v>31</v>
      </c>
      <c r="Z26" s="2">
        <v>6</v>
      </c>
      <c r="AA26" s="2">
        <v>0</v>
      </c>
      <c r="AB26" s="2">
        <v>0</v>
      </c>
      <c r="AC26" s="2">
        <v>7</v>
      </c>
      <c r="AD26" s="2">
        <v>18</v>
      </c>
      <c r="AE26" s="2">
        <v>0</v>
      </c>
      <c r="AF26" s="2">
        <v>0</v>
      </c>
      <c r="AG26" s="2" t="s">
        <v>493</v>
      </c>
      <c r="AH26" s="2">
        <v>11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11</v>
      </c>
      <c r="AP26" s="2">
        <v>80397</v>
      </c>
      <c r="AQ26" s="2">
        <v>9508</v>
      </c>
      <c r="AR26" s="2">
        <v>89905</v>
      </c>
      <c r="AS26" s="2">
        <v>36185</v>
      </c>
      <c r="AT26" s="2">
        <v>45763</v>
      </c>
      <c r="AU26" s="2">
        <v>4909</v>
      </c>
      <c r="AV26" s="2">
        <v>196158</v>
      </c>
      <c r="AW26" s="2">
        <v>123468</v>
      </c>
      <c r="AX26" s="2">
        <v>370</v>
      </c>
      <c r="AY26" s="2">
        <v>54848</v>
      </c>
      <c r="AZ26" s="2">
        <v>0</v>
      </c>
      <c r="BA26" s="2">
        <v>409854</v>
      </c>
      <c r="BB26" s="2">
        <v>0</v>
      </c>
      <c r="BC26" s="2">
        <v>10339</v>
      </c>
      <c r="BD26" s="2">
        <v>0</v>
      </c>
      <c r="BE26" s="2">
        <v>10407</v>
      </c>
      <c r="BF26" s="2"/>
      <c r="BG26" s="3"/>
      <c r="BH26" s="2"/>
      <c r="BI26" s="3"/>
      <c r="BJ26" s="3"/>
      <c r="BK26" s="2"/>
      <c r="BL26" s="3"/>
    </row>
    <row r="27" spans="1:64" x14ac:dyDescent="0.25">
      <c r="A27" t="str">
        <f t="shared" si="3"/>
        <v>2014Q1</v>
      </c>
      <c r="B27" s="9" t="s">
        <v>560</v>
      </c>
      <c r="C27" s="9">
        <v>1017443</v>
      </c>
      <c r="D27" s="2">
        <v>26</v>
      </c>
      <c r="E27" s="2">
        <v>0</v>
      </c>
      <c r="F27" s="2">
        <v>26</v>
      </c>
      <c r="G27" s="2">
        <v>21</v>
      </c>
      <c r="H27" s="2">
        <v>0</v>
      </c>
      <c r="I27" s="2">
        <v>0</v>
      </c>
      <c r="J27" s="2">
        <v>392</v>
      </c>
      <c r="K27" s="2">
        <v>33</v>
      </c>
      <c r="L27" s="2">
        <v>0</v>
      </c>
      <c r="M27" s="2">
        <v>11</v>
      </c>
      <c r="N27" s="2" t="s">
        <v>493</v>
      </c>
      <c r="O27" s="2">
        <v>69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102</v>
      </c>
      <c r="W27" s="2">
        <v>17</v>
      </c>
      <c r="X27" s="2">
        <v>29</v>
      </c>
      <c r="Y27" s="2">
        <v>46</v>
      </c>
      <c r="Z27" s="2">
        <v>18</v>
      </c>
      <c r="AA27" s="2">
        <v>49</v>
      </c>
      <c r="AB27" s="2">
        <v>0</v>
      </c>
      <c r="AC27" s="2">
        <v>458</v>
      </c>
      <c r="AD27" s="2">
        <v>48</v>
      </c>
      <c r="AE27" s="2">
        <v>0</v>
      </c>
      <c r="AF27" s="2">
        <v>0</v>
      </c>
      <c r="AG27" s="2" t="s">
        <v>493</v>
      </c>
      <c r="AH27" s="2">
        <v>33</v>
      </c>
      <c r="AI27" s="2">
        <v>0</v>
      </c>
      <c r="AJ27" s="2">
        <v>1</v>
      </c>
      <c r="AK27" s="2">
        <v>0</v>
      </c>
      <c r="AL27" s="2">
        <v>0</v>
      </c>
      <c r="AM27" s="2">
        <v>0</v>
      </c>
      <c r="AN27" s="2">
        <v>0</v>
      </c>
      <c r="AO27" s="2">
        <v>77</v>
      </c>
      <c r="AP27" s="2">
        <v>371043</v>
      </c>
      <c r="AQ27" s="2">
        <v>31867</v>
      </c>
      <c r="AR27" s="2">
        <v>402910</v>
      </c>
      <c r="AS27" s="2">
        <v>170044</v>
      </c>
      <c r="AT27" s="2">
        <v>222933</v>
      </c>
      <c r="AU27" s="2">
        <v>22307</v>
      </c>
      <c r="AV27" s="2">
        <v>517794</v>
      </c>
      <c r="AW27" s="2">
        <v>69561</v>
      </c>
      <c r="AX27" s="2">
        <v>6798</v>
      </c>
      <c r="AY27" s="2">
        <v>23365</v>
      </c>
      <c r="AZ27" s="2">
        <v>1582</v>
      </c>
      <c r="BA27" s="2">
        <v>1386938</v>
      </c>
      <c r="BB27" s="2">
        <v>0</v>
      </c>
      <c r="BC27" s="2">
        <v>117</v>
      </c>
      <c r="BD27" s="2">
        <v>0</v>
      </c>
      <c r="BE27" s="2">
        <v>23471</v>
      </c>
      <c r="BF27" s="2"/>
      <c r="BG27" s="3"/>
      <c r="BH27" s="2"/>
      <c r="BI27" s="3"/>
      <c r="BJ27" s="3"/>
      <c r="BK27" s="2"/>
      <c r="BL27" s="3"/>
    </row>
    <row r="28" spans="1:64" x14ac:dyDescent="0.25">
      <c r="A28" t="str">
        <f t="shared" si="3"/>
        <v>2014Q1</v>
      </c>
      <c r="B28" s="9" t="s">
        <v>8</v>
      </c>
      <c r="C28" s="9">
        <v>1020188</v>
      </c>
      <c r="D28" s="2">
        <v>68</v>
      </c>
      <c r="E28" s="2">
        <v>0</v>
      </c>
      <c r="F28" s="2">
        <v>68</v>
      </c>
      <c r="G28" s="2">
        <v>0</v>
      </c>
      <c r="H28" s="2">
        <v>96</v>
      </c>
      <c r="I28" s="2">
        <v>0</v>
      </c>
      <c r="J28" s="2">
        <v>48</v>
      </c>
      <c r="K28" s="2">
        <v>76</v>
      </c>
      <c r="L28" s="2">
        <v>0</v>
      </c>
      <c r="M28" s="2">
        <v>2</v>
      </c>
      <c r="N28" s="2" t="s">
        <v>493</v>
      </c>
      <c r="O28" s="2">
        <v>9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1</v>
      </c>
      <c r="X28" s="2">
        <v>1</v>
      </c>
      <c r="Y28" s="2">
        <v>2</v>
      </c>
      <c r="Z28" s="2">
        <v>0</v>
      </c>
      <c r="AA28" s="2">
        <v>1</v>
      </c>
      <c r="AB28" s="2">
        <v>0</v>
      </c>
      <c r="AC28" s="2">
        <v>0</v>
      </c>
      <c r="AD28" s="2">
        <v>8</v>
      </c>
      <c r="AE28" s="2">
        <v>0</v>
      </c>
      <c r="AF28" s="2">
        <v>1</v>
      </c>
      <c r="AG28" s="2" t="s">
        <v>493</v>
      </c>
      <c r="AH28" s="2">
        <v>2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11</v>
      </c>
      <c r="AP28" s="2">
        <v>81348</v>
      </c>
      <c r="AQ28" s="2">
        <v>3191</v>
      </c>
      <c r="AR28" s="2">
        <v>84539</v>
      </c>
      <c r="AS28" s="2">
        <v>13802</v>
      </c>
      <c r="AT28" s="2">
        <v>42905</v>
      </c>
      <c r="AU28" s="2">
        <v>1755</v>
      </c>
      <c r="AV28" s="2">
        <v>140837</v>
      </c>
      <c r="AW28" s="2">
        <v>75067</v>
      </c>
      <c r="AX28" s="2">
        <v>1782</v>
      </c>
      <c r="AY28" s="2">
        <v>14802</v>
      </c>
      <c r="AZ28" s="2">
        <v>0</v>
      </c>
      <c r="BA28" s="2">
        <v>301242</v>
      </c>
      <c r="BB28" s="2">
        <v>0</v>
      </c>
      <c r="BC28" s="2">
        <v>896</v>
      </c>
      <c r="BD28" s="2">
        <v>0</v>
      </c>
      <c r="BE28" s="2">
        <v>19088</v>
      </c>
      <c r="BF28" s="2"/>
      <c r="BG28" s="3"/>
      <c r="BH28" s="2"/>
      <c r="BI28" s="3"/>
      <c r="BJ28" s="3"/>
      <c r="BK28" s="2"/>
      <c r="BL28" s="3"/>
    </row>
    <row r="29" spans="1:64" x14ac:dyDescent="0.25">
      <c r="A29" t="str">
        <f t="shared" si="3"/>
        <v>2014Q1</v>
      </c>
      <c r="B29" s="9" t="s">
        <v>561</v>
      </c>
      <c r="C29" s="9">
        <v>1016569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225</v>
      </c>
      <c r="L29" s="2">
        <v>0</v>
      </c>
      <c r="M29" s="2">
        <v>434</v>
      </c>
      <c r="N29" s="2" t="s">
        <v>493</v>
      </c>
      <c r="O29" s="2">
        <v>434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1</v>
      </c>
      <c r="AA29" s="2">
        <v>0</v>
      </c>
      <c r="AB29" s="2">
        <v>0</v>
      </c>
      <c r="AC29" s="2">
        <v>0</v>
      </c>
      <c r="AD29" s="2">
        <v>1</v>
      </c>
      <c r="AE29" s="2">
        <v>0</v>
      </c>
      <c r="AF29" s="2">
        <v>104</v>
      </c>
      <c r="AG29" s="2" t="s">
        <v>493</v>
      </c>
      <c r="AH29" s="2">
        <v>104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14572</v>
      </c>
      <c r="AQ29" s="2">
        <v>210</v>
      </c>
      <c r="AR29" s="2">
        <v>14782</v>
      </c>
      <c r="AS29" s="2">
        <v>23587</v>
      </c>
      <c r="AT29" s="2">
        <v>8119</v>
      </c>
      <c r="AU29" s="2">
        <v>58642</v>
      </c>
      <c r="AV29" s="2">
        <v>187942</v>
      </c>
      <c r="AW29" s="2">
        <v>37206</v>
      </c>
      <c r="AX29" s="2">
        <v>53030</v>
      </c>
      <c r="AY29" s="2">
        <v>53124</v>
      </c>
      <c r="AZ29" s="2">
        <v>0</v>
      </c>
      <c r="BA29" s="2">
        <v>293737</v>
      </c>
      <c r="BB29" s="2">
        <v>0</v>
      </c>
      <c r="BC29" s="2">
        <v>0</v>
      </c>
      <c r="BD29" s="2">
        <v>0</v>
      </c>
      <c r="BE29" s="2">
        <v>355</v>
      </c>
      <c r="BF29" s="2"/>
      <c r="BG29" s="3"/>
      <c r="BH29" s="2"/>
      <c r="BI29" s="3"/>
      <c r="BJ29" s="3"/>
      <c r="BK29" s="2"/>
      <c r="BL29" s="3"/>
    </row>
    <row r="30" spans="1:64" x14ac:dyDescent="0.25">
      <c r="A30" t="str">
        <f t="shared" si="3"/>
        <v>2014Q1</v>
      </c>
      <c r="B30" s="9" t="s">
        <v>562</v>
      </c>
      <c r="C30" s="9">
        <v>1018855</v>
      </c>
      <c r="D30" s="2">
        <v>50</v>
      </c>
      <c r="E30" s="2">
        <v>0</v>
      </c>
      <c r="F30" s="2">
        <v>50</v>
      </c>
      <c r="G30" s="2">
        <v>0</v>
      </c>
      <c r="H30" s="2">
        <v>0</v>
      </c>
      <c r="I30" s="2">
        <v>0</v>
      </c>
      <c r="J30" s="2">
        <v>0</v>
      </c>
      <c r="K30" s="2">
        <v>722</v>
      </c>
      <c r="L30" s="2">
        <v>0</v>
      </c>
      <c r="M30" s="2">
        <v>2</v>
      </c>
      <c r="N30" s="2" t="s">
        <v>493</v>
      </c>
      <c r="O30" s="2">
        <v>1707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59</v>
      </c>
      <c r="X30" s="2">
        <v>0</v>
      </c>
      <c r="Y30" s="2">
        <v>59</v>
      </c>
      <c r="Z30" s="2">
        <v>0</v>
      </c>
      <c r="AA30" s="2">
        <v>0</v>
      </c>
      <c r="AB30" s="2">
        <v>0</v>
      </c>
      <c r="AC30" s="2">
        <v>6</v>
      </c>
      <c r="AD30" s="2">
        <v>39</v>
      </c>
      <c r="AE30" s="2">
        <v>0</v>
      </c>
      <c r="AF30" s="2">
        <v>0</v>
      </c>
      <c r="AG30" s="2" t="s">
        <v>493</v>
      </c>
      <c r="AH30" s="2">
        <v>313</v>
      </c>
      <c r="AI30" s="2">
        <v>0</v>
      </c>
      <c r="AJ30" s="2">
        <v>0</v>
      </c>
      <c r="AK30" s="2">
        <v>0</v>
      </c>
      <c r="AL30" s="2">
        <v>0</v>
      </c>
      <c r="AM30" s="2">
        <v>9</v>
      </c>
      <c r="AN30" s="2">
        <v>0</v>
      </c>
      <c r="AO30" s="2">
        <v>69</v>
      </c>
      <c r="AP30" s="2">
        <v>189787</v>
      </c>
      <c r="AQ30" s="2">
        <v>25957</v>
      </c>
      <c r="AR30" s="2">
        <v>215744</v>
      </c>
      <c r="AS30" s="2">
        <v>15245</v>
      </c>
      <c r="AT30" s="2">
        <v>41006</v>
      </c>
      <c r="AU30" s="2">
        <v>0</v>
      </c>
      <c r="AV30" s="2">
        <v>288808</v>
      </c>
      <c r="AW30" s="2">
        <v>897697</v>
      </c>
      <c r="AX30" s="2">
        <v>5476</v>
      </c>
      <c r="AY30" s="2">
        <v>567690</v>
      </c>
      <c r="AZ30" s="2">
        <v>0</v>
      </c>
      <c r="BA30" s="2">
        <v>693637</v>
      </c>
      <c r="BB30" s="2">
        <v>1</v>
      </c>
      <c r="BC30" s="2">
        <v>573971</v>
      </c>
      <c r="BD30" s="2">
        <v>0</v>
      </c>
      <c r="BE30" s="2">
        <v>103409</v>
      </c>
      <c r="BF30" s="2"/>
      <c r="BG30" s="3"/>
      <c r="BH30" s="2"/>
      <c r="BI30" s="3"/>
      <c r="BJ30" s="3"/>
      <c r="BK30" s="2"/>
      <c r="BL30" s="3"/>
    </row>
    <row r="31" spans="1:64" x14ac:dyDescent="0.25">
      <c r="A31" t="str">
        <f t="shared" si="3"/>
        <v>2014Q1</v>
      </c>
      <c r="B31" s="9" t="s">
        <v>563</v>
      </c>
      <c r="C31" s="9">
        <v>1021049</v>
      </c>
      <c r="D31" s="2">
        <v>36</v>
      </c>
      <c r="E31" s="2">
        <v>0</v>
      </c>
      <c r="F31" s="2">
        <v>36</v>
      </c>
      <c r="G31" s="2">
        <v>0</v>
      </c>
      <c r="H31" s="2">
        <v>0</v>
      </c>
      <c r="I31" s="2">
        <v>0</v>
      </c>
      <c r="J31" s="2">
        <v>0</v>
      </c>
      <c r="K31" s="2">
        <v>7</v>
      </c>
      <c r="L31" s="2">
        <v>0</v>
      </c>
      <c r="M31" s="2">
        <v>0</v>
      </c>
      <c r="N31" s="2" t="s">
        <v>493</v>
      </c>
      <c r="O31" s="2">
        <v>10</v>
      </c>
      <c r="P31" s="2">
        <v>0</v>
      </c>
      <c r="Q31" s="2">
        <v>0</v>
      </c>
      <c r="R31" s="2">
        <v>0</v>
      </c>
      <c r="S31" s="2">
        <v>0</v>
      </c>
      <c r="T31" s="2">
        <v>216</v>
      </c>
      <c r="U31" s="2">
        <v>0</v>
      </c>
      <c r="V31" s="2">
        <v>4</v>
      </c>
      <c r="W31" s="2">
        <v>0</v>
      </c>
      <c r="X31" s="2">
        <v>0</v>
      </c>
      <c r="Y31" s="2">
        <v>0</v>
      </c>
      <c r="Z31" s="2">
        <v>9</v>
      </c>
      <c r="AA31" s="2">
        <v>0</v>
      </c>
      <c r="AB31" s="2">
        <v>0</v>
      </c>
      <c r="AC31" s="2">
        <v>15</v>
      </c>
      <c r="AD31" s="2">
        <v>0</v>
      </c>
      <c r="AE31" s="2">
        <v>0</v>
      </c>
      <c r="AF31" s="2">
        <v>0</v>
      </c>
      <c r="AG31" s="2" t="s">
        <v>493</v>
      </c>
      <c r="AH31" s="2">
        <v>2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</v>
      </c>
      <c r="AP31" s="2">
        <v>26979</v>
      </c>
      <c r="AQ31" s="2">
        <v>5040</v>
      </c>
      <c r="AR31" s="2">
        <v>32019</v>
      </c>
      <c r="AS31" s="2">
        <v>9801</v>
      </c>
      <c r="AT31" s="2">
        <v>26509</v>
      </c>
      <c r="AU31" s="2">
        <v>2485</v>
      </c>
      <c r="AV31" s="2">
        <v>89562</v>
      </c>
      <c r="AW31" s="2">
        <v>139089</v>
      </c>
      <c r="AX31" s="2">
        <v>1615</v>
      </c>
      <c r="AY31" s="2">
        <v>14560</v>
      </c>
      <c r="AZ31" s="2">
        <v>0</v>
      </c>
      <c r="BA31" s="2">
        <v>392897</v>
      </c>
      <c r="BB31" s="2">
        <v>0</v>
      </c>
      <c r="BC31" s="2">
        <v>308748</v>
      </c>
      <c r="BD31" s="2">
        <v>0</v>
      </c>
      <c r="BE31" s="2">
        <v>14219</v>
      </c>
      <c r="BF31" s="2"/>
      <c r="BG31" s="3"/>
      <c r="BH31" s="2"/>
      <c r="BI31" s="3"/>
      <c r="BJ31" s="3"/>
      <c r="BK31" s="2"/>
      <c r="BL31" s="3"/>
    </row>
    <row r="32" spans="1:64" x14ac:dyDescent="0.25">
      <c r="A32" t="str">
        <f t="shared" si="3"/>
        <v>2014Q1</v>
      </c>
      <c r="B32" s="9" t="s">
        <v>9</v>
      </c>
      <c r="C32" s="9">
        <v>1974097</v>
      </c>
      <c r="D32" s="2">
        <v>0</v>
      </c>
      <c r="E32" s="2">
        <v>0</v>
      </c>
      <c r="F32" s="2">
        <v>0</v>
      </c>
      <c r="G32" s="2">
        <v>0</v>
      </c>
      <c r="H32" s="2">
        <v>51</v>
      </c>
      <c r="I32" s="2">
        <v>0</v>
      </c>
      <c r="J32" s="2">
        <v>42</v>
      </c>
      <c r="K32" s="2">
        <v>31</v>
      </c>
      <c r="L32" s="2">
        <v>0</v>
      </c>
      <c r="M32" s="2">
        <v>0</v>
      </c>
      <c r="N32" s="2" t="s">
        <v>493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18</v>
      </c>
      <c r="X32" s="2">
        <v>15</v>
      </c>
      <c r="Y32" s="2">
        <v>33</v>
      </c>
      <c r="Z32" s="2">
        <v>0</v>
      </c>
      <c r="AA32" s="2">
        <v>76</v>
      </c>
      <c r="AB32" s="2">
        <v>3</v>
      </c>
      <c r="AC32" s="2">
        <v>214</v>
      </c>
      <c r="AD32" s="2">
        <v>17</v>
      </c>
      <c r="AE32" s="2">
        <v>0</v>
      </c>
      <c r="AF32" s="2">
        <v>0</v>
      </c>
      <c r="AG32" s="2" t="s">
        <v>493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393948</v>
      </c>
      <c r="AQ32" s="2">
        <v>16950</v>
      </c>
      <c r="AR32" s="2">
        <v>410898</v>
      </c>
      <c r="AS32" s="2">
        <v>69964</v>
      </c>
      <c r="AT32" s="2">
        <v>336064</v>
      </c>
      <c r="AU32" s="2">
        <v>96752</v>
      </c>
      <c r="AV32" s="2">
        <v>412821</v>
      </c>
      <c r="AW32" s="2">
        <v>42650</v>
      </c>
      <c r="AX32" s="2">
        <v>73</v>
      </c>
      <c r="AY32" s="2">
        <v>634</v>
      </c>
      <c r="AZ32" s="2">
        <v>0</v>
      </c>
      <c r="BA32" s="2">
        <v>1326499</v>
      </c>
      <c r="BB32" s="2">
        <v>0</v>
      </c>
      <c r="BC32" s="2">
        <v>0</v>
      </c>
      <c r="BD32" s="2">
        <v>0</v>
      </c>
      <c r="BE32" s="2">
        <v>720</v>
      </c>
      <c r="BF32" s="2"/>
      <c r="BG32" s="3"/>
      <c r="BH32" s="2"/>
      <c r="BI32" s="3"/>
      <c r="BJ32" s="3"/>
      <c r="BK32" s="2"/>
      <c r="BL32" s="3"/>
    </row>
    <row r="33" spans="1:64" x14ac:dyDescent="0.25">
      <c r="A33" t="str">
        <f t="shared" si="3"/>
        <v>2014Q1</v>
      </c>
      <c r="B33" s="9" t="s">
        <v>10</v>
      </c>
      <c r="C33" s="9">
        <v>101668</v>
      </c>
      <c r="D33" s="2">
        <v>0</v>
      </c>
      <c r="E33" s="2">
        <v>0</v>
      </c>
      <c r="F33" s="2">
        <v>0</v>
      </c>
      <c r="G33" s="2">
        <v>0</v>
      </c>
      <c r="H33" s="2">
        <v>39</v>
      </c>
      <c r="I33" s="2">
        <v>0</v>
      </c>
      <c r="J33" s="2">
        <v>0</v>
      </c>
      <c r="K33" s="2">
        <v>1</v>
      </c>
      <c r="L33" s="2">
        <v>0</v>
      </c>
      <c r="M33" s="2">
        <v>0</v>
      </c>
      <c r="N33" s="2" t="s">
        <v>493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16</v>
      </c>
      <c r="W33" s="2">
        <v>3</v>
      </c>
      <c r="X33" s="2">
        <v>0</v>
      </c>
      <c r="Y33" s="2">
        <v>3</v>
      </c>
      <c r="Z33" s="2">
        <v>0</v>
      </c>
      <c r="AA33" s="2">
        <v>1</v>
      </c>
      <c r="AB33" s="2">
        <v>0</v>
      </c>
      <c r="AC33" s="2">
        <v>0</v>
      </c>
      <c r="AD33" s="2">
        <v>5</v>
      </c>
      <c r="AE33" s="2">
        <v>0</v>
      </c>
      <c r="AF33" s="2">
        <v>0</v>
      </c>
      <c r="AG33" s="2" t="s">
        <v>493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5</v>
      </c>
      <c r="AP33" s="2">
        <v>126240</v>
      </c>
      <c r="AQ33" s="2">
        <v>1789</v>
      </c>
      <c r="AR33" s="2">
        <v>128029</v>
      </c>
      <c r="AS33" s="2">
        <v>13962</v>
      </c>
      <c r="AT33" s="2">
        <v>13641</v>
      </c>
      <c r="AU33" s="2">
        <v>20261</v>
      </c>
      <c r="AV33" s="2">
        <v>106854</v>
      </c>
      <c r="AW33" s="2">
        <v>29245</v>
      </c>
      <c r="AX33" s="2">
        <v>286</v>
      </c>
      <c r="AY33" s="2">
        <v>1913</v>
      </c>
      <c r="AZ33" s="2">
        <v>0</v>
      </c>
      <c r="BA33" s="2">
        <v>284071</v>
      </c>
      <c r="BB33" s="2">
        <v>0</v>
      </c>
      <c r="BC33" s="2">
        <v>0</v>
      </c>
      <c r="BD33" s="2">
        <v>0</v>
      </c>
      <c r="BE33" s="2">
        <v>983</v>
      </c>
      <c r="BF33" s="2"/>
      <c r="BG33" s="3"/>
      <c r="BH33" s="2"/>
      <c r="BI33" s="3"/>
      <c r="BJ33" s="3"/>
      <c r="BK33" s="2"/>
      <c r="BL33" s="3"/>
    </row>
    <row r="34" spans="1:64" x14ac:dyDescent="0.25">
      <c r="A34" t="str">
        <f t="shared" si="3"/>
        <v>2014Q1</v>
      </c>
      <c r="B34" s="9" t="s">
        <v>564</v>
      </c>
      <c r="C34" s="9">
        <v>1019981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1</v>
      </c>
      <c r="N34" s="2" t="s">
        <v>493</v>
      </c>
      <c r="O34" s="2">
        <v>20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7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15</v>
      </c>
      <c r="AE34" s="2">
        <v>0</v>
      </c>
      <c r="AF34" s="2">
        <v>1</v>
      </c>
      <c r="AG34" s="2" t="s">
        <v>493</v>
      </c>
      <c r="AH34" s="2">
        <v>9</v>
      </c>
      <c r="AI34" s="2">
        <v>0</v>
      </c>
      <c r="AJ34" s="2">
        <v>0</v>
      </c>
      <c r="AK34" s="2">
        <v>0</v>
      </c>
      <c r="AL34" s="2">
        <v>0</v>
      </c>
      <c r="AM34" s="2">
        <v>14</v>
      </c>
      <c r="AN34" s="2">
        <v>0</v>
      </c>
      <c r="AO34" s="2">
        <v>0</v>
      </c>
      <c r="AP34" s="2">
        <v>53773</v>
      </c>
      <c r="AQ34" s="2">
        <v>6712</v>
      </c>
      <c r="AR34" s="2">
        <v>60485</v>
      </c>
      <c r="AS34" s="2">
        <v>11502</v>
      </c>
      <c r="AT34" s="2">
        <v>28635</v>
      </c>
      <c r="AU34" s="2">
        <v>38492</v>
      </c>
      <c r="AV34" s="2">
        <v>142450</v>
      </c>
      <c r="AW34" s="2">
        <v>63409</v>
      </c>
      <c r="AX34" s="2">
        <v>4532</v>
      </c>
      <c r="AY34" s="2">
        <v>103035</v>
      </c>
      <c r="AZ34" s="2">
        <v>3021</v>
      </c>
      <c r="BA34" s="2">
        <v>345081</v>
      </c>
      <c r="BB34" s="2">
        <v>0</v>
      </c>
      <c r="BC34" s="2">
        <v>101551</v>
      </c>
      <c r="BD34" s="2">
        <v>0</v>
      </c>
      <c r="BE34" s="2">
        <v>21528</v>
      </c>
      <c r="BF34" s="2"/>
      <c r="BG34" s="3"/>
      <c r="BH34" s="2"/>
      <c r="BI34" s="3"/>
      <c r="BJ34" s="3"/>
      <c r="BK34" s="2"/>
      <c r="BL34" s="3"/>
    </row>
    <row r="35" spans="1:64" x14ac:dyDescent="0.25">
      <c r="A35" t="str">
        <f t="shared" si="3"/>
        <v>2014Q1</v>
      </c>
      <c r="B35" s="9" t="s">
        <v>565</v>
      </c>
      <c r="C35" s="9">
        <v>1020164</v>
      </c>
      <c r="D35" s="2">
        <v>0</v>
      </c>
      <c r="E35" s="2">
        <v>0</v>
      </c>
      <c r="F35" s="2">
        <v>0</v>
      </c>
      <c r="G35" s="2">
        <v>0</v>
      </c>
      <c r="H35" s="2">
        <v>47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 t="s">
        <v>493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17</v>
      </c>
      <c r="Y35" s="2">
        <v>17</v>
      </c>
      <c r="Z35" s="2">
        <v>0</v>
      </c>
      <c r="AA35" s="2">
        <v>1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 t="s">
        <v>493</v>
      </c>
      <c r="AH35" s="2">
        <v>3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27015</v>
      </c>
      <c r="AQ35" s="2">
        <v>1283</v>
      </c>
      <c r="AR35" s="2">
        <v>28298</v>
      </c>
      <c r="AS35" s="2">
        <v>4948</v>
      </c>
      <c r="AT35" s="2">
        <v>85692</v>
      </c>
      <c r="AU35" s="2">
        <v>15815</v>
      </c>
      <c r="AV35" s="2">
        <v>240990</v>
      </c>
      <c r="AW35" s="2">
        <v>52412</v>
      </c>
      <c r="AX35" s="2">
        <v>77</v>
      </c>
      <c r="AY35" s="2">
        <v>2861</v>
      </c>
      <c r="AZ35" s="2">
        <v>10279</v>
      </c>
      <c r="BA35" s="2">
        <v>376422</v>
      </c>
      <c r="BB35" s="2">
        <v>0</v>
      </c>
      <c r="BC35" s="2">
        <v>0</v>
      </c>
      <c r="BD35" s="2">
        <v>0</v>
      </c>
      <c r="BE35" s="2">
        <v>16</v>
      </c>
      <c r="BF35" s="2"/>
      <c r="BG35" s="3"/>
      <c r="BH35" s="2"/>
      <c r="BI35" s="3"/>
      <c r="BJ35" s="3"/>
      <c r="BK35" s="2"/>
      <c r="BL35" s="3"/>
    </row>
    <row r="36" spans="1:64" x14ac:dyDescent="0.25">
      <c r="A36" t="str">
        <f t="shared" si="3"/>
        <v>2014Q1</v>
      </c>
      <c r="B36" s="9" t="s">
        <v>566</v>
      </c>
      <c r="C36" s="9">
        <v>1016983</v>
      </c>
      <c r="D36" s="2">
        <v>92</v>
      </c>
      <c r="E36" s="2">
        <v>5</v>
      </c>
      <c r="F36" s="2">
        <v>97</v>
      </c>
      <c r="G36" s="2">
        <v>0</v>
      </c>
      <c r="H36" s="2">
        <v>9</v>
      </c>
      <c r="I36" s="2">
        <v>0</v>
      </c>
      <c r="J36" s="2">
        <v>0</v>
      </c>
      <c r="K36" s="2">
        <v>71</v>
      </c>
      <c r="L36" s="2">
        <v>0</v>
      </c>
      <c r="M36" s="2">
        <v>12</v>
      </c>
      <c r="N36" s="2" t="s">
        <v>493</v>
      </c>
      <c r="O36" s="2">
        <v>144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41</v>
      </c>
      <c r="X36" s="2">
        <v>1</v>
      </c>
      <c r="Y36" s="2">
        <v>42</v>
      </c>
      <c r="Z36" s="2">
        <v>0</v>
      </c>
      <c r="AA36" s="2">
        <v>0</v>
      </c>
      <c r="AB36" s="2">
        <v>0</v>
      </c>
      <c r="AC36" s="2">
        <v>0</v>
      </c>
      <c r="AD36" s="2">
        <v>5</v>
      </c>
      <c r="AE36" s="2">
        <v>0</v>
      </c>
      <c r="AF36" s="2">
        <v>0</v>
      </c>
      <c r="AG36" s="2" t="s">
        <v>493</v>
      </c>
      <c r="AH36" s="2">
        <v>89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133619</v>
      </c>
      <c r="AQ36" s="2">
        <v>3260</v>
      </c>
      <c r="AR36" s="2">
        <v>136879</v>
      </c>
      <c r="AS36" s="2">
        <v>1215</v>
      </c>
      <c r="AT36" s="2">
        <v>18442</v>
      </c>
      <c r="AU36" s="2">
        <v>7364</v>
      </c>
      <c r="AV36" s="2">
        <v>93162</v>
      </c>
      <c r="AW36" s="2">
        <v>54077</v>
      </c>
      <c r="AX36" s="2">
        <v>1375</v>
      </c>
      <c r="AY36" s="2">
        <v>40787</v>
      </c>
      <c r="AZ36" s="2">
        <v>15543</v>
      </c>
      <c r="BA36" s="2">
        <v>265345</v>
      </c>
      <c r="BB36" s="2">
        <v>0</v>
      </c>
      <c r="BC36" s="2">
        <v>2346</v>
      </c>
      <c r="BD36" s="2">
        <v>0</v>
      </c>
      <c r="BE36" s="2">
        <v>1055</v>
      </c>
      <c r="BF36" s="2"/>
      <c r="BG36" s="3"/>
      <c r="BH36" s="2"/>
      <c r="BI36" s="3"/>
      <c r="BJ36" s="3"/>
      <c r="BK36" s="2"/>
      <c r="BL36" s="3"/>
    </row>
    <row r="37" spans="1:64" x14ac:dyDescent="0.25">
      <c r="A37" t="str">
        <f t="shared" si="3"/>
        <v>2014Q1</v>
      </c>
      <c r="B37" s="9" t="s">
        <v>567</v>
      </c>
      <c r="C37" s="9">
        <v>1018984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42</v>
      </c>
      <c r="L37" s="2">
        <v>0</v>
      </c>
      <c r="M37" s="2">
        <v>0</v>
      </c>
      <c r="N37" s="2" t="s">
        <v>493</v>
      </c>
      <c r="O37" s="2">
        <v>54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25</v>
      </c>
      <c r="AE37" s="2">
        <v>0</v>
      </c>
      <c r="AF37" s="2">
        <v>0</v>
      </c>
      <c r="AG37" s="2" t="s">
        <v>493</v>
      </c>
      <c r="AH37" s="2">
        <v>12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56874</v>
      </c>
      <c r="AQ37" s="2">
        <v>8766</v>
      </c>
      <c r="AR37" s="2">
        <v>65640</v>
      </c>
      <c r="AS37" s="2">
        <v>5275</v>
      </c>
      <c r="AT37" s="2">
        <v>87762</v>
      </c>
      <c r="AU37" s="2">
        <v>8148</v>
      </c>
      <c r="AV37" s="2">
        <v>282110</v>
      </c>
      <c r="AW37" s="2">
        <v>254526</v>
      </c>
      <c r="AX37" s="2">
        <v>322</v>
      </c>
      <c r="AY37" s="2">
        <v>8313</v>
      </c>
      <c r="AZ37" s="2">
        <v>0</v>
      </c>
      <c r="BA37" s="2">
        <v>481091</v>
      </c>
      <c r="BB37" s="2">
        <v>0</v>
      </c>
      <c r="BC37" s="2">
        <v>4237</v>
      </c>
      <c r="BD37" s="2">
        <v>0</v>
      </c>
      <c r="BE37" s="2">
        <v>10084</v>
      </c>
      <c r="BF37" s="2"/>
      <c r="BG37" s="3"/>
      <c r="BH37" s="2"/>
      <c r="BI37" s="3"/>
      <c r="BJ37" s="3"/>
      <c r="BK37" s="2"/>
      <c r="BL37" s="3"/>
    </row>
    <row r="38" spans="1:64" x14ac:dyDescent="0.25">
      <c r="A38" t="str">
        <f t="shared" si="3"/>
        <v>2014Q1</v>
      </c>
      <c r="B38" s="9" t="s">
        <v>11</v>
      </c>
      <c r="C38" s="9">
        <v>4073262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 t="s">
        <v>493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3</v>
      </c>
      <c r="AE38" s="2">
        <v>0</v>
      </c>
      <c r="AF38" s="2">
        <v>0</v>
      </c>
      <c r="AG38" s="2" t="s">
        <v>493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51517</v>
      </c>
      <c r="AQ38" s="2">
        <v>3645</v>
      </c>
      <c r="AR38" s="2">
        <v>55162</v>
      </c>
      <c r="AS38" s="2">
        <v>4793</v>
      </c>
      <c r="AT38" s="2">
        <v>17191</v>
      </c>
      <c r="AU38" s="2">
        <v>17050</v>
      </c>
      <c r="AV38" s="2">
        <v>194096</v>
      </c>
      <c r="AW38" s="2">
        <v>52833</v>
      </c>
      <c r="AX38" s="2">
        <v>359</v>
      </c>
      <c r="AY38" s="2">
        <v>604</v>
      </c>
      <c r="AZ38" s="2">
        <v>0</v>
      </c>
      <c r="BA38" s="2">
        <v>288292</v>
      </c>
      <c r="BB38" s="2">
        <v>0</v>
      </c>
      <c r="BC38" s="2">
        <v>0</v>
      </c>
      <c r="BD38" s="2">
        <v>0</v>
      </c>
      <c r="BE38" s="2">
        <v>1</v>
      </c>
      <c r="BF38" s="2"/>
      <c r="BG38" s="3"/>
      <c r="BH38" s="2"/>
      <c r="BI38" s="3"/>
      <c r="BJ38" s="3"/>
      <c r="BK38" s="2"/>
      <c r="BL38" s="3"/>
    </row>
    <row r="39" spans="1:64" x14ac:dyDescent="0.25">
      <c r="A39" t="str">
        <f t="shared" si="3"/>
        <v>2014Q1</v>
      </c>
      <c r="B39" s="9" t="s">
        <v>568</v>
      </c>
      <c r="C39" s="9">
        <v>1018358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 t="s">
        <v>493</v>
      </c>
      <c r="O39" s="2">
        <v>2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2</v>
      </c>
      <c r="W39" s="2">
        <v>11</v>
      </c>
      <c r="X39" s="2">
        <v>0</v>
      </c>
      <c r="Y39" s="2">
        <v>11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 t="s">
        <v>493</v>
      </c>
      <c r="AH39" s="2">
        <v>2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2</v>
      </c>
      <c r="AP39" s="2">
        <v>117130</v>
      </c>
      <c r="AQ39" s="2">
        <v>10565</v>
      </c>
      <c r="AR39" s="2">
        <v>127695</v>
      </c>
      <c r="AS39" s="2">
        <v>6073</v>
      </c>
      <c r="AT39" s="2">
        <v>45074</v>
      </c>
      <c r="AU39" s="2">
        <v>62941</v>
      </c>
      <c r="AV39" s="2">
        <v>108266</v>
      </c>
      <c r="AW39" s="2">
        <v>53349</v>
      </c>
      <c r="AX39" s="2">
        <v>61</v>
      </c>
      <c r="AY39" s="2">
        <v>6795</v>
      </c>
      <c r="AZ39" s="2">
        <v>80</v>
      </c>
      <c r="BA39" s="2">
        <v>443747</v>
      </c>
      <c r="BB39" s="2">
        <v>0</v>
      </c>
      <c r="BC39" s="2">
        <v>25075</v>
      </c>
      <c r="BD39" s="2">
        <v>0</v>
      </c>
      <c r="BE39" s="2">
        <v>3116</v>
      </c>
      <c r="BF39" s="2"/>
      <c r="BG39" s="3"/>
      <c r="BH39" s="2"/>
      <c r="BI39" s="3"/>
      <c r="BJ39" s="3"/>
      <c r="BK39" s="2"/>
      <c r="BL39" s="3"/>
    </row>
    <row r="40" spans="1:64" x14ac:dyDescent="0.25">
      <c r="A40" t="str">
        <f t="shared" si="3"/>
        <v>2014Q1</v>
      </c>
      <c r="B40" s="9" t="s">
        <v>569</v>
      </c>
      <c r="C40" s="9">
        <v>1022411</v>
      </c>
      <c r="D40" s="2">
        <v>203</v>
      </c>
      <c r="E40" s="2">
        <v>0</v>
      </c>
      <c r="F40" s="2">
        <v>203</v>
      </c>
      <c r="G40" s="2">
        <v>832</v>
      </c>
      <c r="H40" s="2">
        <v>0</v>
      </c>
      <c r="I40" s="2">
        <v>0</v>
      </c>
      <c r="J40" s="2">
        <v>508</v>
      </c>
      <c r="K40" s="2">
        <v>1597</v>
      </c>
      <c r="L40" s="2">
        <v>0</v>
      </c>
      <c r="M40" s="2">
        <v>0</v>
      </c>
      <c r="N40" s="2" t="s">
        <v>493</v>
      </c>
      <c r="O40" s="2">
        <v>143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151</v>
      </c>
      <c r="X40" s="2">
        <v>31</v>
      </c>
      <c r="Y40" s="2">
        <v>182</v>
      </c>
      <c r="Z40" s="2">
        <v>13</v>
      </c>
      <c r="AA40" s="2">
        <v>67</v>
      </c>
      <c r="AB40" s="2">
        <v>314</v>
      </c>
      <c r="AC40" s="2">
        <v>30</v>
      </c>
      <c r="AD40" s="2">
        <v>367</v>
      </c>
      <c r="AE40" s="2">
        <v>0</v>
      </c>
      <c r="AF40" s="2">
        <v>0</v>
      </c>
      <c r="AG40" s="2" t="s">
        <v>493</v>
      </c>
      <c r="AH40" s="2">
        <v>130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1</v>
      </c>
      <c r="AP40" s="2">
        <v>225119</v>
      </c>
      <c r="AQ40" s="2">
        <v>18525</v>
      </c>
      <c r="AR40" s="2">
        <v>243644</v>
      </c>
      <c r="AS40" s="2">
        <v>108751</v>
      </c>
      <c r="AT40" s="2">
        <v>65841</v>
      </c>
      <c r="AU40" s="2">
        <v>60532</v>
      </c>
      <c r="AV40" s="2">
        <v>729841</v>
      </c>
      <c r="AW40" s="2">
        <v>554447</v>
      </c>
      <c r="AX40" s="2">
        <v>126</v>
      </c>
      <c r="AY40" s="2">
        <v>1071</v>
      </c>
      <c r="AZ40" s="2">
        <v>0</v>
      </c>
      <c r="BA40" s="2">
        <v>1208928</v>
      </c>
      <c r="BB40" s="2">
        <v>0</v>
      </c>
      <c r="BC40" s="2">
        <v>0</v>
      </c>
      <c r="BD40" s="2">
        <v>0</v>
      </c>
      <c r="BE40" s="2">
        <v>2412</v>
      </c>
      <c r="BF40" s="2"/>
      <c r="BG40" s="3"/>
      <c r="BH40" s="2"/>
      <c r="BI40" s="3"/>
      <c r="BJ40" s="3"/>
      <c r="BK40" s="2"/>
      <c r="BL40" s="3"/>
    </row>
    <row r="41" spans="1:64" x14ac:dyDescent="0.25">
      <c r="A41" t="str">
        <f t="shared" si="3"/>
        <v>2014Q1</v>
      </c>
      <c r="B41" s="9" t="s">
        <v>570</v>
      </c>
      <c r="C41" s="9">
        <v>4074157</v>
      </c>
      <c r="D41" s="2">
        <v>40</v>
      </c>
      <c r="E41" s="2">
        <v>37</v>
      </c>
      <c r="F41" s="2">
        <v>77</v>
      </c>
      <c r="G41" s="2">
        <v>0</v>
      </c>
      <c r="H41" s="2">
        <v>0</v>
      </c>
      <c r="I41" s="2">
        <v>0</v>
      </c>
      <c r="J41" s="2">
        <v>0</v>
      </c>
      <c r="K41" s="2">
        <v>19</v>
      </c>
      <c r="L41" s="2">
        <v>0</v>
      </c>
      <c r="M41" s="2">
        <v>0</v>
      </c>
      <c r="N41" s="2" t="s">
        <v>493</v>
      </c>
      <c r="O41" s="2">
        <v>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8</v>
      </c>
      <c r="Y41" s="2">
        <v>8</v>
      </c>
      <c r="Z41" s="2">
        <v>2</v>
      </c>
      <c r="AA41" s="2">
        <v>0</v>
      </c>
      <c r="AB41" s="2">
        <v>0</v>
      </c>
      <c r="AC41" s="2">
        <v>3</v>
      </c>
      <c r="AD41" s="2">
        <v>0</v>
      </c>
      <c r="AE41" s="2">
        <v>0</v>
      </c>
      <c r="AF41" s="2">
        <v>0</v>
      </c>
      <c r="AG41" s="2" t="s">
        <v>493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51561</v>
      </c>
      <c r="AQ41" s="2">
        <v>1669</v>
      </c>
      <c r="AR41" s="2">
        <v>53230</v>
      </c>
      <c r="AS41" s="2">
        <v>5619</v>
      </c>
      <c r="AT41" s="2">
        <v>23064</v>
      </c>
      <c r="AU41" s="2">
        <v>24190</v>
      </c>
      <c r="AV41" s="2">
        <v>167350</v>
      </c>
      <c r="AW41" s="2">
        <v>38056</v>
      </c>
      <c r="AX41" s="2">
        <v>35</v>
      </c>
      <c r="AY41" s="2">
        <v>295</v>
      </c>
      <c r="AZ41" s="2">
        <v>0</v>
      </c>
      <c r="BA41" s="2">
        <v>279536</v>
      </c>
      <c r="BB41" s="2">
        <v>0</v>
      </c>
      <c r="BC41" s="2">
        <v>0</v>
      </c>
      <c r="BD41" s="2">
        <v>0</v>
      </c>
      <c r="BE41" s="2">
        <v>3584</v>
      </c>
      <c r="BF41" s="2"/>
      <c r="BG41" s="3"/>
      <c r="BH41" s="2"/>
      <c r="BI41" s="3"/>
      <c r="BJ41" s="3"/>
      <c r="BK41" s="2"/>
      <c r="BL41" s="3"/>
    </row>
    <row r="42" spans="1:64" x14ac:dyDescent="0.25">
      <c r="A42" t="str">
        <f t="shared" si="3"/>
        <v>2014Q1</v>
      </c>
      <c r="B42" s="9" t="s">
        <v>571</v>
      </c>
      <c r="C42" s="9">
        <v>102700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60000</v>
      </c>
      <c r="L42" s="2">
        <v>0</v>
      </c>
      <c r="M42" s="2">
        <v>371000</v>
      </c>
      <c r="N42" s="2" t="s">
        <v>493</v>
      </c>
      <c r="O42" s="2">
        <v>373000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263000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16000</v>
      </c>
      <c r="AE42" s="2">
        <v>0</v>
      </c>
      <c r="AF42" s="2">
        <v>91000</v>
      </c>
      <c r="AG42" s="2" t="s">
        <v>493</v>
      </c>
      <c r="AH42" s="2">
        <v>92000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92000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9456000</v>
      </c>
      <c r="AX42" s="2">
        <v>55134000</v>
      </c>
      <c r="AY42" s="2">
        <v>55146000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44728000</v>
      </c>
      <c r="BF42" s="2"/>
      <c r="BG42" s="3"/>
      <c r="BH42" s="2"/>
      <c r="BI42" s="3"/>
      <c r="BJ42" s="3"/>
      <c r="BK42" s="2"/>
      <c r="BL42" s="3"/>
    </row>
    <row r="43" spans="1:64" x14ac:dyDescent="0.25">
      <c r="A43" t="str">
        <f t="shared" si="3"/>
        <v>2014Q1</v>
      </c>
      <c r="B43" s="9" t="s">
        <v>572</v>
      </c>
      <c r="C43" s="9">
        <v>103330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 t="s">
        <v>493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 t="s">
        <v>493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419000</v>
      </c>
      <c r="AQ43" s="2">
        <v>0</v>
      </c>
      <c r="AR43" s="2">
        <v>419000</v>
      </c>
      <c r="AS43" s="2">
        <v>50000</v>
      </c>
      <c r="AT43" s="2">
        <v>47000</v>
      </c>
      <c r="AU43" s="2">
        <v>2832000</v>
      </c>
      <c r="AV43" s="2">
        <v>13022000</v>
      </c>
      <c r="AW43" s="2">
        <v>1523000</v>
      </c>
      <c r="AX43" s="2">
        <v>0</v>
      </c>
      <c r="AY43" s="2">
        <v>2818000</v>
      </c>
      <c r="AZ43" s="2">
        <v>548000</v>
      </c>
      <c r="BA43" s="2">
        <v>17539000</v>
      </c>
      <c r="BB43" s="2">
        <v>33000</v>
      </c>
      <c r="BC43" s="2">
        <v>0</v>
      </c>
      <c r="BD43" s="2">
        <v>22000</v>
      </c>
      <c r="BE43" s="2">
        <v>67000</v>
      </c>
      <c r="BF43" s="2"/>
      <c r="BG43" s="3"/>
      <c r="BH43" s="2"/>
      <c r="BI43" s="3"/>
      <c r="BJ43" s="3"/>
      <c r="BK43" s="2"/>
      <c r="BL43" s="3"/>
    </row>
    <row r="44" spans="1:64" x14ac:dyDescent="0.25">
      <c r="A44" t="str">
        <f t="shared" si="3"/>
        <v>2014Q1</v>
      </c>
      <c r="B44" s="9" t="s">
        <v>12</v>
      </c>
      <c r="C44" s="9">
        <v>100626</v>
      </c>
      <c r="D44" s="2">
        <v>0</v>
      </c>
      <c r="E44" s="2">
        <v>0</v>
      </c>
      <c r="F44" s="2">
        <v>0</v>
      </c>
      <c r="G44" s="2">
        <v>53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 t="s">
        <v>493</v>
      </c>
      <c r="O44" s="2">
        <v>1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19</v>
      </c>
      <c r="W44" s="2">
        <v>8</v>
      </c>
      <c r="X44" s="2">
        <v>11</v>
      </c>
      <c r="Y44" s="2">
        <v>19</v>
      </c>
      <c r="Z44" s="2">
        <v>24</v>
      </c>
      <c r="AA44" s="2">
        <v>4</v>
      </c>
      <c r="AB44" s="2">
        <v>0</v>
      </c>
      <c r="AC44" s="2">
        <v>10</v>
      </c>
      <c r="AD44" s="2">
        <v>8</v>
      </c>
      <c r="AE44" s="2">
        <v>0</v>
      </c>
      <c r="AF44" s="2">
        <v>0</v>
      </c>
      <c r="AG44" s="2" t="s">
        <v>493</v>
      </c>
      <c r="AH44" s="2">
        <v>3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19</v>
      </c>
      <c r="AP44" s="2">
        <v>168599</v>
      </c>
      <c r="AQ44" s="2">
        <v>3306</v>
      </c>
      <c r="AR44" s="2">
        <v>171905</v>
      </c>
      <c r="AS44" s="2">
        <v>89082</v>
      </c>
      <c r="AT44" s="2">
        <v>40458</v>
      </c>
      <c r="AU44" s="2">
        <v>38231</v>
      </c>
      <c r="AV44" s="2">
        <v>316694</v>
      </c>
      <c r="AW44" s="2">
        <v>112687</v>
      </c>
      <c r="AX44" s="2">
        <v>502</v>
      </c>
      <c r="AY44" s="2">
        <v>5910</v>
      </c>
      <c r="AZ44" s="2">
        <v>0</v>
      </c>
      <c r="BA44" s="2">
        <v>659806</v>
      </c>
      <c r="BB44" s="2">
        <v>0</v>
      </c>
      <c r="BC44" s="2">
        <v>1217</v>
      </c>
      <c r="BD44" s="2">
        <v>0</v>
      </c>
      <c r="BE44" s="2">
        <v>5138</v>
      </c>
      <c r="BF44" s="2"/>
      <c r="BG44" s="3"/>
      <c r="BH44" s="2"/>
      <c r="BI44" s="3"/>
      <c r="BJ44" s="3"/>
      <c r="BK44" s="2"/>
      <c r="BL44" s="3"/>
    </row>
    <row r="45" spans="1:64" x14ac:dyDescent="0.25">
      <c r="A45" t="str">
        <f t="shared" si="3"/>
        <v>2014Q1</v>
      </c>
      <c r="B45" s="9" t="s">
        <v>573</v>
      </c>
      <c r="C45" s="9">
        <v>1017338</v>
      </c>
      <c r="D45" s="2">
        <v>40</v>
      </c>
      <c r="E45" s="2">
        <v>18</v>
      </c>
      <c r="F45" s="2">
        <v>58</v>
      </c>
      <c r="G45" s="2">
        <v>65</v>
      </c>
      <c r="H45" s="2">
        <v>0</v>
      </c>
      <c r="I45" s="2">
        <v>0</v>
      </c>
      <c r="J45" s="2">
        <v>67</v>
      </c>
      <c r="K45" s="2">
        <v>12</v>
      </c>
      <c r="L45" s="2">
        <v>0</v>
      </c>
      <c r="M45" s="2">
        <v>0</v>
      </c>
      <c r="N45" s="2" t="s">
        <v>493</v>
      </c>
      <c r="O45" s="2">
        <v>609</v>
      </c>
      <c r="P45" s="2">
        <v>37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23</v>
      </c>
      <c r="W45" s="2">
        <v>3</v>
      </c>
      <c r="X45" s="2">
        <v>4</v>
      </c>
      <c r="Y45" s="2">
        <v>7</v>
      </c>
      <c r="Z45" s="2">
        <v>3</v>
      </c>
      <c r="AA45" s="2">
        <v>3</v>
      </c>
      <c r="AB45" s="2">
        <v>0</v>
      </c>
      <c r="AC45" s="2">
        <v>48</v>
      </c>
      <c r="AD45" s="2">
        <v>168</v>
      </c>
      <c r="AE45" s="2">
        <v>0</v>
      </c>
      <c r="AF45" s="2">
        <v>0</v>
      </c>
      <c r="AG45" s="2" t="s">
        <v>493</v>
      </c>
      <c r="AH45" s="2">
        <v>259</v>
      </c>
      <c r="AI45" s="2">
        <v>5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18</v>
      </c>
      <c r="AP45" s="2">
        <v>168111</v>
      </c>
      <c r="AQ45" s="2">
        <v>23613</v>
      </c>
      <c r="AR45" s="2">
        <v>191724</v>
      </c>
      <c r="AS45" s="2">
        <v>34619</v>
      </c>
      <c r="AT45" s="2">
        <v>95779</v>
      </c>
      <c r="AU45" s="2">
        <v>89944</v>
      </c>
      <c r="AV45" s="2">
        <v>510911</v>
      </c>
      <c r="AW45" s="2">
        <v>277944</v>
      </c>
      <c r="AX45" s="2">
        <v>1094</v>
      </c>
      <c r="AY45" s="2">
        <v>391061</v>
      </c>
      <c r="AZ45" s="2">
        <v>8794</v>
      </c>
      <c r="BA45" s="2">
        <v>964914</v>
      </c>
      <c r="BB45" s="2">
        <v>0</v>
      </c>
      <c r="BC45" s="2">
        <v>35563</v>
      </c>
      <c r="BD45" s="2">
        <v>0</v>
      </c>
      <c r="BE45" s="2">
        <v>30920</v>
      </c>
      <c r="BF45" s="2"/>
      <c r="BG45" s="3"/>
      <c r="BH45" s="2"/>
      <c r="BI45" s="3"/>
      <c r="BJ45" s="3"/>
      <c r="BK45" s="2"/>
      <c r="BL45" s="3"/>
    </row>
    <row r="46" spans="1:64" x14ac:dyDescent="0.25">
      <c r="A46" t="str">
        <f t="shared" si="3"/>
        <v>2014Q1</v>
      </c>
      <c r="B46" s="9" t="s">
        <v>13</v>
      </c>
      <c r="C46" s="9">
        <v>1024658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 t="s">
        <v>493</v>
      </c>
      <c r="O46" s="2">
        <v>1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2</v>
      </c>
      <c r="X46" s="2">
        <v>0</v>
      </c>
      <c r="Y46" s="2">
        <v>2</v>
      </c>
      <c r="Z46" s="2">
        <v>0</v>
      </c>
      <c r="AA46" s="2">
        <v>2</v>
      </c>
      <c r="AB46" s="2">
        <v>0</v>
      </c>
      <c r="AC46" s="2">
        <v>1</v>
      </c>
      <c r="AD46" s="2">
        <v>20</v>
      </c>
      <c r="AE46" s="2">
        <v>0</v>
      </c>
      <c r="AF46" s="2">
        <v>0</v>
      </c>
      <c r="AG46" s="2" t="s">
        <v>493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3</v>
      </c>
      <c r="AP46" s="2">
        <v>17316</v>
      </c>
      <c r="AQ46" s="2">
        <v>256</v>
      </c>
      <c r="AR46" s="2">
        <v>17572</v>
      </c>
      <c r="AS46" s="2">
        <v>4270</v>
      </c>
      <c r="AT46" s="2">
        <v>8106</v>
      </c>
      <c r="AU46" s="2">
        <v>11441</v>
      </c>
      <c r="AV46" s="2">
        <v>191753</v>
      </c>
      <c r="AW46" s="2">
        <v>22575</v>
      </c>
      <c r="AX46" s="2">
        <v>329</v>
      </c>
      <c r="AY46" s="2">
        <v>992</v>
      </c>
      <c r="AZ46" s="2">
        <v>1297</v>
      </c>
      <c r="BA46" s="2">
        <v>236129</v>
      </c>
      <c r="BB46" s="2">
        <v>0</v>
      </c>
      <c r="BC46" s="2">
        <v>100</v>
      </c>
      <c r="BD46" s="2">
        <v>0</v>
      </c>
      <c r="BE46" s="2">
        <v>90</v>
      </c>
      <c r="BF46" s="2"/>
      <c r="BG46" s="3"/>
      <c r="BH46" s="2"/>
      <c r="BI46" s="3"/>
      <c r="BJ46" s="3"/>
      <c r="BK46" s="2"/>
      <c r="BL46" s="3"/>
    </row>
    <row r="47" spans="1:64" x14ac:dyDescent="0.25">
      <c r="A47" t="str">
        <f t="shared" si="3"/>
        <v>2014Q1</v>
      </c>
      <c r="B47" s="9" t="s">
        <v>574</v>
      </c>
      <c r="C47" s="9">
        <v>1017711</v>
      </c>
      <c r="D47" s="2">
        <v>33</v>
      </c>
      <c r="E47" s="2">
        <v>0</v>
      </c>
      <c r="F47" s="2">
        <v>33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 t="s">
        <v>493</v>
      </c>
      <c r="O47" s="2">
        <v>80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14</v>
      </c>
      <c r="X47" s="2">
        <v>1</v>
      </c>
      <c r="Y47" s="2">
        <v>15</v>
      </c>
      <c r="Z47" s="2">
        <v>0</v>
      </c>
      <c r="AA47" s="2">
        <v>0</v>
      </c>
      <c r="AB47" s="2">
        <v>0</v>
      </c>
      <c r="AC47" s="2">
        <v>0</v>
      </c>
      <c r="AD47" s="2">
        <v>16</v>
      </c>
      <c r="AE47" s="2">
        <v>0</v>
      </c>
      <c r="AF47" s="2">
        <v>0</v>
      </c>
      <c r="AG47" s="2" t="s">
        <v>493</v>
      </c>
      <c r="AH47" s="2">
        <v>19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2</v>
      </c>
      <c r="AP47" s="2">
        <v>50088</v>
      </c>
      <c r="AQ47" s="2">
        <v>2855</v>
      </c>
      <c r="AR47" s="2">
        <v>52943</v>
      </c>
      <c r="AS47" s="2">
        <v>522</v>
      </c>
      <c r="AT47" s="2">
        <v>19567</v>
      </c>
      <c r="AU47" s="2">
        <v>5478</v>
      </c>
      <c r="AV47" s="2">
        <v>89515</v>
      </c>
      <c r="AW47" s="2">
        <v>61569</v>
      </c>
      <c r="AX47" s="2">
        <v>7</v>
      </c>
      <c r="AY47" s="2">
        <v>22852</v>
      </c>
      <c r="AZ47" s="2">
        <v>2771</v>
      </c>
      <c r="BA47" s="2">
        <v>227252</v>
      </c>
      <c r="BB47" s="2">
        <v>0</v>
      </c>
      <c r="BC47" s="2">
        <v>57049</v>
      </c>
      <c r="BD47" s="2">
        <v>0</v>
      </c>
      <c r="BE47" s="2">
        <v>1999</v>
      </c>
      <c r="BF47" s="2"/>
      <c r="BG47" s="3"/>
      <c r="BH47" s="2"/>
      <c r="BI47" s="3"/>
      <c r="BJ47" s="3"/>
      <c r="BK47" s="2"/>
      <c r="BL47" s="3"/>
    </row>
    <row r="48" spans="1:64" x14ac:dyDescent="0.25">
      <c r="A48" t="str">
        <f t="shared" si="3"/>
        <v>2014Q1</v>
      </c>
      <c r="B48" s="9" t="s">
        <v>575</v>
      </c>
      <c r="C48" s="9">
        <v>1974076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2</v>
      </c>
      <c r="L48" s="2">
        <v>0</v>
      </c>
      <c r="M48" s="2">
        <v>0</v>
      </c>
      <c r="N48" s="2" t="s">
        <v>493</v>
      </c>
      <c r="O48" s="2">
        <v>24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2</v>
      </c>
      <c r="AE48" s="2">
        <v>0</v>
      </c>
      <c r="AF48" s="2">
        <v>0</v>
      </c>
      <c r="AG48" s="2" t="s">
        <v>493</v>
      </c>
      <c r="AH48" s="2">
        <v>12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41409</v>
      </c>
      <c r="AQ48" s="2">
        <v>4440</v>
      </c>
      <c r="AR48" s="2">
        <v>45849</v>
      </c>
      <c r="AS48" s="2">
        <v>421</v>
      </c>
      <c r="AT48" s="2">
        <v>12798</v>
      </c>
      <c r="AU48" s="2">
        <v>10586</v>
      </c>
      <c r="AV48" s="2">
        <v>51917</v>
      </c>
      <c r="AW48" s="2">
        <v>29844</v>
      </c>
      <c r="AX48" s="2">
        <v>1494</v>
      </c>
      <c r="AY48" s="2">
        <v>22933</v>
      </c>
      <c r="AZ48" s="2">
        <v>0</v>
      </c>
      <c r="BA48" s="2">
        <v>136838</v>
      </c>
      <c r="BB48" s="2">
        <v>0</v>
      </c>
      <c r="BC48" s="2">
        <v>33159</v>
      </c>
      <c r="BD48" s="2">
        <v>0</v>
      </c>
      <c r="BE48" s="2">
        <v>5817</v>
      </c>
      <c r="BF48" s="2"/>
      <c r="BG48" s="3"/>
      <c r="BH48" s="2"/>
      <c r="BI48" s="3"/>
      <c r="BJ48" s="3"/>
      <c r="BK48" s="2"/>
      <c r="BL48" s="3"/>
    </row>
    <row r="49" spans="1:64" x14ac:dyDescent="0.25">
      <c r="A49" t="str">
        <f t="shared" si="3"/>
        <v>2014Q1</v>
      </c>
      <c r="B49" s="9" t="s">
        <v>576</v>
      </c>
      <c r="C49" s="9">
        <v>1018854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48</v>
      </c>
      <c r="L49" s="2">
        <v>0</v>
      </c>
      <c r="M49" s="2">
        <v>0</v>
      </c>
      <c r="N49" s="2" t="s">
        <v>493</v>
      </c>
      <c r="O49" s="2">
        <v>15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5</v>
      </c>
      <c r="W49" s="2">
        <v>16</v>
      </c>
      <c r="X49" s="2">
        <v>0</v>
      </c>
      <c r="Y49" s="2">
        <v>16</v>
      </c>
      <c r="Z49" s="2">
        <v>0</v>
      </c>
      <c r="AA49" s="2">
        <v>2</v>
      </c>
      <c r="AB49" s="2">
        <v>0</v>
      </c>
      <c r="AC49" s="2">
        <v>194</v>
      </c>
      <c r="AD49" s="2">
        <v>15</v>
      </c>
      <c r="AE49" s="2">
        <v>0</v>
      </c>
      <c r="AF49" s="2">
        <v>0</v>
      </c>
      <c r="AG49" s="2" t="s">
        <v>493</v>
      </c>
      <c r="AH49" s="2">
        <v>3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43176</v>
      </c>
      <c r="AQ49" s="2">
        <v>2947</v>
      </c>
      <c r="AR49" s="2">
        <v>46123</v>
      </c>
      <c r="AS49" s="2">
        <v>1400</v>
      </c>
      <c r="AT49" s="2">
        <v>49838</v>
      </c>
      <c r="AU49" s="2">
        <v>24420</v>
      </c>
      <c r="AV49" s="2">
        <v>199194</v>
      </c>
      <c r="AW49" s="2">
        <v>70205</v>
      </c>
      <c r="AX49" s="2">
        <v>1346</v>
      </c>
      <c r="AY49" s="2">
        <v>4114</v>
      </c>
      <c r="AZ49" s="2">
        <v>0</v>
      </c>
      <c r="BA49" s="2">
        <v>333718</v>
      </c>
      <c r="BB49" s="2">
        <v>0</v>
      </c>
      <c r="BC49" s="2">
        <v>6604</v>
      </c>
      <c r="BD49" s="2">
        <v>0</v>
      </c>
      <c r="BE49" s="2">
        <v>1041</v>
      </c>
      <c r="BF49" s="2"/>
      <c r="BG49" s="3"/>
      <c r="BH49" s="2"/>
      <c r="BI49" s="3"/>
      <c r="BJ49" s="3"/>
      <c r="BK49" s="2"/>
      <c r="BL49" s="3"/>
    </row>
    <row r="50" spans="1:64" x14ac:dyDescent="0.25">
      <c r="A50" t="str">
        <f t="shared" si="3"/>
        <v>2014Q1</v>
      </c>
      <c r="B50" s="9" t="s">
        <v>577</v>
      </c>
      <c r="C50" s="9">
        <v>4049022</v>
      </c>
      <c r="D50" s="2">
        <v>8</v>
      </c>
      <c r="E50" s="2">
        <v>0</v>
      </c>
      <c r="F50" s="2">
        <v>8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 t="s">
        <v>493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5</v>
      </c>
      <c r="X50" s="2">
        <v>2</v>
      </c>
      <c r="Y50" s="2">
        <v>7</v>
      </c>
      <c r="Z50" s="2">
        <v>0</v>
      </c>
      <c r="AA50" s="2">
        <v>0</v>
      </c>
      <c r="AB50" s="2">
        <v>0</v>
      </c>
      <c r="AC50" s="2">
        <v>12</v>
      </c>
      <c r="AD50" s="2">
        <v>27</v>
      </c>
      <c r="AE50" s="2">
        <v>0</v>
      </c>
      <c r="AF50" s="2">
        <v>0</v>
      </c>
      <c r="AG50" s="2" t="s">
        <v>493</v>
      </c>
      <c r="AH50" s="2">
        <v>5</v>
      </c>
      <c r="AI50" s="2">
        <v>1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108554</v>
      </c>
      <c r="AQ50" s="2">
        <v>1808</v>
      </c>
      <c r="AR50" s="2">
        <v>110362</v>
      </c>
      <c r="AS50" s="2">
        <v>1483</v>
      </c>
      <c r="AT50" s="2">
        <v>18078</v>
      </c>
      <c r="AU50" s="2">
        <v>7332</v>
      </c>
      <c r="AV50" s="2">
        <v>56130</v>
      </c>
      <c r="AW50" s="2">
        <v>16871</v>
      </c>
      <c r="AX50" s="2">
        <v>30</v>
      </c>
      <c r="AY50" s="2">
        <v>17995</v>
      </c>
      <c r="AZ50" s="2">
        <v>1938</v>
      </c>
      <c r="BA50" s="2">
        <v>193644</v>
      </c>
      <c r="BB50" s="2">
        <v>0</v>
      </c>
      <c r="BC50" s="2">
        <v>10182</v>
      </c>
      <c r="BD50" s="2">
        <v>0</v>
      </c>
      <c r="BE50" s="2">
        <v>6</v>
      </c>
      <c r="BF50" s="2"/>
      <c r="BG50" s="3"/>
      <c r="BH50" s="2"/>
      <c r="BI50" s="3"/>
      <c r="BJ50" s="3"/>
      <c r="BK50" s="2"/>
      <c r="BL50" s="3"/>
    </row>
    <row r="51" spans="1:64" x14ac:dyDescent="0.25">
      <c r="A51" t="str">
        <f t="shared" si="3"/>
        <v>2014Q1</v>
      </c>
      <c r="B51" s="9" t="s">
        <v>14</v>
      </c>
      <c r="C51" s="9">
        <v>100594</v>
      </c>
      <c r="D51" s="2">
        <v>181</v>
      </c>
      <c r="E51" s="2">
        <v>0</v>
      </c>
      <c r="F51" s="2">
        <v>181</v>
      </c>
      <c r="G51" s="2">
        <v>0</v>
      </c>
      <c r="H51" s="2">
        <v>65</v>
      </c>
      <c r="I51" s="2">
        <v>0</v>
      </c>
      <c r="J51" s="2">
        <v>534</v>
      </c>
      <c r="K51" s="2">
        <v>743</v>
      </c>
      <c r="L51" s="2">
        <v>0</v>
      </c>
      <c r="M51" s="2">
        <v>10</v>
      </c>
      <c r="N51" s="2" t="s">
        <v>493</v>
      </c>
      <c r="O51" s="2">
        <v>83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52</v>
      </c>
      <c r="X51" s="2">
        <v>7</v>
      </c>
      <c r="Y51" s="2">
        <v>59</v>
      </c>
      <c r="Z51" s="2">
        <v>25</v>
      </c>
      <c r="AA51" s="2">
        <v>108</v>
      </c>
      <c r="AB51" s="2">
        <v>1</v>
      </c>
      <c r="AC51" s="2">
        <v>142</v>
      </c>
      <c r="AD51" s="2">
        <v>31</v>
      </c>
      <c r="AE51" s="2">
        <v>0</v>
      </c>
      <c r="AF51" s="2">
        <v>0</v>
      </c>
      <c r="AG51" s="2" t="s">
        <v>493</v>
      </c>
      <c r="AH51" s="2">
        <v>88</v>
      </c>
      <c r="AI51" s="2">
        <v>0</v>
      </c>
      <c r="AJ51" s="2">
        <v>0</v>
      </c>
      <c r="AK51" s="2">
        <v>0</v>
      </c>
      <c r="AL51" s="2">
        <v>0</v>
      </c>
      <c r="AM51" s="2">
        <v>4</v>
      </c>
      <c r="AN51" s="2">
        <v>0</v>
      </c>
      <c r="AO51" s="2">
        <v>13</v>
      </c>
      <c r="AP51" s="2">
        <v>627385</v>
      </c>
      <c r="AQ51" s="2">
        <v>44636</v>
      </c>
      <c r="AR51" s="2">
        <v>672021</v>
      </c>
      <c r="AS51" s="2">
        <v>60130</v>
      </c>
      <c r="AT51" s="2">
        <v>222796</v>
      </c>
      <c r="AU51" s="2">
        <v>72927</v>
      </c>
      <c r="AV51" s="2">
        <v>1006291</v>
      </c>
      <c r="AW51" s="2">
        <v>197922</v>
      </c>
      <c r="AX51" s="2">
        <v>1955</v>
      </c>
      <c r="AY51" s="2">
        <v>39005</v>
      </c>
      <c r="AZ51" s="2">
        <v>55</v>
      </c>
      <c r="BA51" s="2">
        <v>2185190</v>
      </c>
      <c r="BB51" s="2">
        <v>0</v>
      </c>
      <c r="BC51" s="2">
        <v>48499</v>
      </c>
      <c r="BD51" s="2">
        <v>0</v>
      </c>
      <c r="BE51" s="2">
        <v>86550</v>
      </c>
      <c r="BF51" s="2"/>
      <c r="BG51" s="3"/>
      <c r="BH51" s="2"/>
      <c r="BI51" s="3"/>
      <c r="BJ51" s="3"/>
      <c r="BK51" s="2"/>
      <c r="BL51" s="3"/>
    </row>
    <row r="52" spans="1:64" x14ac:dyDescent="0.25">
      <c r="A52" t="str">
        <f t="shared" si="3"/>
        <v>2014Q1</v>
      </c>
      <c r="B52" s="9" t="s">
        <v>15</v>
      </c>
      <c r="C52" s="9">
        <v>100467</v>
      </c>
      <c r="D52" s="2">
        <v>170</v>
      </c>
      <c r="E52" s="2">
        <v>0</v>
      </c>
      <c r="F52" s="2">
        <v>170</v>
      </c>
      <c r="G52" s="2">
        <v>0</v>
      </c>
      <c r="H52" s="2">
        <v>0</v>
      </c>
      <c r="I52" s="2">
        <v>0</v>
      </c>
      <c r="J52" s="2">
        <v>0</v>
      </c>
      <c r="K52" s="2">
        <v>11</v>
      </c>
      <c r="L52" s="2">
        <v>0</v>
      </c>
      <c r="M52" s="2">
        <v>0</v>
      </c>
      <c r="N52" s="2" t="s">
        <v>493</v>
      </c>
      <c r="O52" s="2">
        <v>36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24</v>
      </c>
      <c r="X52" s="2">
        <v>0</v>
      </c>
      <c r="Y52" s="2">
        <v>24</v>
      </c>
      <c r="Z52" s="2">
        <v>0</v>
      </c>
      <c r="AA52" s="2">
        <v>2</v>
      </c>
      <c r="AB52" s="2">
        <v>129</v>
      </c>
      <c r="AC52" s="2">
        <v>13</v>
      </c>
      <c r="AD52" s="2">
        <v>49</v>
      </c>
      <c r="AE52" s="2">
        <v>0</v>
      </c>
      <c r="AF52" s="2">
        <v>0</v>
      </c>
      <c r="AG52" s="2" t="s">
        <v>493</v>
      </c>
      <c r="AH52" s="2">
        <v>5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176601</v>
      </c>
      <c r="AQ52" s="2">
        <v>12862</v>
      </c>
      <c r="AR52" s="2">
        <v>189463</v>
      </c>
      <c r="AS52" s="2">
        <v>46784</v>
      </c>
      <c r="AT52" s="2">
        <v>20995</v>
      </c>
      <c r="AU52" s="2">
        <v>44916</v>
      </c>
      <c r="AV52" s="2">
        <v>339846</v>
      </c>
      <c r="AW52" s="2">
        <v>115521</v>
      </c>
      <c r="AX52" s="2">
        <v>6560</v>
      </c>
      <c r="AY52" s="2">
        <v>16311</v>
      </c>
      <c r="AZ52" s="2">
        <v>0</v>
      </c>
      <c r="BA52" s="2">
        <v>644140</v>
      </c>
      <c r="BB52" s="2">
        <v>0</v>
      </c>
      <c r="BC52" s="2">
        <v>0</v>
      </c>
      <c r="BD52" s="2">
        <v>0</v>
      </c>
      <c r="BE52" s="2">
        <v>13648</v>
      </c>
      <c r="BF52" s="2"/>
      <c r="BG52" s="3"/>
      <c r="BH52" s="2"/>
      <c r="BI52" s="3"/>
      <c r="BJ52" s="3"/>
      <c r="BK52" s="2"/>
      <c r="BL52" s="3"/>
    </row>
    <row r="53" spans="1:64" x14ac:dyDescent="0.25">
      <c r="A53" t="str">
        <f t="shared" si="3"/>
        <v>2014Q1</v>
      </c>
      <c r="B53" s="9" t="s">
        <v>16</v>
      </c>
      <c r="C53" s="9">
        <v>1021094</v>
      </c>
      <c r="D53" s="2">
        <v>5</v>
      </c>
      <c r="E53" s="2">
        <v>0</v>
      </c>
      <c r="F53" s="2">
        <v>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 t="s">
        <v>493</v>
      </c>
      <c r="O53" s="2">
        <v>43</v>
      </c>
      <c r="P53" s="2">
        <v>0</v>
      </c>
      <c r="Q53" s="2">
        <v>0</v>
      </c>
      <c r="R53" s="2">
        <v>0</v>
      </c>
      <c r="S53" s="2">
        <v>0</v>
      </c>
      <c r="T53" s="2">
        <v>5</v>
      </c>
      <c r="U53" s="2">
        <v>0</v>
      </c>
      <c r="V53" s="2">
        <v>0</v>
      </c>
      <c r="W53" s="2">
        <v>2</v>
      </c>
      <c r="X53" s="2">
        <v>2</v>
      </c>
      <c r="Y53" s="2">
        <v>4</v>
      </c>
      <c r="Z53" s="2">
        <v>0</v>
      </c>
      <c r="AA53" s="2">
        <v>0</v>
      </c>
      <c r="AB53" s="2">
        <v>0</v>
      </c>
      <c r="AC53" s="2">
        <v>0</v>
      </c>
      <c r="AD53" s="2">
        <v>1</v>
      </c>
      <c r="AE53" s="2">
        <v>0</v>
      </c>
      <c r="AF53" s="2">
        <v>0</v>
      </c>
      <c r="AG53" s="2" t="s">
        <v>493</v>
      </c>
      <c r="AH53" s="2">
        <v>2</v>
      </c>
      <c r="AI53" s="2">
        <v>0</v>
      </c>
      <c r="AJ53" s="2">
        <v>0</v>
      </c>
      <c r="AK53" s="2">
        <v>0</v>
      </c>
      <c r="AL53" s="2">
        <v>0</v>
      </c>
      <c r="AM53" s="2">
        <v>3</v>
      </c>
      <c r="AN53" s="2">
        <v>0</v>
      </c>
      <c r="AO53" s="2">
        <v>0</v>
      </c>
      <c r="AP53" s="2">
        <v>100249</v>
      </c>
      <c r="AQ53" s="2">
        <v>8105</v>
      </c>
      <c r="AR53" s="2">
        <v>108354</v>
      </c>
      <c r="AS53" s="2">
        <v>9990</v>
      </c>
      <c r="AT53" s="2">
        <v>26781</v>
      </c>
      <c r="AU53" s="2">
        <v>44210</v>
      </c>
      <c r="AV53" s="2">
        <v>163579</v>
      </c>
      <c r="AW53" s="2">
        <v>62340</v>
      </c>
      <c r="AX53" s="2">
        <v>699</v>
      </c>
      <c r="AY53" s="2">
        <v>6869</v>
      </c>
      <c r="AZ53" s="2">
        <v>1178</v>
      </c>
      <c r="BA53" s="2">
        <v>414580</v>
      </c>
      <c r="BB53" s="2">
        <v>0</v>
      </c>
      <c r="BC53" s="2">
        <v>66352</v>
      </c>
      <c r="BD53" s="2">
        <v>0</v>
      </c>
      <c r="BE53" s="2">
        <v>5755</v>
      </c>
      <c r="BF53" s="2"/>
      <c r="BG53" s="3"/>
      <c r="BH53" s="2"/>
      <c r="BI53" s="3"/>
      <c r="BJ53" s="3"/>
      <c r="BK53" s="2"/>
      <c r="BL53" s="3"/>
    </row>
    <row r="54" spans="1:64" x14ac:dyDescent="0.25">
      <c r="A54" t="str">
        <f t="shared" si="3"/>
        <v>2014Q1</v>
      </c>
      <c r="B54" s="9" t="s">
        <v>578</v>
      </c>
      <c r="C54" s="9">
        <v>1024726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103</v>
      </c>
      <c r="K54" s="2">
        <v>13</v>
      </c>
      <c r="L54" s="2">
        <v>0</v>
      </c>
      <c r="M54" s="2">
        <v>0</v>
      </c>
      <c r="N54" s="2" t="s">
        <v>493</v>
      </c>
      <c r="O54" s="2">
        <v>100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158</v>
      </c>
      <c r="W54" s="2">
        <v>2</v>
      </c>
      <c r="X54" s="2">
        <v>26</v>
      </c>
      <c r="Y54" s="2">
        <v>28</v>
      </c>
      <c r="Z54" s="2">
        <v>0</v>
      </c>
      <c r="AA54" s="2">
        <v>53</v>
      </c>
      <c r="AB54" s="2">
        <v>0</v>
      </c>
      <c r="AC54" s="2">
        <v>185</v>
      </c>
      <c r="AD54" s="2">
        <v>24</v>
      </c>
      <c r="AE54" s="2">
        <v>0</v>
      </c>
      <c r="AF54" s="2">
        <v>0</v>
      </c>
      <c r="AG54" s="2" t="s">
        <v>493</v>
      </c>
      <c r="AH54" s="2">
        <v>26</v>
      </c>
      <c r="AI54" s="2">
        <v>0</v>
      </c>
      <c r="AJ54" s="2">
        <v>2</v>
      </c>
      <c r="AK54" s="2">
        <v>0</v>
      </c>
      <c r="AL54" s="2">
        <v>0</v>
      </c>
      <c r="AM54" s="2">
        <v>0</v>
      </c>
      <c r="AN54" s="2">
        <v>0</v>
      </c>
      <c r="AO54" s="2">
        <v>78</v>
      </c>
      <c r="AP54" s="2">
        <v>297934</v>
      </c>
      <c r="AQ54" s="2">
        <v>15292</v>
      </c>
      <c r="AR54" s="2">
        <v>313226</v>
      </c>
      <c r="AS54" s="2">
        <v>12324</v>
      </c>
      <c r="AT54" s="2">
        <v>163068</v>
      </c>
      <c r="AU54" s="2">
        <v>9389</v>
      </c>
      <c r="AV54" s="2">
        <v>643971</v>
      </c>
      <c r="AW54" s="2">
        <v>124109</v>
      </c>
      <c r="AX54" s="2">
        <v>15322</v>
      </c>
      <c r="AY54" s="2">
        <v>38065</v>
      </c>
      <c r="AZ54" s="2">
        <v>0</v>
      </c>
      <c r="BA54" s="2">
        <v>1153946</v>
      </c>
      <c r="BB54" s="2">
        <v>0</v>
      </c>
      <c r="BC54" s="2">
        <v>6288</v>
      </c>
      <c r="BD54" s="2">
        <v>0</v>
      </c>
      <c r="BE54" s="2">
        <v>110424</v>
      </c>
      <c r="BF54" s="2"/>
      <c r="BG54" s="3"/>
      <c r="BH54" s="2"/>
      <c r="BI54" s="3"/>
      <c r="BJ54" s="3"/>
      <c r="BK54" s="2"/>
      <c r="BL54" s="3"/>
    </row>
    <row r="55" spans="1:64" x14ac:dyDescent="0.25">
      <c r="A55" t="str">
        <f t="shared" si="3"/>
        <v>2014Q1</v>
      </c>
      <c r="B55" s="9" t="s">
        <v>579</v>
      </c>
      <c r="C55" s="9">
        <v>4220185</v>
      </c>
      <c r="D55" s="2">
        <v>138</v>
      </c>
      <c r="E55" s="2">
        <v>154</v>
      </c>
      <c r="F55" s="2">
        <v>292</v>
      </c>
      <c r="G55" s="2">
        <v>0</v>
      </c>
      <c r="H55" s="2">
        <v>0</v>
      </c>
      <c r="I55" s="2">
        <v>0</v>
      </c>
      <c r="J55" s="2">
        <v>403</v>
      </c>
      <c r="K55" s="2">
        <v>15</v>
      </c>
      <c r="L55" s="2">
        <v>0</v>
      </c>
      <c r="M55" s="2">
        <v>10</v>
      </c>
      <c r="N55" s="2" t="s">
        <v>493</v>
      </c>
      <c r="O55" s="2">
        <v>39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3</v>
      </c>
      <c r="X55" s="2">
        <v>10</v>
      </c>
      <c r="Y55" s="2">
        <v>13</v>
      </c>
      <c r="Z55" s="2">
        <v>0</v>
      </c>
      <c r="AA55" s="2">
        <v>23</v>
      </c>
      <c r="AB55" s="2">
        <v>0</v>
      </c>
      <c r="AC55" s="2">
        <v>620</v>
      </c>
      <c r="AD55" s="2">
        <v>4</v>
      </c>
      <c r="AE55" s="2">
        <v>0</v>
      </c>
      <c r="AF55" s="2">
        <v>7</v>
      </c>
      <c r="AG55" s="2" t="s">
        <v>493</v>
      </c>
      <c r="AH55" s="2">
        <v>13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65928</v>
      </c>
      <c r="AQ55" s="2">
        <v>12810</v>
      </c>
      <c r="AR55" s="2">
        <v>78738</v>
      </c>
      <c r="AS55" s="2">
        <v>8802</v>
      </c>
      <c r="AT55" s="2">
        <v>15567</v>
      </c>
      <c r="AU55" s="2">
        <v>46863</v>
      </c>
      <c r="AV55" s="2">
        <v>108190</v>
      </c>
      <c r="AW55" s="2">
        <v>15369</v>
      </c>
      <c r="AX55" s="2">
        <v>4089</v>
      </c>
      <c r="AY55" s="2">
        <v>7432</v>
      </c>
      <c r="AZ55" s="2">
        <v>0</v>
      </c>
      <c r="BA55" s="2">
        <v>258160</v>
      </c>
      <c r="BB55" s="2">
        <v>0</v>
      </c>
      <c r="BC55" s="2">
        <v>0</v>
      </c>
      <c r="BD55" s="2">
        <v>0</v>
      </c>
      <c r="BE55" s="2">
        <v>82</v>
      </c>
      <c r="BF55" s="2"/>
      <c r="BG55" s="3"/>
      <c r="BH55" s="2"/>
      <c r="BI55" s="3"/>
      <c r="BJ55" s="3"/>
      <c r="BK55" s="2"/>
      <c r="BL55" s="3"/>
    </row>
    <row r="56" spans="1:64" x14ac:dyDescent="0.25">
      <c r="A56" t="str">
        <f t="shared" si="3"/>
        <v>2014Q1</v>
      </c>
      <c r="B56" s="9" t="s">
        <v>580</v>
      </c>
      <c r="C56" s="9">
        <v>102183</v>
      </c>
      <c r="D56" s="2">
        <v>1181</v>
      </c>
      <c r="E56" s="2">
        <v>407</v>
      </c>
      <c r="F56" s="2">
        <v>1588</v>
      </c>
      <c r="G56" s="2">
        <v>290</v>
      </c>
      <c r="H56" s="2">
        <v>3540</v>
      </c>
      <c r="I56" s="2">
        <v>377</v>
      </c>
      <c r="J56" s="2">
        <v>6761</v>
      </c>
      <c r="K56" s="2">
        <v>1547</v>
      </c>
      <c r="L56" s="2">
        <v>0</v>
      </c>
      <c r="M56" s="2">
        <v>61</v>
      </c>
      <c r="N56" s="2" t="s">
        <v>493</v>
      </c>
      <c r="O56" s="2">
        <v>220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249</v>
      </c>
      <c r="X56" s="2">
        <v>38</v>
      </c>
      <c r="Y56" s="2">
        <v>287</v>
      </c>
      <c r="Z56" s="2">
        <v>6</v>
      </c>
      <c r="AA56" s="2">
        <v>40</v>
      </c>
      <c r="AB56" s="2">
        <v>64</v>
      </c>
      <c r="AC56" s="2">
        <v>1831</v>
      </c>
      <c r="AD56" s="2">
        <v>401</v>
      </c>
      <c r="AE56" s="2">
        <v>0</v>
      </c>
      <c r="AF56" s="2">
        <v>4</v>
      </c>
      <c r="AG56" s="2" t="s">
        <v>493</v>
      </c>
      <c r="AH56" s="2">
        <v>9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613957</v>
      </c>
      <c r="AQ56" s="2">
        <v>40483</v>
      </c>
      <c r="AR56" s="2">
        <v>654440</v>
      </c>
      <c r="AS56" s="2">
        <v>77647</v>
      </c>
      <c r="AT56" s="2">
        <v>115317</v>
      </c>
      <c r="AU56" s="2">
        <v>341910</v>
      </c>
      <c r="AV56" s="2">
        <v>219404</v>
      </c>
      <c r="AW56" s="2">
        <v>20836</v>
      </c>
      <c r="AX56" s="2">
        <v>6316</v>
      </c>
      <c r="AY56" s="2">
        <v>138255</v>
      </c>
      <c r="AZ56" s="2">
        <v>0</v>
      </c>
      <c r="BA56" s="2">
        <v>1410762</v>
      </c>
      <c r="BB56" s="2">
        <v>0</v>
      </c>
      <c r="BC56" s="2">
        <v>0</v>
      </c>
      <c r="BD56" s="2">
        <v>0</v>
      </c>
      <c r="BE56" s="2">
        <v>306</v>
      </c>
      <c r="BF56" s="2"/>
      <c r="BG56" s="3"/>
      <c r="BH56" s="2"/>
      <c r="BI56" s="3"/>
      <c r="BJ56" s="3"/>
      <c r="BK56" s="2"/>
      <c r="BL56" s="3"/>
    </row>
    <row r="57" spans="1:64" x14ac:dyDescent="0.25">
      <c r="A57" t="str">
        <f t="shared" si="3"/>
        <v>2014Q1</v>
      </c>
      <c r="B57" s="9" t="s">
        <v>581</v>
      </c>
      <c r="C57" s="9">
        <v>1019471</v>
      </c>
      <c r="D57" s="2">
        <v>5</v>
      </c>
      <c r="E57" s="2">
        <v>77</v>
      </c>
      <c r="F57" s="2">
        <v>82</v>
      </c>
      <c r="G57" s="2">
        <v>2</v>
      </c>
      <c r="H57" s="2">
        <v>0</v>
      </c>
      <c r="I57" s="2">
        <v>0</v>
      </c>
      <c r="J57" s="2">
        <v>0</v>
      </c>
      <c r="K57" s="2">
        <v>10</v>
      </c>
      <c r="L57" s="2">
        <v>0</v>
      </c>
      <c r="M57" s="2">
        <v>0</v>
      </c>
      <c r="N57" s="2" t="s">
        <v>493</v>
      </c>
      <c r="O57" s="2">
        <v>2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3</v>
      </c>
      <c r="X57" s="2">
        <v>13</v>
      </c>
      <c r="Y57" s="2">
        <v>16</v>
      </c>
      <c r="Z57" s="2">
        <v>18</v>
      </c>
      <c r="AA57" s="2">
        <v>0</v>
      </c>
      <c r="AB57" s="2">
        <v>0</v>
      </c>
      <c r="AC57" s="2">
        <v>7</v>
      </c>
      <c r="AD57" s="2">
        <v>20</v>
      </c>
      <c r="AE57" s="2">
        <v>0</v>
      </c>
      <c r="AF57" s="2">
        <v>0</v>
      </c>
      <c r="AG57" s="2" t="s">
        <v>493</v>
      </c>
      <c r="AH57" s="2">
        <v>5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68858</v>
      </c>
      <c r="AQ57" s="2">
        <v>17987</v>
      </c>
      <c r="AR57" s="2">
        <v>86845</v>
      </c>
      <c r="AS57" s="2">
        <v>20994</v>
      </c>
      <c r="AT57" s="2">
        <v>32321</v>
      </c>
      <c r="AU57" s="2">
        <v>41222</v>
      </c>
      <c r="AV57" s="2">
        <v>523549</v>
      </c>
      <c r="AW57" s="2">
        <v>279377</v>
      </c>
      <c r="AX57" s="2">
        <v>3532</v>
      </c>
      <c r="AY57" s="2">
        <v>6534</v>
      </c>
      <c r="AZ57" s="2">
        <v>6926</v>
      </c>
      <c r="BA57" s="2">
        <v>706039</v>
      </c>
      <c r="BB57" s="2">
        <v>0</v>
      </c>
      <c r="BC57" s="2">
        <v>154</v>
      </c>
      <c r="BD57" s="2">
        <v>0</v>
      </c>
      <c r="BE57" s="2">
        <v>35905</v>
      </c>
      <c r="BF57" s="2"/>
      <c r="BG57" s="3"/>
      <c r="BH57" s="2"/>
      <c r="BI57" s="3"/>
      <c r="BJ57" s="3"/>
      <c r="BK57" s="2"/>
      <c r="BL57" s="3"/>
    </row>
    <row r="58" spans="1:64" x14ac:dyDescent="0.25">
      <c r="A58" t="str">
        <f t="shared" si="3"/>
        <v>2014Q1</v>
      </c>
      <c r="B58" s="9" t="s">
        <v>582</v>
      </c>
      <c r="C58" s="9">
        <v>4048912</v>
      </c>
      <c r="D58" s="2">
        <v>160</v>
      </c>
      <c r="E58" s="2">
        <v>0</v>
      </c>
      <c r="F58" s="2">
        <v>160</v>
      </c>
      <c r="G58" s="2">
        <v>0</v>
      </c>
      <c r="H58" s="2">
        <v>0</v>
      </c>
      <c r="I58" s="2">
        <v>0</v>
      </c>
      <c r="J58" s="2">
        <v>25</v>
      </c>
      <c r="K58" s="2">
        <v>130</v>
      </c>
      <c r="L58" s="2">
        <v>0</v>
      </c>
      <c r="M58" s="2">
        <v>0</v>
      </c>
      <c r="N58" s="2" t="s">
        <v>493</v>
      </c>
      <c r="O58" s="2">
        <v>18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15</v>
      </c>
      <c r="Y58" s="2">
        <v>15</v>
      </c>
      <c r="Z58" s="2">
        <v>0</v>
      </c>
      <c r="AA58" s="2">
        <v>0</v>
      </c>
      <c r="AB58" s="2">
        <v>0</v>
      </c>
      <c r="AC58" s="2">
        <v>1</v>
      </c>
      <c r="AD58" s="2">
        <v>1</v>
      </c>
      <c r="AE58" s="2">
        <v>0</v>
      </c>
      <c r="AF58" s="2">
        <v>0</v>
      </c>
      <c r="AG58" s="2" t="s">
        <v>493</v>
      </c>
      <c r="AH58" s="2">
        <v>7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201872</v>
      </c>
      <c r="AQ58" s="2">
        <v>3872</v>
      </c>
      <c r="AR58" s="2">
        <v>205744</v>
      </c>
      <c r="AS58" s="2">
        <v>28820</v>
      </c>
      <c r="AT58" s="2">
        <v>15054</v>
      </c>
      <c r="AU58" s="2">
        <v>5900</v>
      </c>
      <c r="AV58" s="2">
        <v>260098</v>
      </c>
      <c r="AW58" s="2">
        <v>72749</v>
      </c>
      <c r="AX58" s="2">
        <v>280</v>
      </c>
      <c r="AY58" s="2">
        <v>1487</v>
      </c>
      <c r="AZ58" s="2">
        <v>13139</v>
      </c>
      <c r="BA58" s="2">
        <v>515800</v>
      </c>
      <c r="BB58" s="2">
        <v>0</v>
      </c>
      <c r="BC58" s="2">
        <v>1088</v>
      </c>
      <c r="BD58" s="2">
        <v>0</v>
      </c>
      <c r="BE58" s="2">
        <v>17529</v>
      </c>
      <c r="BF58" s="2"/>
      <c r="BG58" s="3"/>
      <c r="BH58" s="2"/>
      <c r="BI58" s="3"/>
      <c r="BJ58" s="3"/>
      <c r="BK58" s="2"/>
      <c r="BL58" s="3"/>
    </row>
    <row r="59" spans="1:64" x14ac:dyDescent="0.25">
      <c r="A59" t="str">
        <f t="shared" si="3"/>
        <v>2014Q1</v>
      </c>
      <c r="B59" s="9" t="s">
        <v>583</v>
      </c>
      <c r="C59" s="9">
        <v>4161755</v>
      </c>
      <c r="D59" s="2">
        <v>0</v>
      </c>
      <c r="E59" s="2">
        <v>0</v>
      </c>
      <c r="F59" s="2">
        <v>0</v>
      </c>
      <c r="G59" s="2">
        <v>8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 t="s">
        <v>493</v>
      </c>
      <c r="O59" s="2">
        <v>11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 t="s">
        <v>493</v>
      </c>
      <c r="AH59" s="2">
        <v>3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337733</v>
      </c>
      <c r="AQ59" s="2">
        <v>1015</v>
      </c>
      <c r="AR59" s="2">
        <v>338748</v>
      </c>
      <c r="AS59" s="2">
        <v>27795</v>
      </c>
      <c r="AT59" s="2">
        <v>42315</v>
      </c>
      <c r="AU59" s="2">
        <v>1017239</v>
      </c>
      <c r="AV59" s="2">
        <v>2087836</v>
      </c>
      <c r="AW59" s="2">
        <v>4824095</v>
      </c>
      <c r="AX59" s="2">
        <v>11063</v>
      </c>
      <c r="AY59" s="2">
        <v>21088</v>
      </c>
      <c r="AZ59" s="2">
        <v>0</v>
      </c>
      <c r="BA59" s="2">
        <v>3513933</v>
      </c>
      <c r="BB59" s="2">
        <v>152026</v>
      </c>
      <c r="BC59" s="2">
        <v>0</v>
      </c>
      <c r="BD59" s="2">
        <v>9315</v>
      </c>
      <c r="BE59" s="2">
        <v>4450</v>
      </c>
      <c r="BF59" s="2"/>
      <c r="BG59" s="3"/>
      <c r="BH59" s="2"/>
      <c r="BI59" s="3"/>
      <c r="BJ59" s="3"/>
      <c r="BK59" s="2"/>
      <c r="BL59" s="3"/>
    </row>
    <row r="60" spans="1:64" x14ac:dyDescent="0.25">
      <c r="A60" t="str">
        <f t="shared" si="3"/>
        <v>2014Q1</v>
      </c>
      <c r="B60" s="9" t="s">
        <v>584</v>
      </c>
      <c r="C60" s="9">
        <v>1027773</v>
      </c>
      <c r="D60" s="2">
        <v>0</v>
      </c>
      <c r="E60" s="2">
        <v>0</v>
      </c>
      <c r="F60" s="2">
        <v>0</v>
      </c>
      <c r="G60" s="2">
        <v>10</v>
      </c>
      <c r="H60" s="2">
        <v>0</v>
      </c>
      <c r="I60" s="2">
        <v>0</v>
      </c>
      <c r="J60" s="2">
        <v>20</v>
      </c>
      <c r="K60" s="2">
        <v>0</v>
      </c>
      <c r="L60" s="2">
        <v>0</v>
      </c>
      <c r="M60" s="2">
        <v>0</v>
      </c>
      <c r="N60" s="2" t="s">
        <v>493</v>
      </c>
      <c r="O60" s="2">
        <v>0</v>
      </c>
      <c r="P60" s="2">
        <v>53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2</v>
      </c>
      <c r="Y60" s="2">
        <v>2</v>
      </c>
      <c r="Z60" s="2">
        <v>1</v>
      </c>
      <c r="AA60" s="2">
        <v>88</v>
      </c>
      <c r="AB60" s="2">
        <v>0</v>
      </c>
      <c r="AC60" s="2">
        <v>75</v>
      </c>
      <c r="AD60" s="2">
        <v>68</v>
      </c>
      <c r="AE60" s="2">
        <v>0</v>
      </c>
      <c r="AF60" s="2">
        <v>0</v>
      </c>
      <c r="AG60" s="2" t="s">
        <v>493</v>
      </c>
      <c r="AH60" s="2">
        <v>0</v>
      </c>
      <c r="AI60" s="2">
        <v>53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92750</v>
      </c>
      <c r="AQ60" s="2">
        <v>3087</v>
      </c>
      <c r="AR60" s="2">
        <v>95837</v>
      </c>
      <c r="AS60" s="2">
        <v>24901</v>
      </c>
      <c r="AT60" s="2">
        <v>12730</v>
      </c>
      <c r="AU60" s="2">
        <v>45593</v>
      </c>
      <c r="AV60" s="2">
        <v>283040</v>
      </c>
      <c r="AW60" s="2">
        <v>117209</v>
      </c>
      <c r="AX60" s="2">
        <v>3429</v>
      </c>
      <c r="AY60" s="2">
        <v>10748</v>
      </c>
      <c r="AZ60" s="2">
        <v>23937</v>
      </c>
      <c r="BA60" s="2">
        <v>462840</v>
      </c>
      <c r="BB60" s="2">
        <v>0</v>
      </c>
      <c r="BC60" s="2">
        <v>0</v>
      </c>
      <c r="BD60" s="2">
        <v>0</v>
      </c>
      <c r="BE60" s="2">
        <v>25412</v>
      </c>
      <c r="BF60" s="2"/>
      <c r="BG60" s="3"/>
      <c r="BH60" s="2"/>
      <c r="BI60" s="3"/>
      <c r="BJ60" s="3"/>
      <c r="BK60" s="2"/>
      <c r="BL60" s="3"/>
    </row>
    <row r="61" spans="1:64" x14ac:dyDescent="0.25">
      <c r="A61" t="str">
        <f t="shared" si="3"/>
        <v>2014Q1</v>
      </c>
      <c r="B61" s="9" t="s">
        <v>585</v>
      </c>
      <c r="C61" s="9">
        <v>4049173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 t="s">
        <v>493</v>
      </c>
      <c r="O61" s="2">
        <v>1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 t="s">
        <v>493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10471</v>
      </c>
      <c r="AQ61" s="2">
        <v>131</v>
      </c>
      <c r="AR61" s="2">
        <v>10602</v>
      </c>
      <c r="AS61" s="2">
        <v>733</v>
      </c>
      <c r="AT61" s="2">
        <v>9376</v>
      </c>
      <c r="AU61" s="2">
        <v>1498</v>
      </c>
      <c r="AV61" s="2">
        <v>68683</v>
      </c>
      <c r="AW61" s="2">
        <v>6903</v>
      </c>
      <c r="AX61" s="2">
        <v>35</v>
      </c>
      <c r="AY61" s="2">
        <v>6883</v>
      </c>
      <c r="AZ61" s="2">
        <v>1981</v>
      </c>
      <c r="BA61" s="2">
        <v>91167</v>
      </c>
      <c r="BB61" s="2">
        <v>0</v>
      </c>
      <c r="BC61" s="2">
        <v>0</v>
      </c>
      <c r="BD61" s="2">
        <v>0</v>
      </c>
      <c r="BE61" s="2">
        <v>0</v>
      </c>
      <c r="BF61" s="2"/>
      <c r="BG61" s="3"/>
      <c r="BH61" s="2"/>
      <c r="BI61" s="3"/>
      <c r="BJ61" s="3"/>
      <c r="BK61" s="2"/>
      <c r="BL61" s="3"/>
    </row>
    <row r="62" spans="1:64" x14ac:dyDescent="0.25">
      <c r="A62" t="str">
        <f t="shared" si="3"/>
        <v>2014Q1</v>
      </c>
      <c r="B62" s="9" t="s">
        <v>17</v>
      </c>
      <c r="C62" s="9">
        <v>100134</v>
      </c>
      <c r="D62" s="2">
        <v>16</v>
      </c>
      <c r="E62" s="2">
        <v>0</v>
      </c>
      <c r="F62" s="2">
        <v>16</v>
      </c>
      <c r="G62" s="2">
        <v>0</v>
      </c>
      <c r="H62" s="2">
        <v>0</v>
      </c>
      <c r="I62" s="2">
        <v>0</v>
      </c>
      <c r="J62" s="2">
        <v>0</v>
      </c>
      <c r="K62" s="2">
        <v>98</v>
      </c>
      <c r="L62" s="2">
        <v>0</v>
      </c>
      <c r="M62" s="2">
        <v>0</v>
      </c>
      <c r="N62" s="2" t="s">
        <v>493</v>
      </c>
      <c r="O62" s="2">
        <v>197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25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18</v>
      </c>
      <c r="AE62" s="2">
        <v>0</v>
      </c>
      <c r="AF62" s="2">
        <v>0</v>
      </c>
      <c r="AG62" s="2" t="s">
        <v>493</v>
      </c>
      <c r="AH62" s="2">
        <v>61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1</v>
      </c>
      <c r="AP62" s="2">
        <v>346270</v>
      </c>
      <c r="AQ62" s="2">
        <v>10509</v>
      </c>
      <c r="AR62" s="2">
        <v>356779</v>
      </c>
      <c r="AS62" s="2">
        <v>104930</v>
      </c>
      <c r="AT62" s="2">
        <v>41593</v>
      </c>
      <c r="AU62" s="2">
        <v>44085</v>
      </c>
      <c r="AV62" s="2">
        <v>264756</v>
      </c>
      <c r="AW62" s="2">
        <v>62453</v>
      </c>
      <c r="AX62" s="2">
        <v>883</v>
      </c>
      <c r="AY62" s="2">
        <v>408404</v>
      </c>
      <c r="AZ62" s="2">
        <v>0</v>
      </c>
      <c r="BA62" s="2">
        <v>812143</v>
      </c>
      <c r="BB62" s="2">
        <v>0</v>
      </c>
      <c r="BC62" s="2">
        <v>16</v>
      </c>
      <c r="BD62" s="2">
        <v>0</v>
      </c>
      <c r="BE62" s="2">
        <v>27407</v>
      </c>
      <c r="BF62" s="2"/>
      <c r="BG62" s="3"/>
      <c r="BH62" s="2"/>
      <c r="BI62" s="3"/>
      <c r="BJ62" s="3"/>
      <c r="BK62" s="2"/>
      <c r="BL62" s="3"/>
    </row>
    <row r="63" spans="1:64" x14ac:dyDescent="0.25">
      <c r="A63" t="str">
        <f t="shared" si="3"/>
        <v>2014Q1</v>
      </c>
      <c r="B63" s="9" t="s">
        <v>586</v>
      </c>
      <c r="C63" s="9">
        <v>4091013</v>
      </c>
      <c r="D63" s="2">
        <v>90</v>
      </c>
      <c r="E63" s="2">
        <v>0</v>
      </c>
      <c r="F63" s="2">
        <v>90</v>
      </c>
      <c r="G63" s="2">
        <v>147</v>
      </c>
      <c r="H63" s="2">
        <v>0</v>
      </c>
      <c r="I63" s="2">
        <v>0</v>
      </c>
      <c r="J63" s="2">
        <v>183</v>
      </c>
      <c r="K63" s="2">
        <v>207</v>
      </c>
      <c r="L63" s="2">
        <v>0</v>
      </c>
      <c r="M63" s="2">
        <v>13</v>
      </c>
      <c r="N63" s="2" t="s">
        <v>493</v>
      </c>
      <c r="O63" s="2">
        <v>26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5</v>
      </c>
      <c r="X63" s="2">
        <v>0</v>
      </c>
      <c r="Y63" s="2">
        <v>5</v>
      </c>
      <c r="Z63" s="2">
        <v>0</v>
      </c>
      <c r="AA63" s="2">
        <v>0</v>
      </c>
      <c r="AB63" s="2">
        <v>0</v>
      </c>
      <c r="AC63" s="2">
        <v>0</v>
      </c>
      <c r="AD63" s="2">
        <v>21</v>
      </c>
      <c r="AE63" s="2">
        <v>0</v>
      </c>
      <c r="AF63" s="2">
        <v>0</v>
      </c>
      <c r="AG63" s="2" t="s">
        <v>493</v>
      </c>
      <c r="AH63" s="2">
        <v>1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110179</v>
      </c>
      <c r="AQ63" s="2">
        <v>1218</v>
      </c>
      <c r="AR63" s="2">
        <v>111397</v>
      </c>
      <c r="AS63" s="2">
        <v>42024</v>
      </c>
      <c r="AT63" s="2">
        <v>28859</v>
      </c>
      <c r="AU63" s="2">
        <v>3298</v>
      </c>
      <c r="AV63" s="2">
        <v>115030</v>
      </c>
      <c r="AW63" s="2">
        <v>28931</v>
      </c>
      <c r="AX63" s="2">
        <v>2836</v>
      </c>
      <c r="AY63" s="2">
        <v>7986</v>
      </c>
      <c r="AZ63" s="2">
        <v>0</v>
      </c>
      <c r="BA63" s="2">
        <v>304658</v>
      </c>
      <c r="BB63" s="2">
        <v>0</v>
      </c>
      <c r="BC63" s="2">
        <v>0</v>
      </c>
      <c r="BD63" s="2">
        <v>0</v>
      </c>
      <c r="BE63" s="2">
        <v>1338</v>
      </c>
      <c r="BF63" s="2"/>
      <c r="BG63" s="3"/>
      <c r="BH63" s="2"/>
      <c r="BI63" s="3"/>
      <c r="BJ63" s="3"/>
      <c r="BK63" s="2"/>
      <c r="BL63" s="3"/>
    </row>
    <row r="64" spans="1:64" x14ac:dyDescent="0.25">
      <c r="A64" t="str">
        <f t="shared" si="3"/>
        <v>2014Q1</v>
      </c>
      <c r="B64" s="9" t="s">
        <v>587</v>
      </c>
      <c r="C64" s="9">
        <v>1018366</v>
      </c>
      <c r="D64" s="2">
        <v>1742</v>
      </c>
      <c r="E64" s="2">
        <v>127</v>
      </c>
      <c r="F64" s="2">
        <v>1869</v>
      </c>
      <c r="G64" s="2">
        <v>382</v>
      </c>
      <c r="H64" s="2">
        <v>54</v>
      </c>
      <c r="I64" s="2">
        <v>0</v>
      </c>
      <c r="J64" s="2">
        <v>1352</v>
      </c>
      <c r="K64" s="2">
        <v>1383</v>
      </c>
      <c r="L64" s="2">
        <v>0</v>
      </c>
      <c r="M64" s="2">
        <v>1178</v>
      </c>
      <c r="N64" s="2" t="s">
        <v>493</v>
      </c>
      <c r="O64" s="2">
        <v>3143</v>
      </c>
      <c r="P64" s="2">
        <v>0</v>
      </c>
      <c r="Q64" s="2">
        <v>0</v>
      </c>
      <c r="R64" s="2">
        <v>0</v>
      </c>
      <c r="S64" s="2">
        <v>0</v>
      </c>
      <c r="T64" s="2">
        <v>20</v>
      </c>
      <c r="U64" s="2">
        <v>0</v>
      </c>
      <c r="V64" s="2">
        <v>0</v>
      </c>
      <c r="W64" s="2">
        <v>502</v>
      </c>
      <c r="X64" s="2">
        <v>80</v>
      </c>
      <c r="Y64" s="2">
        <v>582</v>
      </c>
      <c r="Z64" s="2">
        <v>23</v>
      </c>
      <c r="AA64" s="2">
        <v>212</v>
      </c>
      <c r="AB64" s="2">
        <v>18</v>
      </c>
      <c r="AC64" s="2">
        <v>1379</v>
      </c>
      <c r="AD64" s="2">
        <v>1045</v>
      </c>
      <c r="AE64" s="2">
        <v>0</v>
      </c>
      <c r="AF64" s="2">
        <v>265</v>
      </c>
      <c r="AG64" s="2" t="s">
        <v>493</v>
      </c>
      <c r="AH64" s="2">
        <v>915</v>
      </c>
      <c r="AI64" s="2">
        <v>0</v>
      </c>
      <c r="AJ64" s="2">
        <v>3</v>
      </c>
      <c r="AK64" s="2">
        <v>0</v>
      </c>
      <c r="AL64" s="2">
        <v>0</v>
      </c>
      <c r="AM64" s="2">
        <v>2</v>
      </c>
      <c r="AN64" s="2">
        <v>0</v>
      </c>
      <c r="AO64" s="2">
        <v>0</v>
      </c>
      <c r="AP64" s="2">
        <v>2145042</v>
      </c>
      <c r="AQ64" s="2">
        <v>205744</v>
      </c>
      <c r="AR64" s="2">
        <v>2350786</v>
      </c>
      <c r="AS64" s="2">
        <v>330189</v>
      </c>
      <c r="AT64" s="2">
        <v>630235</v>
      </c>
      <c r="AU64" s="2">
        <v>249701</v>
      </c>
      <c r="AV64" s="2">
        <v>2102829</v>
      </c>
      <c r="AW64" s="2">
        <v>1187774</v>
      </c>
      <c r="AX64" s="2">
        <v>208516</v>
      </c>
      <c r="AY64" s="2">
        <v>797077</v>
      </c>
      <c r="AZ64" s="2">
        <v>86693</v>
      </c>
      <c r="BA64" s="2">
        <v>6074985</v>
      </c>
      <c r="BB64" s="2">
        <v>0</v>
      </c>
      <c r="BC64" s="2">
        <v>92434</v>
      </c>
      <c r="BD64" s="2">
        <v>0</v>
      </c>
      <c r="BE64" s="2">
        <v>57222</v>
      </c>
      <c r="BF64" s="2"/>
      <c r="BG64" s="3"/>
      <c r="BH64" s="2"/>
      <c r="BI64" s="3"/>
      <c r="BJ64" s="3"/>
      <c r="BK64" s="2"/>
      <c r="BL64" s="3"/>
    </row>
    <row r="65" spans="1:64" x14ac:dyDescent="0.25">
      <c r="A65" t="str">
        <f t="shared" si="3"/>
        <v>2014Q1</v>
      </c>
      <c r="B65" s="9" t="s">
        <v>588</v>
      </c>
      <c r="C65" s="9">
        <v>4289733</v>
      </c>
      <c r="D65" s="2">
        <v>0</v>
      </c>
      <c r="E65" s="2">
        <v>0</v>
      </c>
      <c r="F65" s="2">
        <v>0</v>
      </c>
      <c r="G65" s="2">
        <v>37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 t="s">
        <v>493</v>
      </c>
      <c r="O65" s="2">
        <v>57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4</v>
      </c>
      <c r="X65" s="2">
        <v>0</v>
      </c>
      <c r="Y65" s="2">
        <v>4</v>
      </c>
      <c r="Z65" s="2">
        <v>2</v>
      </c>
      <c r="AA65" s="2">
        <v>0</v>
      </c>
      <c r="AB65" s="2">
        <v>0</v>
      </c>
      <c r="AC65" s="2">
        <v>2</v>
      </c>
      <c r="AD65" s="2">
        <v>0</v>
      </c>
      <c r="AE65" s="2">
        <v>0</v>
      </c>
      <c r="AF65" s="2">
        <v>0</v>
      </c>
      <c r="AG65" s="2" t="s">
        <v>493</v>
      </c>
      <c r="AH65" s="2">
        <v>36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158411</v>
      </c>
      <c r="AQ65" s="2">
        <v>29</v>
      </c>
      <c r="AR65" s="2">
        <v>158440</v>
      </c>
      <c r="AS65" s="2">
        <v>50932</v>
      </c>
      <c r="AT65" s="2">
        <v>26907</v>
      </c>
      <c r="AU65" s="2">
        <v>9957</v>
      </c>
      <c r="AV65" s="2">
        <v>170195</v>
      </c>
      <c r="AW65" s="2">
        <v>15229</v>
      </c>
      <c r="AX65" s="2">
        <v>773</v>
      </c>
      <c r="AY65" s="2">
        <v>27026</v>
      </c>
      <c r="AZ65" s="2">
        <v>0</v>
      </c>
      <c r="BA65" s="2">
        <v>416965</v>
      </c>
      <c r="BB65" s="2">
        <v>0</v>
      </c>
      <c r="BC65" s="2">
        <v>0</v>
      </c>
      <c r="BD65" s="2">
        <v>0</v>
      </c>
      <c r="BE65" s="2">
        <v>0</v>
      </c>
      <c r="BF65" s="2"/>
      <c r="BG65" s="3"/>
      <c r="BH65" s="2"/>
      <c r="BI65" s="3"/>
      <c r="BJ65" s="3"/>
      <c r="BK65" s="2"/>
      <c r="BL65" s="3"/>
    </row>
    <row r="66" spans="1:64" x14ac:dyDescent="0.25">
      <c r="A66" t="str">
        <f t="shared" si="3"/>
        <v>2014Q1</v>
      </c>
      <c r="B66" s="9" t="s">
        <v>589</v>
      </c>
      <c r="C66" s="9">
        <v>1974137</v>
      </c>
      <c r="D66" s="2">
        <v>564</v>
      </c>
      <c r="E66" s="2">
        <v>0</v>
      </c>
      <c r="F66" s="2">
        <v>564</v>
      </c>
      <c r="G66" s="2">
        <v>0</v>
      </c>
      <c r="H66" s="2">
        <v>0</v>
      </c>
      <c r="I66" s="2">
        <v>0</v>
      </c>
      <c r="J66" s="2">
        <v>0</v>
      </c>
      <c r="K66" s="2">
        <v>87</v>
      </c>
      <c r="L66" s="2">
        <v>0</v>
      </c>
      <c r="M66" s="2">
        <v>8</v>
      </c>
      <c r="N66" s="2" t="s">
        <v>493</v>
      </c>
      <c r="O66" s="2">
        <v>8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1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100</v>
      </c>
      <c r="AD66" s="2">
        <v>12</v>
      </c>
      <c r="AE66" s="2">
        <v>0</v>
      </c>
      <c r="AF66" s="2">
        <v>0</v>
      </c>
      <c r="AG66" s="2" t="s">
        <v>493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3</v>
      </c>
      <c r="AP66" s="2">
        <v>335272</v>
      </c>
      <c r="AQ66" s="2">
        <v>2268</v>
      </c>
      <c r="AR66" s="2">
        <v>337540</v>
      </c>
      <c r="AS66" s="2">
        <v>45187</v>
      </c>
      <c r="AT66" s="2">
        <v>38207</v>
      </c>
      <c r="AU66" s="2">
        <v>20880</v>
      </c>
      <c r="AV66" s="2">
        <v>280231</v>
      </c>
      <c r="AW66" s="2">
        <v>128491</v>
      </c>
      <c r="AX66" s="2">
        <v>1456</v>
      </c>
      <c r="AY66" s="2">
        <v>6582</v>
      </c>
      <c r="AZ66" s="2">
        <v>0</v>
      </c>
      <c r="BA66" s="2">
        <v>722181</v>
      </c>
      <c r="BB66" s="2">
        <v>0</v>
      </c>
      <c r="BC66" s="2">
        <v>0</v>
      </c>
      <c r="BD66" s="2">
        <v>0</v>
      </c>
      <c r="BE66" s="2">
        <v>181</v>
      </c>
      <c r="BF66" s="2"/>
      <c r="BG66" s="3"/>
      <c r="BH66" s="2"/>
      <c r="BI66" s="3"/>
      <c r="BJ66" s="3"/>
      <c r="BK66" s="2"/>
      <c r="BL66" s="3"/>
    </row>
    <row r="67" spans="1:64" x14ac:dyDescent="0.25">
      <c r="A67" t="str">
        <f t="shared" si="3"/>
        <v>2014Q1</v>
      </c>
      <c r="B67" s="9" t="s">
        <v>18</v>
      </c>
      <c r="C67" s="9">
        <v>100135</v>
      </c>
      <c r="D67" s="2">
        <v>1829</v>
      </c>
      <c r="E67" s="2">
        <v>1150</v>
      </c>
      <c r="F67" s="2">
        <v>2979</v>
      </c>
      <c r="G67" s="2">
        <v>2005</v>
      </c>
      <c r="H67" s="2">
        <v>271</v>
      </c>
      <c r="I67" s="2">
        <v>0</v>
      </c>
      <c r="J67" s="2">
        <v>465</v>
      </c>
      <c r="K67" s="2">
        <v>4834</v>
      </c>
      <c r="L67" s="2">
        <v>0</v>
      </c>
      <c r="M67" s="2">
        <v>0</v>
      </c>
      <c r="N67" s="2" t="s">
        <v>493</v>
      </c>
      <c r="O67" s="2">
        <v>306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500</v>
      </c>
      <c r="W67" s="2">
        <v>267</v>
      </c>
      <c r="X67" s="2">
        <v>291</v>
      </c>
      <c r="Y67" s="2">
        <v>558</v>
      </c>
      <c r="Z67" s="2">
        <v>823</v>
      </c>
      <c r="AA67" s="2">
        <v>158</v>
      </c>
      <c r="AB67" s="2">
        <v>49</v>
      </c>
      <c r="AC67" s="2">
        <v>1571</v>
      </c>
      <c r="AD67" s="2">
        <v>2219</v>
      </c>
      <c r="AE67" s="2">
        <v>0</v>
      </c>
      <c r="AF67" s="2">
        <v>0</v>
      </c>
      <c r="AG67" s="2" t="s">
        <v>493</v>
      </c>
      <c r="AH67" s="2">
        <v>193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390</v>
      </c>
      <c r="AP67" s="2">
        <v>4694919</v>
      </c>
      <c r="AQ67" s="2">
        <v>199488</v>
      </c>
      <c r="AR67" s="2">
        <v>4894407</v>
      </c>
      <c r="AS67" s="2">
        <v>856679</v>
      </c>
      <c r="AT67" s="2">
        <v>969617</v>
      </c>
      <c r="AU67" s="2">
        <v>965568</v>
      </c>
      <c r="AV67" s="2">
        <v>3125454</v>
      </c>
      <c r="AW67" s="2">
        <v>4785939</v>
      </c>
      <c r="AX67" s="2">
        <v>48222</v>
      </c>
      <c r="AY67" s="2">
        <v>393321</v>
      </c>
      <c r="AZ67" s="2">
        <v>52500</v>
      </c>
      <c r="BA67" s="2">
        <v>10820011</v>
      </c>
      <c r="BB67" s="2">
        <v>0</v>
      </c>
      <c r="BC67" s="2">
        <v>873</v>
      </c>
      <c r="BD67" s="2">
        <v>0</v>
      </c>
      <c r="BE67" s="2">
        <v>435329</v>
      </c>
      <c r="BF67" s="2"/>
      <c r="BG67" s="3"/>
      <c r="BH67" s="2"/>
      <c r="BI67" s="3"/>
      <c r="BJ67" s="3"/>
      <c r="BK67" s="2"/>
      <c r="BL67" s="3"/>
    </row>
    <row r="68" spans="1:64" x14ac:dyDescent="0.25">
      <c r="A68" t="str">
        <f t="shared" si="3"/>
        <v>2014Q1</v>
      </c>
      <c r="B68" s="9" t="s">
        <v>590</v>
      </c>
      <c r="C68" s="9">
        <v>4056116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2148</v>
      </c>
      <c r="K68" s="2">
        <v>1257</v>
      </c>
      <c r="L68" s="2">
        <v>0</v>
      </c>
      <c r="M68" s="2">
        <v>0</v>
      </c>
      <c r="N68" s="2" t="s">
        <v>493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6</v>
      </c>
      <c r="AD68" s="2">
        <v>43</v>
      </c>
      <c r="AE68" s="2">
        <v>0</v>
      </c>
      <c r="AF68" s="2">
        <v>0</v>
      </c>
      <c r="AG68" s="2" t="s">
        <v>493</v>
      </c>
      <c r="AH68" s="2">
        <v>2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33639</v>
      </c>
      <c r="AQ68" s="2">
        <v>7537</v>
      </c>
      <c r="AR68" s="2">
        <v>41176</v>
      </c>
      <c r="AS68" s="2">
        <v>21197</v>
      </c>
      <c r="AT68" s="2">
        <v>12974</v>
      </c>
      <c r="AU68" s="2">
        <v>8034</v>
      </c>
      <c r="AV68" s="2">
        <v>140302</v>
      </c>
      <c r="AW68" s="2">
        <v>73761</v>
      </c>
      <c r="AX68" s="2">
        <v>118</v>
      </c>
      <c r="AY68" s="2">
        <v>676</v>
      </c>
      <c r="AZ68" s="2">
        <v>0</v>
      </c>
      <c r="BA68" s="2">
        <v>223683</v>
      </c>
      <c r="BB68" s="2">
        <v>0</v>
      </c>
      <c r="BC68" s="2">
        <v>0</v>
      </c>
      <c r="BD68" s="2">
        <v>0</v>
      </c>
      <c r="BE68" s="2">
        <v>456</v>
      </c>
      <c r="BF68" s="2"/>
      <c r="BG68" s="3"/>
      <c r="BH68" s="2"/>
      <c r="BI68" s="3"/>
      <c r="BJ68" s="3"/>
      <c r="BK68" s="2"/>
      <c r="BL68" s="3"/>
    </row>
    <row r="69" spans="1:64" x14ac:dyDescent="0.25">
      <c r="A69" t="str">
        <f t="shared" si="3"/>
        <v>2014Q1</v>
      </c>
      <c r="B69" s="9" t="s">
        <v>591</v>
      </c>
      <c r="C69" s="9">
        <v>102333</v>
      </c>
      <c r="D69" s="2">
        <v>4093</v>
      </c>
      <c r="E69" s="2">
        <v>0</v>
      </c>
      <c r="F69" s="2">
        <v>4093</v>
      </c>
      <c r="G69" s="2">
        <v>812</v>
      </c>
      <c r="H69" s="2">
        <v>0</v>
      </c>
      <c r="I69" s="2">
        <v>869</v>
      </c>
      <c r="J69" s="2">
        <v>2976</v>
      </c>
      <c r="K69" s="2">
        <v>0</v>
      </c>
      <c r="L69" s="2">
        <v>0</v>
      </c>
      <c r="M69" s="2">
        <v>0</v>
      </c>
      <c r="N69" s="2" t="s">
        <v>493</v>
      </c>
      <c r="O69" s="2">
        <v>85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1949</v>
      </c>
      <c r="X69" s="2">
        <v>0</v>
      </c>
      <c r="Y69" s="2">
        <v>1949</v>
      </c>
      <c r="Z69" s="2">
        <v>7</v>
      </c>
      <c r="AA69" s="2">
        <v>0</v>
      </c>
      <c r="AB69" s="2">
        <v>156</v>
      </c>
      <c r="AC69" s="2">
        <v>0</v>
      </c>
      <c r="AD69" s="2">
        <v>2</v>
      </c>
      <c r="AE69" s="2">
        <v>0</v>
      </c>
      <c r="AF69" s="2">
        <v>0</v>
      </c>
      <c r="AG69" s="2" t="s">
        <v>493</v>
      </c>
      <c r="AH69" s="2">
        <v>90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7860405</v>
      </c>
      <c r="AQ69" s="2">
        <v>1981</v>
      </c>
      <c r="AR69" s="2">
        <v>7862386</v>
      </c>
      <c r="AS69" s="2">
        <v>193842</v>
      </c>
      <c r="AT69" s="2">
        <v>42</v>
      </c>
      <c r="AU69" s="2">
        <v>3348120</v>
      </c>
      <c r="AV69" s="2">
        <v>836524</v>
      </c>
      <c r="AW69" s="2">
        <v>33695</v>
      </c>
      <c r="AX69" s="2">
        <v>2950</v>
      </c>
      <c r="AY69" s="2">
        <v>8746</v>
      </c>
      <c r="AZ69" s="2">
        <v>0</v>
      </c>
      <c r="BA69" s="2">
        <v>12240914</v>
      </c>
      <c r="BB69" s="2">
        <v>0</v>
      </c>
      <c r="BC69" s="2">
        <v>0</v>
      </c>
      <c r="BD69" s="2">
        <v>0</v>
      </c>
      <c r="BE69" s="2">
        <v>0</v>
      </c>
      <c r="BF69" s="2"/>
      <c r="BG69" s="3"/>
      <c r="BH69" s="2"/>
      <c r="BI69" s="3"/>
      <c r="BJ69" s="3"/>
      <c r="BK69" s="2"/>
      <c r="BL69" s="3"/>
    </row>
    <row r="70" spans="1:64" x14ac:dyDescent="0.25">
      <c r="A70" t="str">
        <f t="shared" si="3"/>
        <v>2014Q1</v>
      </c>
      <c r="B70" s="9" t="s">
        <v>592</v>
      </c>
      <c r="C70" s="9">
        <v>1020050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13</v>
      </c>
      <c r="N70" s="2" t="s">
        <v>493</v>
      </c>
      <c r="O70" s="2">
        <v>15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2</v>
      </c>
      <c r="X70" s="2">
        <v>1</v>
      </c>
      <c r="Y70" s="2">
        <v>3</v>
      </c>
      <c r="Z70" s="2">
        <v>0</v>
      </c>
      <c r="AA70" s="2">
        <v>0</v>
      </c>
      <c r="AB70" s="2">
        <v>0</v>
      </c>
      <c r="AC70" s="2">
        <v>4</v>
      </c>
      <c r="AD70" s="2">
        <v>69</v>
      </c>
      <c r="AE70" s="2">
        <v>0</v>
      </c>
      <c r="AF70" s="2">
        <v>10</v>
      </c>
      <c r="AG70" s="2" t="s">
        <v>493</v>
      </c>
      <c r="AH70" s="2">
        <v>154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72710</v>
      </c>
      <c r="AQ70" s="2">
        <v>6674</v>
      </c>
      <c r="AR70" s="2">
        <v>79384</v>
      </c>
      <c r="AS70" s="2">
        <v>57728</v>
      </c>
      <c r="AT70" s="2">
        <v>68853</v>
      </c>
      <c r="AU70" s="2">
        <v>62887</v>
      </c>
      <c r="AV70" s="2">
        <v>325816</v>
      </c>
      <c r="AW70" s="2">
        <v>185531</v>
      </c>
      <c r="AX70" s="2">
        <v>3887</v>
      </c>
      <c r="AY70" s="2">
        <v>27145</v>
      </c>
      <c r="AZ70" s="2">
        <v>176</v>
      </c>
      <c r="BA70" s="2">
        <v>652072</v>
      </c>
      <c r="BB70" s="2">
        <v>0</v>
      </c>
      <c r="BC70" s="2">
        <v>47749</v>
      </c>
      <c r="BD70" s="2">
        <v>0</v>
      </c>
      <c r="BE70" s="2">
        <v>79898</v>
      </c>
      <c r="BF70" s="2"/>
      <c r="BG70" s="3"/>
      <c r="BH70" s="2"/>
      <c r="BI70" s="3"/>
      <c r="BJ70" s="3"/>
      <c r="BK70" s="2"/>
      <c r="BL70" s="3"/>
    </row>
    <row r="71" spans="1:64" x14ac:dyDescent="0.25">
      <c r="A71" t="str">
        <f t="shared" ref="A71:A134" si="4">$C$1</f>
        <v>2014Q1</v>
      </c>
      <c r="B71" s="9" t="s">
        <v>19</v>
      </c>
      <c r="C71" s="9">
        <v>4155740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 t="s">
        <v>493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17</v>
      </c>
      <c r="AE71" s="2">
        <v>0</v>
      </c>
      <c r="AF71" s="2">
        <v>0</v>
      </c>
      <c r="AG71" s="2" t="s">
        <v>493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26790</v>
      </c>
      <c r="AT71" s="2">
        <v>26600</v>
      </c>
      <c r="AU71" s="2">
        <v>48812</v>
      </c>
      <c r="AV71" s="2">
        <v>358596</v>
      </c>
      <c r="AW71" s="2">
        <v>335119</v>
      </c>
      <c r="AX71" s="2">
        <v>9603</v>
      </c>
      <c r="AY71" s="2">
        <v>9603</v>
      </c>
      <c r="AZ71" s="2">
        <v>0</v>
      </c>
      <c r="BA71" s="2">
        <v>460798</v>
      </c>
      <c r="BB71" s="2">
        <v>0</v>
      </c>
      <c r="BC71" s="2">
        <v>0</v>
      </c>
      <c r="BD71" s="2">
        <v>0</v>
      </c>
      <c r="BE71" s="2">
        <v>20235</v>
      </c>
      <c r="BF71" s="2"/>
      <c r="BG71" s="3"/>
      <c r="BH71" s="2"/>
      <c r="BI71" s="3"/>
      <c r="BJ71" s="3"/>
      <c r="BK71" s="2"/>
      <c r="BL71" s="3"/>
    </row>
    <row r="72" spans="1:64" x14ac:dyDescent="0.25">
      <c r="A72" t="str">
        <f t="shared" si="4"/>
        <v>2014Q1</v>
      </c>
      <c r="B72" s="9" t="s">
        <v>593</v>
      </c>
      <c r="C72" s="9">
        <v>4086903</v>
      </c>
      <c r="D72" s="2">
        <v>379</v>
      </c>
      <c r="E72" s="2">
        <v>64</v>
      </c>
      <c r="F72" s="2">
        <v>443</v>
      </c>
      <c r="G72" s="2">
        <v>43</v>
      </c>
      <c r="H72" s="2">
        <v>8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 t="s">
        <v>493</v>
      </c>
      <c r="O72" s="2">
        <v>203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88</v>
      </c>
      <c r="X72" s="2">
        <v>1</v>
      </c>
      <c r="Y72" s="2">
        <v>89</v>
      </c>
      <c r="Z72" s="2">
        <v>28</v>
      </c>
      <c r="AA72" s="2">
        <v>8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 t="s">
        <v>493</v>
      </c>
      <c r="AH72" s="2">
        <v>126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206167</v>
      </c>
      <c r="AQ72" s="2">
        <v>4266</v>
      </c>
      <c r="AR72" s="2">
        <v>210433</v>
      </c>
      <c r="AS72" s="2">
        <v>34744</v>
      </c>
      <c r="AT72" s="2">
        <v>13654</v>
      </c>
      <c r="AU72" s="2">
        <v>3138</v>
      </c>
      <c r="AV72" s="2">
        <v>63914</v>
      </c>
      <c r="AW72" s="2">
        <v>18858</v>
      </c>
      <c r="AX72" s="2">
        <v>8593</v>
      </c>
      <c r="AY72" s="2">
        <v>54483</v>
      </c>
      <c r="AZ72" s="2">
        <v>0</v>
      </c>
      <c r="BA72" s="2">
        <v>325883</v>
      </c>
      <c r="BB72" s="2">
        <v>0</v>
      </c>
      <c r="BC72" s="2">
        <v>0</v>
      </c>
      <c r="BD72" s="2">
        <v>0</v>
      </c>
      <c r="BE72" s="2">
        <v>20763</v>
      </c>
      <c r="BF72" s="2"/>
      <c r="BG72" s="3"/>
      <c r="BH72" s="2"/>
      <c r="BI72" s="3"/>
      <c r="BJ72" s="3"/>
      <c r="BK72" s="2"/>
      <c r="BL72" s="3"/>
    </row>
    <row r="73" spans="1:64" x14ac:dyDescent="0.25">
      <c r="A73" t="str">
        <f t="shared" si="4"/>
        <v>2014Q1</v>
      </c>
      <c r="B73" s="9" t="s">
        <v>20</v>
      </c>
      <c r="C73" s="9">
        <v>100877</v>
      </c>
      <c r="D73" s="2">
        <v>31</v>
      </c>
      <c r="E73" s="2">
        <v>0</v>
      </c>
      <c r="F73" s="2">
        <v>31</v>
      </c>
      <c r="G73" s="2">
        <v>0</v>
      </c>
      <c r="H73" s="2">
        <v>235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 t="s">
        <v>493</v>
      </c>
      <c r="O73" s="2">
        <v>37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9</v>
      </c>
      <c r="X73" s="2">
        <v>4</v>
      </c>
      <c r="Y73" s="2">
        <v>13</v>
      </c>
      <c r="Z73" s="2">
        <v>3</v>
      </c>
      <c r="AA73" s="2">
        <v>1</v>
      </c>
      <c r="AB73" s="2">
        <v>0</v>
      </c>
      <c r="AC73" s="2">
        <v>118</v>
      </c>
      <c r="AD73" s="2">
        <v>4</v>
      </c>
      <c r="AE73" s="2">
        <v>0</v>
      </c>
      <c r="AF73" s="2">
        <v>0</v>
      </c>
      <c r="AG73" s="2" t="s">
        <v>493</v>
      </c>
      <c r="AH73" s="2">
        <v>6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1</v>
      </c>
      <c r="AP73" s="2">
        <v>80088</v>
      </c>
      <c r="AQ73" s="2">
        <v>14837</v>
      </c>
      <c r="AR73" s="2">
        <v>94925</v>
      </c>
      <c r="AS73" s="2">
        <v>7708</v>
      </c>
      <c r="AT73" s="2">
        <v>30522</v>
      </c>
      <c r="AU73" s="2">
        <v>27245</v>
      </c>
      <c r="AV73" s="2">
        <v>136632</v>
      </c>
      <c r="AW73" s="2">
        <v>49621</v>
      </c>
      <c r="AX73" s="2">
        <v>10</v>
      </c>
      <c r="AY73" s="2">
        <v>11757</v>
      </c>
      <c r="AZ73" s="2">
        <v>0</v>
      </c>
      <c r="BA73" s="2">
        <v>299284</v>
      </c>
      <c r="BB73" s="2">
        <v>0</v>
      </c>
      <c r="BC73" s="2">
        <v>660</v>
      </c>
      <c r="BD73" s="2">
        <v>0</v>
      </c>
      <c r="BE73" s="2">
        <v>17755</v>
      </c>
      <c r="BF73" s="2"/>
      <c r="BG73" s="3"/>
      <c r="BH73" s="2"/>
      <c r="BI73" s="3"/>
      <c r="BJ73" s="3"/>
      <c r="BK73" s="2"/>
      <c r="BL73" s="3"/>
    </row>
    <row r="74" spans="1:64" x14ac:dyDescent="0.25">
      <c r="A74" t="str">
        <f t="shared" si="4"/>
        <v>2014Q1</v>
      </c>
      <c r="B74" s="9" t="s">
        <v>594</v>
      </c>
      <c r="C74" s="9">
        <v>1018913</v>
      </c>
      <c r="D74" s="2">
        <v>156</v>
      </c>
      <c r="E74" s="2">
        <v>0</v>
      </c>
      <c r="F74" s="2">
        <v>156</v>
      </c>
      <c r="G74" s="2">
        <v>28</v>
      </c>
      <c r="H74" s="2">
        <v>86</v>
      </c>
      <c r="I74" s="2">
        <v>0</v>
      </c>
      <c r="J74" s="2">
        <v>109</v>
      </c>
      <c r="K74" s="2">
        <v>119</v>
      </c>
      <c r="L74" s="2">
        <v>0</v>
      </c>
      <c r="M74" s="2">
        <v>0</v>
      </c>
      <c r="N74" s="2" t="s">
        <v>493</v>
      </c>
      <c r="O74" s="2">
        <v>118</v>
      </c>
      <c r="P74" s="2">
        <v>0</v>
      </c>
      <c r="Q74" s="2">
        <v>0</v>
      </c>
      <c r="R74" s="2">
        <v>0</v>
      </c>
      <c r="S74" s="2">
        <v>0</v>
      </c>
      <c r="T74" s="2">
        <v>47</v>
      </c>
      <c r="U74" s="2">
        <v>0</v>
      </c>
      <c r="V74" s="2">
        <v>173</v>
      </c>
      <c r="W74" s="2">
        <v>13</v>
      </c>
      <c r="X74" s="2">
        <v>0</v>
      </c>
      <c r="Y74" s="2">
        <v>13</v>
      </c>
      <c r="Z74" s="2">
        <v>0</v>
      </c>
      <c r="AA74" s="2">
        <v>0</v>
      </c>
      <c r="AB74" s="2">
        <v>0</v>
      </c>
      <c r="AC74" s="2">
        <v>1</v>
      </c>
      <c r="AD74" s="2">
        <v>8</v>
      </c>
      <c r="AE74" s="2">
        <v>0</v>
      </c>
      <c r="AF74" s="2">
        <v>0</v>
      </c>
      <c r="AG74" s="2" t="s">
        <v>493</v>
      </c>
      <c r="AH74" s="2">
        <v>28</v>
      </c>
      <c r="AI74" s="2">
        <v>0</v>
      </c>
      <c r="AJ74" s="2">
        <v>0</v>
      </c>
      <c r="AK74" s="2">
        <v>0</v>
      </c>
      <c r="AL74" s="2">
        <v>0</v>
      </c>
      <c r="AM74" s="2">
        <v>2</v>
      </c>
      <c r="AN74" s="2">
        <v>0</v>
      </c>
      <c r="AO74" s="2">
        <v>100</v>
      </c>
      <c r="AP74" s="2">
        <v>345731</v>
      </c>
      <c r="AQ74" s="2">
        <v>12243</v>
      </c>
      <c r="AR74" s="2">
        <v>357974</v>
      </c>
      <c r="AS74" s="2">
        <v>4004</v>
      </c>
      <c r="AT74" s="2">
        <v>90423</v>
      </c>
      <c r="AU74" s="2">
        <v>11828</v>
      </c>
      <c r="AV74" s="2">
        <v>255119</v>
      </c>
      <c r="AW74" s="2">
        <v>168557</v>
      </c>
      <c r="AX74" s="2">
        <v>2345</v>
      </c>
      <c r="AY74" s="2">
        <v>99317</v>
      </c>
      <c r="AZ74" s="2">
        <v>0</v>
      </c>
      <c r="BA74" s="2">
        <v>754787</v>
      </c>
      <c r="BB74" s="2">
        <v>0</v>
      </c>
      <c r="BC74" s="2">
        <v>23964</v>
      </c>
      <c r="BD74" s="2">
        <v>0</v>
      </c>
      <c r="BE74" s="2">
        <v>2532</v>
      </c>
      <c r="BF74" s="2"/>
      <c r="BG74" s="3"/>
      <c r="BH74" s="2"/>
      <c r="BI74" s="3"/>
      <c r="BJ74" s="3"/>
      <c r="BK74" s="2"/>
      <c r="BL74" s="3"/>
    </row>
    <row r="75" spans="1:64" x14ac:dyDescent="0.25">
      <c r="A75" t="str">
        <f t="shared" si="4"/>
        <v>2014Q1</v>
      </c>
      <c r="B75" s="9" t="s">
        <v>595</v>
      </c>
      <c r="C75" s="9">
        <v>4161758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 t="s">
        <v>493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1</v>
      </c>
      <c r="X75" s="2">
        <v>0</v>
      </c>
      <c r="Y75" s="2">
        <v>1</v>
      </c>
      <c r="Z75" s="2">
        <v>0</v>
      </c>
      <c r="AA75" s="2">
        <v>5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 t="s">
        <v>493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69141</v>
      </c>
      <c r="AQ75" s="2">
        <v>2298</v>
      </c>
      <c r="AR75" s="2">
        <v>71439</v>
      </c>
      <c r="AS75" s="2">
        <v>41106</v>
      </c>
      <c r="AT75" s="2">
        <v>70081</v>
      </c>
      <c r="AU75" s="2">
        <v>13282</v>
      </c>
      <c r="AV75" s="2">
        <v>262696</v>
      </c>
      <c r="AW75" s="2">
        <v>181518</v>
      </c>
      <c r="AX75" s="2">
        <v>754</v>
      </c>
      <c r="AY75" s="2">
        <v>1881</v>
      </c>
      <c r="AZ75" s="2">
        <v>0</v>
      </c>
      <c r="BA75" s="2">
        <v>458604</v>
      </c>
      <c r="BB75" s="2">
        <v>0</v>
      </c>
      <c r="BC75" s="2">
        <v>0</v>
      </c>
      <c r="BD75" s="2">
        <v>0</v>
      </c>
      <c r="BE75" s="2">
        <v>946</v>
      </c>
      <c r="BF75" s="2"/>
      <c r="BG75" s="3"/>
      <c r="BH75" s="2"/>
      <c r="BI75" s="3"/>
      <c r="BJ75" s="3"/>
      <c r="BK75" s="2"/>
      <c r="BL75" s="3"/>
    </row>
    <row r="76" spans="1:64" x14ac:dyDescent="0.25">
      <c r="A76" t="str">
        <f t="shared" si="4"/>
        <v>2014Q1</v>
      </c>
      <c r="B76" s="9" t="s">
        <v>596</v>
      </c>
      <c r="C76" s="9">
        <v>4088283</v>
      </c>
      <c r="D76" s="2">
        <v>2</v>
      </c>
      <c r="E76" s="2">
        <v>0</v>
      </c>
      <c r="F76" s="2">
        <v>2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 t="s">
        <v>493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422</v>
      </c>
      <c r="X76" s="2">
        <v>0</v>
      </c>
      <c r="Y76" s="2">
        <v>422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 t="s">
        <v>493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432599</v>
      </c>
      <c r="AQ76" s="2">
        <v>0</v>
      </c>
      <c r="AR76" s="2">
        <v>432599</v>
      </c>
      <c r="AS76" s="2">
        <v>1185</v>
      </c>
      <c r="AT76" s="2">
        <v>10250</v>
      </c>
      <c r="AU76" s="2">
        <v>0</v>
      </c>
      <c r="AV76" s="2">
        <v>53723</v>
      </c>
      <c r="AW76" s="2">
        <v>6092</v>
      </c>
      <c r="AX76" s="2">
        <v>0</v>
      </c>
      <c r="AY76" s="2">
        <v>36</v>
      </c>
      <c r="AZ76" s="2">
        <v>0</v>
      </c>
      <c r="BA76" s="2">
        <v>497757</v>
      </c>
      <c r="BB76" s="2">
        <v>0</v>
      </c>
      <c r="BC76" s="2">
        <v>0</v>
      </c>
      <c r="BD76" s="2">
        <v>0</v>
      </c>
      <c r="BE76" s="2">
        <v>12602</v>
      </c>
      <c r="BF76" s="2"/>
      <c r="BG76" s="3"/>
      <c r="BH76" s="2"/>
      <c r="BI76" s="3"/>
      <c r="BJ76" s="3"/>
      <c r="BK76" s="2"/>
      <c r="BL76" s="3"/>
    </row>
    <row r="77" spans="1:64" x14ac:dyDescent="0.25">
      <c r="A77" t="str">
        <f t="shared" si="4"/>
        <v>2014Q1</v>
      </c>
      <c r="B77" s="9" t="s">
        <v>597</v>
      </c>
      <c r="C77" s="9">
        <v>1018058</v>
      </c>
      <c r="D77" s="2">
        <v>48</v>
      </c>
      <c r="E77" s="2">
        <v>0</v>
      </c>
      <c r="F77" s="2">
        <v>48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 t="s">
        <v>493</v>
      </c>
      <c r="O77" s="2">
        <v>49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 t="s">
        <v>493</v>
      </c>
      <c r="AH77" s="2">
        <v>33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158230</v>
      </c>
      <c r="AQ77" s="2">
        <v>2070</v>
      </c>
      <c r="AR77" s="2">
        <v>160300</v>
      </c>
      <c r="AS77" s="2">
        <v>8846</v>
      </c>
      <c r="AT77" s="2">
        <v>10449</v>
      </c>
      <c r="AU77" s="2">
        <v>4587</v>
      </c>
      <c r="AV77" s="2">
        <v>70042</v>
      </c>
      <c r="AW77" s="2">
        <v>12319</v>
      </c>
      <c r="AX77" s="2">
        <v>527</v>
      </c>
      <c r="AY77" s="2">
        <v>18101</v>
      </c>
      <c r="AZ77" s="2">
        <v>0</v>
      </c>
      <c r="BA77" s="2">
        <v>258243</v>
      </c>
      <c r="BB77" s="2">
        <v>0</v>
      </c>
      <c r="BC77" s="2">
        <v>151</v>
      </c>
      <c r="BD77" s="2">
        <v>0</v>
      </c>
      <c r="BE77" s="2">
        <v>0</v>
      </c>
      <c r="BF77" s="2"/>
      <c r="BG77" s="3"/>
      <c r="BH77" s="2"/>
      <c r="BI77" s="3"/>
      <c r="BJ77" s="3"/>
      <c r="BK77" s="2"/>
      <c r="BL77" s="3"/>
    </row>
    <row r="78" spans="1:64" x14ac:dyDescent="0.25">
      <c r="A78" t="str">
        <f t="shared" si="4"/>
        <v>2014Q1</v>
      </c>
      <c r="B78" s="9" t="s">
        <v>598</v>
      </c>
      <c r="C78" s="9">
        <v>1018352</v>
      </c>
      <c r="D78" s="2" t="s">
        <v>493</v>
      </c>
      <c r="E78" s="2" t="s">
        <v>493</v>
      </c>
      <c r="F78" s="2" t="s">
        <v>493</v>
      </c>
      <c r="G78" s="2" t="s">
        <v>493</v>
      </c>
      <c r="H78" s="2" t="s">
        <v>493</v>
      </c>
      <c r="I78" s="2" t="s">
        <v>493</v>
      </c>
      <c r="J78" s="2" t="s">
        <v>493</v>
      </c>
      <c r="K78" s="2" t="s">
        <v>493</v>
      </c>
      <c r="L78" s="2" t="s">
        <v>493</v>
      </c>
      <c r="M78" s="2" t="s">
        <v>493</v>
      </c>
      <c r="N78" s="2" t="s">
        <v>493</v>
      </c>
      <c r="O78" s="2" t="s">
        <v>493</v>
      </c>
      <c r="P78" s="2" t="s">
        <v>493</v>
      </c>
      <c r="Q78" s="2" t="s">
        <v>493</v>
      </c>
      <c r="R78" s="2" t="s">
        <v>493</v>
      </c>
      <c r="S78" s="2" t="s">
        <v>493</v>
      </c>
      <c r="T78" s="2" t="s">
        <v>493</v>
      </c>
      <c r="U78" s="2" t="s">
        <v>493</v>
      </c>
      <c r="V78" s="2" t="s">
        <v>493</v>
      </c>
      <c r="W78" s="2" t="s">
        <v>493</v>
      </c>
      <c r="X78" s="2" t="s">
        <v>493</v>
      </c>
      <c r="Y78" s="2" t="s">
        <v>493</v>
      </c>
      <c r="Z78" s="2" t="s">
        <v>493</v>
      </c>
      <c r="AA78" s="2" t="s">
        <v>493</v>
      </c>
      <c r="AB78" s="2" t="s">
        <v>493</v>
      </c>
      <c r="AC78" s="2" t="s">
        <v>493</v>
      </c>
      <c r="AD78" s="2" t="s">
        <v>493</v>
      </c>
      <c r="AE78" s="2" t="s">
        <v>493</v>
      </c>
      <c r="AF78" s="2" t="s">
        <v>493</v>
      </c>
      <c r="AG78" s="2" t="s">
        <v>493</v>
      </c>
      <c r="AH78" s="2" t="s">
        <v>493</v>
      </c>
      <c r="AI78" s="2" t="s">
        <v>493</v>
      </c>
      <c r="AJ78" s="2" t="s">
        <v>493</v>
      </c>
      <c r="AK78" s="2" t="s">
        <v>493</v>
      </c>
      <c r="AL78" s="2" t="s">
        <v>493</v>
      </c>
      <c r="AM78" s="2" t="s">
        <v>493</v>
      </c>
      <c r="AN78" s="2" t="s">
        <v>493</v>
      </c>
      <c r="AO78" s="2" t="s">
        <v>493</v>
      </c>
      <c r="AP78" s="2" t="s">
        <v>493</v>
      </c>
      <c r="AQ78" s="2" t="s">
        <v>493</v>
      </c>
      <c r="AR78" s="2" t="s">
        <v>493</v>
      </c>
      <c r="AS78" s="2" t="s">
        <v>493</v>
      </c>
      <c r="AT78" s="2" t="s">
        <v>493</v>
      </c>
      <c r="AU78" s="2" t="s">
        <v>493</v>
      </c>
      <c r="AV78" s="2" t="s">
        <v>493</v>
      </c>
      <c r="AW78" s="2" t="s">
        <v>493</v>
      </c>
      <c r="AX78" s="2" t="s">
        <v>493</v>
      </c>
      <c r="AY78" s="2" t="s">
        <v>493</v>
      </c>
      <c r="AZ78" s="2" t="s">
        <v>493</v>
      </c>
      <c r="BA78" s="2" t="s">
        <v>493</v>
      </c>
      <c r="BB78" s="2" t="s">
        <v>493</v>
      </c>
      <c r="BC78" s="2" t="s">
        <v>493</v>
      </c>
      <c r="BD78" s="2" t="s">
        <v>493</v>
      </c>
      <c r="BE78" s="2" t="s">
        <v>493</v>
      </c>
      <c r="BF78" s="2"/>
      <c r="BG78" s="3"/>
      <c r="BH78" s="2"/>
      <c r="BI78" s="3"/>
      <c r="BJ78" s="3"/>
      <c r="BK78" s="2"/>
      <c r="BL78" s="3"/>
    </row>
    <row r="79" spans="1:64" x14ac:dyDescent="0.25">
      <c r="A79" t="str">
        <f t="shared" si="4"/>
        <v>2014Q1</v>
      </c>
      <c r="B79" s="9" t="s">
        <v>21</v>
      </c>
      <c r="C79" s="9">
        <v>1020594</v>
      </c>
      <c r="D79" s="2">
        <v>66</v>
      </c>
      <c r="E79" s="2">
        <v>0</v>
      </c>
      <c r="F79" s="2">
        <v>66</v>
      </c>
      <c r="G79" s="2">
        <v>0</v>
      </c>
      <c r="H79" s="2">
        <v>0</v>
      </c>
      <c r="I79" s="2">
        <v>0</v>
      </c>
      <c r="J79" s="2">
        <v>0</v>
      </c>
      <c r="K79" s="2">
        <v>40</v>
      </c>
      <c r="L79" s="2">
        <v>0</v>
      </c>
      <c r="M79" s="2">
        <v>15</v>
      </c>
      <c r="N79" s="2" t="s">
        <v>493</v>
      </c>
      <c r="O79" s="2">
        <v>52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8</v>
      </c>
      <c r="AD79" s="2">
        <v>3</v>
      </c>
      <c r="AE79" s="2">
        <v>0</v>
      </c>
      <c r="AF79" s="2">
        <v>3</v>
      </c>
      <c r="AG79" s="2" t="s">
        <v>493</v>
      </c>
      <c r="AH79" s="2">
        <v>22</v>
      </c>
      <c r="AI79" s="2">
        <v>0</v>
      </c>
      <c r="AJ79" s="2">
        <v>1</v>
      </c>
      <c r="AK79" s="2">
        <v>0</v>
      </c>
      <c r="AL79" s="2">
        <v>0</v>
      </c>
      <c r="AM79" s="2">
        <v>12</v>
      </c>
      <c r="AN79" s="2">
        <v>0</v>
      </c>
      <c r="AO79" s="2">
        <v>0</v>
      </c>
      <c r="AP79" s="2">
        <v>61032</v>
      </c>
      <c r="AQ79" s="2">
        <v>3909</v>
      </c>
      <c r="AR79" s="2">
        <v>64941</v>
      </c>
      <c r="AS79" s="2">
        <v>7307</v>
      </c>
      <c r="AT79" s="2">
        <v>8587</v>
      </c>
      <c r="AU79" s="2">
        <v>3485</v>
      </c>
      <c r="AV79" s="2">
        <v>97189</v>
      </c>
      <c r="AW79" s="2">
        <v>48205</v>
      </c>
      <c r="AX79" s="2">
        <v>5675</v>
      </c>
      <c r="AY79" s="2">
        <v>8885</v>
      </c>
      <c r="AZ79" s="2">
        <v>0</v>
      </c>
      <c r="BA79" s="2">
        <v>199490</v>
      </c>
      <c r="BB79" s="2">
        <v>0</v>
      </c>
      <c r="BC79" s="2">
        <v>13194</v>
      </c>
      <c r="BD79" s="2">
        <v>0</v>
      </c>
      <c r="BE79" s="2">
        <v>1216</v>
      </c>
      <c r="BF79" s="2"/>
      <c r="BG79" s="3"/>
      <c r="BH79" s="2"/>
      <c r="BI79" s="3"/>
      <c r="BJ79" s="3"/>
      <c r="BK79" s="2"/>
      <c r="BL79" s="3"/>
    </row>
    <row r="80" spans="1:64" x14ac:dyDescent="0.25">
      <c r="A80" t="str">
        <f t="shared" si="4"/>
        <v>2014Q1</v>
      </c>
      <c r="B80" s="9" t="s">
        <v>599</v>
      </c>
      <c r="C80" s="9">
        <v>1023989</v>
      </c>
      <c r="D80" s="2">
        <v>47</v>
      </c>
      <c r="E80" s="2">
        <v>0</v>
      </c>
      <c r="F80" s="2">
        <v>47</v>
      </c>
      <c r="G80" s="2">
        <v>0</v>
      </c>
      <c r="H80" s="2">
        <v>0</v>
      </c>
      <c r="I80" s="2">
        <v>0</v>
      </c>
      <c r="J80" s="2">
        <v>625</v>
      </c>
      <c r="K80" s="2">
        <v>44</v>
      </c>
      <c r="L80" s="2">
        <v>0</v>
      </c>
      <c r="M80" s="2">
        <v>0</v>
      </c>
      <c r="N80" s="2" t="s">
        <v>493</v>
      </c>
      <c r="O80" s="2">
        <v>9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1</v>
      </c>
      <c r="X80" s="2">
        <v>20</v>
      </c>
      <c r="Y80" s="2">
        <v>21</v>
      </c>
      <c r="Z80" s="2">
        <v>32</v>
      </c>
      <c r="AA80" s="2">
        <v>0</v>
      </c>
      <c r="AB80" s="2">
        <v>0</v>
      </c>
      <c r="AC80" s="2">
        <v>0</v>
      </c>
      <c r="AD80" s="2">
        <v>21</v>
      </c>
      <c r="AE80" s="2">
        <v>0</v>
      </c>
      <c r="AF80" s="2">
        <v>1</v>
      </c>
      <c r="AG80" s="2" t="s">
        <v>493</v>
      </c>
      <c r="AH80" s="2">
        <v>2</v>
      </c>
      <c r="AI80" s="2">
        <v>0</v>
      </c>
      <c r="AJ80" s="2">
        <v>1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161300</v>
      </c>
      <c r="AQ80" s="2">
        <v>12803</v>
      </c>
      <c r="AR80" s="2">
        <v>174103</v>
      </c>
      <c r="AS80" s="2">
        <v>55827</v>
      </c>
      <c r="AT80" s="2">
        <v>42248</v>
      </c>
      <c r="AU80" s="2">
        <v>33909</v>
      </c>
      <c r="AV80" s="2">
        <v>175212</v>
      </c>
      <c r="AW80" s="2">
        <v>72823</v>
      </c>
      <c r="AX80" s="2">
        <v>1776</v>
      </c>
      <c r="AY80" s="2">
        <v>16352</v>
      </c>
      <c r="AZ80" s="2">
        <v>0</v>
      </c>
      <c r="BA80" s="2">
        <v>491752</v>
      </c>
      <c r="BB80" s="2">
        <v>0</v>
      </c>
      <c r="BC80" s="2">
        <v>4642</v>
      </c>
      <c r="BD80" s="2">
        <v>0</v>
      </c>
      <c r="BE80" s="2">
        <v>82846</v>
      </c>
      <c r="BF80" s="2"/>
      <c r="BG80" s="3"/>
      <c r="BH80" s="2"/>
      <c r="BI80" s="3"/>
      <c r="BJ80" s="3"/>
      <c r="BK80" s="2"/>
      <c r="BL80" s="3"/>
    </row>
    <row r="81" spans="1:64" x14ac:dyDescent="0.25">
      <c r="A81" t="str">
        <f t="shared" si="4"/>
        <v>2014Q1</v>
      </c>
      <c r="B81" s="9" t="s">
        <v>22</v>
      </c>
      <c r="C81" s="9">
        <v>4074352</v>
      </c>
      <c r="D81" s="2">
        <v>1114</v>
      </c>
      <c r="E81" s="2">
        <v>0</v>
      </c>
      <c r="F81" s="2">
        <v>1114</v>
      </c>
      <c r="G81" s="2">
        <v>19</v>
      </c>
      <c r="H81" s="2">
        <v>0</v>
      </c>
      <c r="I81" s="2">
        <v>0</v>
      </c>
      <c r="J81" s="2">
        <v>0</v>
      </c>
      <c r="K81" s="2">
        <v>17</v>
      </c>
      <c r="L81" s="2">
        <v>0</v>
      </c>
      <c r="M81" s="2">
        <v>0</v>
      </c>
      <c r="N81" s="2" t="s">
        <v>493</v>
      </c>
      <c r="O81" s="2">
        <v>16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316</v>
      </c>
      <c r="AD81" s="2">
        <v>118</v>
      </c>
      <c r="AE81" s="2">
        <v>0</v>
      </c>
      <c r="AF81" s="2">
        <v>0</v>
      </c>
      <c r="AG81" s="2" t="s">
        <v>493</v>
      </c>
      <c r="AH81" s="2">
        <v>1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2160604</v>
      </c>
      <c r="AQ81" s="2">
        <v>9713</v>
      </c>
      <c r="AR81" s="2">
        <v>2170317</v>
      </c>
      <c r="AS81" s="2">
        <v>112790</v>
      </c>
      <c r="AT81" s="2">
        <v>52111</v>
      </c>
      <c r="AU81" s="2">
        <v>155382</v>
      </c>
      <c r="AV81" s="2">
        <v>550470</v>
      </c>
      <c r="AW81" s="2">
        <v>271072</v>
      </c>
      <c r="AX81" s="2">
        <v>629</v>
      </c>
      <c r="AY81" s="2">
        <v>22726</v>
      </c>
      <c r="AZ81" s="2">
        <v>48537</v>
      </c>
      <c r="BA81" s="2">
        <v>3042615</v>
      </c>
      <c r="BB81" s="2">
        <v>0</v>
      </c>
      <c r="BC81" s="2">
        <v>0</v>
      </c>
      <c r="BD81" s="2">
        <v>0</v>
      </c>
      <c r="BE81" s="2">
        <v>12439</v>
      </c>
      <c r="BF81" s="2"/>
      <c r="BG81" s="3"/>
      <c r="BH81" s="2"/>
      <c r="BI81" s="3"/>
      <c r="BJ81" s="3"/>
      <c r="BK81" s="2"/>
      <c r="BL81" s="3"/>
    </row>
    <row r="82" spans="1:64" x14ac:dyDescent="0.25">
      <c r="A82" t="str">
        <f t="shared" si="4"/>
        <v>2014Q1</v>
      </c>
      <c r="B82" s="9" t="s">
        <v>23</v>
      </c>
      <c r="C82" s="9">
        <v>100534</v>
      </c>
      <c r="D82" s="2">
        <v>11</v>
      </c>
      <c r="E82" s="2">
        <v>49</v>
      </c>
      <c r="F82" s="2">
        <v>60</v>
      </c>
      <c r="G82" s="2">
        <v>0</v>
      </c>
      <c r="H82" s="2">
        <v>123</v>
      </c>
      <c r="I82" s="2">
        <v>0</v>
      </c>
      <c r="J82" s="2">
        <v>13</v>
      </c>
      <c r="K82" s="2">
        <v>111</v>
      </c>
      <c r="L82" s="2">
        <v>0</v>
      </c>
      <c r="M82" s="2">
        <v>0</v>
      </c>
      <c r="N82" s="2" t="s">
        <v>493</v>
      </c>
      <c r="O82" s="2">
        <v>164</v>
      </c>
      <c r="P82" s="2">
        <v>0</v>
      </c>
      <c r="Q82" s="2">
        <v>3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14</v>
      </c>
      <c r="X82" s="2">
        <v>4</v>
      </c>
      <c r="Y82" s="2">
        <v>18</v>
      </c>
      <c r="Z82" s="2">
        <v>0</v>
      </c>
      <c r="AA82" s="2">
        <v>0</v>
      </c>
      <c r="AB82" s="2">
        <v>0</v>
      </c>
      <c r="AC82" s="2">
        <v>31</v>
      </c>
      <c r="AD82" s="2">
        <v>25</v>
      </c>
      <c r="AE82" s="2">
        <v>0</v>
      </c>
      <c r="AF82" s="2">
        <v>0</v>
      </c>
      <c r="AG82" s="2" t="s">
        <v>493</v>
      </c>
      <c r="AH82" s="2">
        <v>63</v>
      </c>
      <c r="AI82" s="2">
        <v>0</v>
      </c>
      <c r="AJ82" s="2">
        <v>3</v>
      </c>
      <c r="AK82" s="2">
        <v>0</v>
      </c>
      <c r="AL82" s="2">
        <v>0</v>
      </c>
      <c r="AM82" s="2">
        <v>2</v>
      </c>
      <c r="AN82" s="2">
        <v>0</v>
      </c>
      <c r="AO82" s="2">
        <v>4</v>
      </c>
      <c r="AP82" s="2">
        <v>601568</v>
      </c>
      <c r="AQ82" s="2">
        <v>93212</v>
      </c>
      <c r="AR82" s="2">
        <v>694780</v>
      </c>
      <c r="AS82" s="2">
        <v>28578</v>
      </c>
      <c r="AT82" s="2">
        <v>299238</v>
      </c>
      <c r="AU82" s="2">
        <v>60785</v>
      </c>
      <c r="AV82" s="2">
        <v>1134384</v>
      </c>
      <c r="AW82" s="2">
        <v>744607</v>
      </c>
      <c r="AX82" s="2">
        <v>3245</v>
      </c>
      <c r="AY82" s="2">
        <v>251651</v>
      </c>
      <c r="AZ82" s="2">
        <v>9602</v>
      </c>
      <c r="BA82" s="2">
        <v>2358824</v>
      </c>
      <c r="BB82" s="2">
        <v>7317</v>
      </c>
      <c r="BC82" s="2">
        <v>109570</v>
      </c>
      <c r="BD82" s="2">
        <v>0</v>
      </c>
      <c r="BE82" s="2">
        <v>60699</v>
      </c>
      <c r="BF82" s="2"/>
      <c r="BG82" s="3"/>
      <c r="BH82" s="2"/>
      <c r="BI82" s="3"/>
      <c r="BJ82" s="3"/>
      <c r="BK82" s="2"/>
      <c r="BL82" s="3"/>
    </row>
    <row r="83" spans="1:64" x14ac:dyDescent="0.25">
      <c r="A83" t="str">
        <f t="shared" si="4"/>
        <v>2014Q1</v>
      </c>
      <c r="B83" s="9" t="s">
        <v>600</v>
      </c>
      <c r="C83" s="9">
        <v>1018084</v>
      </c>
      <c r="D83" s="2">
        <v>39</v>
      </c>
      <c r="E83" s="2">
        <v>0</v>
      </c>
      <c r="F83" s="2">
        <v>39</v>
      </c>
      <c r="G83" s="2">
        <v>9</v>
      </c>
      <c r="H83" s="2">
        <v>0</v>
      </c>
      <c r="I83" s="2">
        <v>0</v>
      </c>
      <c r="J83" s="2">
        <v>83</v>
      </c>
      <c r="K83" s="2">
        <v>205</v>
      </c>
      <c r="L83" s="2">
        <v>0</v>
      </c>
      <c r="M83" s="2">
        <v>0</v>
      </c>
      <c r="N83" s="2" t="s">
        <v>493</v>
      </c>
      <c r="O83" s="2">
        <v>244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10</v>
      </c>
      <c r="W83" s="2">
        <v>1</v>
      </c>
      <c r="X83" s="2">
        <v>0</v>
      </c>
      <c r="Y83" s="2">
        <v>1</v>
      </c>
      <c r="Z83" s="2">
        <v>10</v>
      </c>
      <c r="AA83" s="2">
        <v>4</v>
      </c>
      <c r="AB83" s="2">
        <v>0</v>
      </c>
      <c r="AC83" s="2">
        <v>1</v>
      </c>
      <c r="AD83" s="2">
        <v>53</v>
      </c>
      <c r="AE83" s="2">
        <v>0</v>
      </c>
      <c r="AF83" s="2">
        <v>0</v>
      </c>
      <c r="AG83" s="2" t="s">
        <v>493</v>
      </c>
      <c r="AH83" s="2">
        <v>151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9</v>
      </c>
      <c r="AP83" s="2">
        <v>216093</v>
      </c>
      <c r="AQ83" s="2">
        <v>6045</v>
      </c>
      <c r="AR83" s="2">
        <v>222138</v>
      </c>
      <c r="AS83" s="2">
        <v>77751</v>
      </c>
      <c r="AT83" s="2">
        <v>77411</v>
      </c>
      <c r="AU83" s="2">
        <v>50307</v>
      </c>
      <c r="AV83" s="2">
        <v>235826</v>
      </c>
      <c r="AW83" s="2">
        <v>179112</v>
      </c>
      <c r="AX83" s="2">
        <v>234</v>
      </c>
      <c r="AY83" s="2">
        <v>23197</v>
      </c>
      <c r="AZ83" s="2">
        <v>0</v>
      </c>
      <c r="BA83" s="2">
        <v>678246</v>
      </c>
      <c r="BB83" s="2">
        <v>0</v>
      </c>
      <c r="BC83" s="2">
        <v>1736</v>
      </c>
      <c r="BD83" s="2">
        <v>0</v>
      </c>
      <c r="BE83" s="2">
        <v>8772</v>
      </c>
      <c r="BF83" s="2"/>
      <c r="BG83" s="3"/>
      <c r="BH83" s="2"/>
      <c r="BI83" s="3"/>
      <c r="BJ83" s="3"/>
      <c r="BK83" s="2"/>
      <c r="BL83" s="3"/>
    </row>
    <row r="84" spans="1:64" x14ac:dyDescent="0.25">
      <c r="A84" t="str">
        <f t="shared" si="4"/>
        <v>2014Q1</v>
      </c>
      <c r="B84" s="9" t="s">
        <v>24</v>
      </c>
      <c r="C84" s="9">
        <v>4154916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40</v>
      </c>
      <c r="K84" s="2">
        <v>0</v>
      </c>
      <c r="L84" s="2">
        <v>0</v>
      </c>
      <c r="M84" s="2">
        <v>0</v>
      </c>
      <c r="N84" s="2" t="s">
        <v>493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1</v>
      </c>
      <c r="AE84" s="2">
        <v>0</v>
      </c>
      <c r="AF84" s="2">
        <v>0</v>
      </c>
      <c r="AG84" s="2" t="s">
        <v>493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69613</v>
      </c>
      <c r="AQ84" s="2">
        <v>14828</v>
      </c>
      <c r="AR84" s="2">
        <v>84441</v>
      </c>
      <c r="AS84" s="2">
        <v>54486</v>
      </c>
      <c r="AT84" s="2">
        <v>39503</v>
      </c>
      <c r="AU84" s="2">
        <v>24172</v>
      </c>
      <c r="AV84" s="2">
        <v>239467</v>
      </c>
      <c r="AW84" s="2">
        <v>59388</v>
      </c>
      <c r="AX84" s="2">
        <v>0</v>
      </c>
      <c r="AY84" s="2">
        <v>1444</v>
      </c>
      <c r="AZ84" s="2">
        <v>0</v>
      </c>
      <c r="BA84" s="2">
        <v>442069</v>
      </c>
      <c r="BB84" s="2">
        <v>0</v>
      </c>
      <c r="BC84" s="2">
        <v>0</v>
      </c>
      <c r="BD84" s="2">
        <v>0</v>
      </c>
      <c r="BE84" s="2">
        <v>0</v>
      </c>
      <c r="BF84" s="2"/>
      <c r="BG84" s="3"/>
      <c r="BH84" s="2"/>
      <c r="BI84" s="3"/>
      <c r="BJ84" s="3"/>
      <c r="BK84" s="2"/>
      <c r="BL84" s="3"/>
    </row>
    <row r="85" spans="1:64" x14ac:dyDescent="0.25">
      <c r="A85" t="str">
        <f t="shared" si="4"/>
        <v>2014Q1</v>
      </c>
      <c r="B85" s="9" t="s">
        <v>25</v>
      </c>
      <c r="C85" s="9">
        <v>4054569</v>
      </c>
      <c r="D85" s="2">
        <v>1240</v>
      </c>
      <c r="E85" s="2">
        <v>288</v>
      </c>
      <c r="F85" s="2">
        <v>1528</v>
      </c>
      <c r="G85" s="2">
        <v>99</v>
      </c>
      <c r="H85" s="2">
        <v>4604</v>
      </c>
      <c r="I85" s="2">
        <v>0</v>
      </c>
      <c r="J85" s="2">
        <v>2445</v>
      </c>
      <c r="K85" s="2">
        <v>417</v>
      </c>
      <c r="L85" s="2">
        <v>0</v>
      </c>
      <c r="M85" s="2">
        <v>0</v>
      </c>
      <c r="N85" s="2" t="s">
        <v>493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23</v>
      </c>
      <c r="W85" s="2">
        <v>15</v>
      </c>
      <c r="X85" s="2">
        <v>0</v>
      </c>
      <c r="Y85" s="2">
        <v>15</v>
      </c>
      <c r="Z85" s="2">
        <v>0</v>
      </c>
      <c r="AA85" s="2">
        <v>5</v>
      </c>
      <c r="AB85" s="2">
        <v>0</v>
      </c>
      <c r="AC85" s="2">
        <v>0</v>
      </c>
      <c r="AD85" s="2">
        <v>10</v>
      </c>
      <c r="AE85" s="2">
        <v>0</v>
      </c>
      <c r="AF85" s="2">
        <v>0</v>
      </c>
      <c r="AG85" s="2" t="s">
        <v>493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13</v>
      </c>
      <c r="AP85" s="2">
        <v>212905</v>
      </c>
      <c r="AQ85" s="2">
        <v>26108</v>
      </c>
      <c r="AR85" s="2">
        <v>239013</v>
      </c>
      <c r="AS85" s="2">
        <v>34162</v>
      </c>
      <c r="AT85" s="2">
        <v>284187</v>
      </c>
      <c r="AU85" s="2">
        <v>24076</v>
      </c>
      <c r="AV85" s="2">
        <v>795711</v>
      </c>
      <c r="AW85" s="2">
        <v>381760</v>
      </c>
      <c r="AX85" s="2">
        <v>319243</v>
      </c>
      <c r="AY85" s="2">
        <v>321195</v>
      </c>
      <c r="AZ85" s="2">
        <v>181007</v>
      </c>
      <c r="BA85" s="2">
        <v>1377149</v>
      </c>
      <c r="BB85" s="2">
        <v>0</v>
      </c>
      <c r="BC85" s="2">
        <v>0</v>
      </c>
      <c r="BD85" s="2">
        <v>0</v>
      </c>
      <c r="BE85" s="2">
        <v>4917</v>
      </c>
      <c r="BF85" s="2"/>
      <c r="BG85" s="3"/>
      <c r="BH85" s="2"/>
      <c r="BI85" s="3"/>
      <c r="BJ85" s="3"/>
      <c r="BK85" s="2"/>
      <c r="BL85" s="3"/>
    </row>
    <row r="86" spans="1:64" x14ac:dyDescent="0.25">
      <c r="A86" t="str">
        <f t="shared" si="4"/>
        <v>2014Q1</v>
      </c>
      <c r="B86" s="9" t="s">
        <v>26</v>
      </c>
      <c r="C86" s="9">
        <v>100163</v>
      </c>
      <c r="D86" s="2">
        <v>1758</v>
      </c>
      <c r="E86" s="2">
        <v>187</v>
      </c>
      <c r="F86" s="2">
        <v>1945</v>
      </c>
      <c r="G86" s="2">
        <v>318</v>
      </c>
      <c r="H86" s="2">
        <v>1666</v>
      </c>
      <c r="I86" s="2">
        <v>20</v>
      </c>
      <c r="J86" s="2">
        <v>2087</v>
      </c>
      <c r="K86" s="2">
        <v>165</v>
      </c>
      <c r="L86" s="2">
        <v>0</v>
      </c>
      <c r="M86" s="2">
        <v>559</v>
      </c>
      <c r="N86" s="2" t="s">
        <v>493</v>
      </c>
      <c r="O86" s="2">
        <v>1051</v>
      </c>
      <c r="P86" s="2">
        <v>0</v>
      </c>
      <c r="Q86" s="2">
        <v>696</v>
      </c>
      <c r="R86" s="2">
        <v>0</v>
      </c>
      <c r="S86" s="2">
        <v>0</v>
      </c>
      <c r="T86" s="2">
        <v>36</v>
      </c>
      <c r="U86" s="2">
        <v>0</v>
      </c>
      <c r="V86" s="2">
        <v>91</v>
      </c>
      <c r="W86" s="2">
        <v>414</v>
      </c>
      <c r="X86" s="2">
        <v>124</v>
      </c>
      <c r="Y86" s="2">
        <v>538</v>
      </c>
      <c r="Z86" s="2">
        <v>184</v>
      </c>
      <c r="AA86" s="2">
        <v>1637</v>
      </c>
      <c r="AB86" s="2">
        <v>17</v>
      </c>
      <c r="AC86" s="2">
        <v>663</v>
      </c>
      <c r="AD86" s="2">
        <v>878</v>
      </c>
      <c r="AE86" s="2">
        <v>0</v>
      </c>
      <c r="AF86" s="2">
        <v>131</v>
      </c>
      <c r="AG86" s="2" t="s">
        <v>493</v>
      </c>
      <c r="AH86" s="2">
        <v>309</v>
      </c>
      <c r="AI86" s="2">
        <v>198</v>
      </c>
      <c r="AJ86" s="2">
        <v>9</v>
      </c>
      <c r="AK86" s="2">
        <v>0</v>
      </c>
      <c r="AL86" s="2">
        <v>0</v>
      </c>
      <c r="AM86" s="2">
        <v>0</v>
      </c>
      <c r="AN86" s="2">
        <v>0</v>
      </c>
      <c r="AO86" s="2">
        <v>110</v>
      </c>
      <c r="AP86" s="2">
        <v>1964680</v>
      </c>
      <c r="AQ86" s="2">
        <v>147808</v>
      </c>
      <c r="AR86" s="2">
        <v>2112488</v>
      </c>
      <c r="AS86" s="2">
        <v>498282</v>
      </c>
      <c r="AT86" s="2">
        <v>748026</v>
      </c>
      <c r="AU86" s="2">
        <v>280434</v>
      </c>
      <c r="AV86" s="2">
        <v>3055925</v>
      </c>
      <c r="AW86" s="2">
        <v>1433602</v>
      </c>
      <c r="AX86" s="2">
        <v>109334</v>
      </c>
      <c r="AY86" s="2">
        <v>287883</v>
      </c>
      <c r="AZ86" s="2">
        <v>205728</v>
      </c>
      <c r="BA86" s="2">
        <v>6924757</v>
      </c>
      <c r="BB86" s="2">
        <v>0</v>
      </c>
      <c r="BC86" s="2">
        <v>57721</v>
      </c>
      <c r="BD86" s="2">
        <v>0</v>
      </c>
      <c r="BE86" s="2">
        <v>224004</v>
      </c>
      <c r="BF86" s="2"/>
      <c r="BG86" s="3"/>
      <c r="BH86" s="2"/>
      <c r="BI86" s="3"/>
      <c r="BJ86" s="3"/>
      <c r="BK86" s="2"/>
      <c r="BL86" s="3"/>
    </row>
    <row r="87" spans="1:64" x14ac:dyDescent="0.25">
      <c r="A87" t="str">
        <f t="shared" si="4"/>
        <v>2014Q1</v>
      </c>
      <c r="B87" s="9" t="s">
        <v>601</v>
      </c>
      <c r="C87" s="9">
        <v>1018456</v>
      </c>
      <c r="D87" s="2">
        <v>307</v>
      </c>
      <c r="E87" s="2">
        <v>38</v>
      </c>
      <c r="F87" s="2">
        <v>345</v>
      </c>
      <c r="G87" s="2">
        <v>0</v>
      </c>
      <c r="H87" s="2">
        <v>683</v>
      </c>
      <c r="I87" s="2">
        <v>0</v>
      </c>
      <c r="J87" s="2">
        <v>138</v>
      </c>
      <c r="K87" s="2">
        <v>77</v>
      </c>
      <c r="L87" s="2">
        <v>0</v>
      </c>
      <c r="M87" s="2">
        <v>0</v>
      </c>
      <c r="N87" s="2" t="s">
        <v>493</v>
      </c>
      <c r="O87" s="2">
        <v>174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1423</v>
      </c>
      <c r="W87" s="2">
        <v>17</v>
      </c>
      <c r="X87" s="2">
        <v>11</v>
      </c>
      <c r="Y87" s="2">
        <v>28</v>
      </c>
      <c r="Z87" s="2">
        <v>1</v>
      </c>
      <c r="AA87" s="2">
        <v>75</v>
      </c>
      <c r="AB87" s="2">
        <v>1</v>
      </c>
      <c r="AC87" s="2">
        <v>104</v>
      </c>
      <c r="AD87" s="2">
        <v>7</v>
      </c>
      <c r="AE87" s="2">
        <v>0</v>
      </c>
      <c r="AF87" s="2">
        <v>0</v>
      </c>
      <c r="AG87" s="2" t="s">
        <v>493</v>
      </c>
      <c r="AH87" s="2">
        <v>63</v>
      </c>
      <c r="AI87" s="2">
        <v>0</v>
      </c>
      <c r="AJ87" s="2">
        <v>0</v>
      </c>
      <c r="AK87" s="2">
        <v>0</v>
      </c>
      <c r="AL87" s="2">
        <v>0</v>
      </c>
      <c r="AM87" s="2">
        <v>10</v>
      </c>
      <c r="AN87" s="2">
        <v>0</v>
      </c>
      <c r="AO87" s="2">
        <v>987</v>
      </c>
      <c r="AP87" s="2">
        <v>267483</v>
      </c>
      <c r="AQ87" s="2">
        <v>73596</v>
      </c>
      <c r="AR87" s="2">
        <v>341079</v>
      </c>
      <c r="AS87" s="2">
        <v>50353</v>
      </c>
      <c r="AT87" s="2">
        <v>125922</v>
      </c>
      <c r="AU87" s="2">
        <v>25002</v>
      </c>
      <c r="AV87" s="2">
        <v>367725</v>
      </c>
      <c r="AW87" s="2">
        <v>159675</v>
      </c>
      <c r="AX87" s="2">
        <v>0</v>
      </c>
      <c r="AY87" s="2">
        <v>46817</v>
      </c>
      <c r="AZ87" s="2">
        <v>0</v>
      </c>
      <c r="BA87" s="2">
        <v>1026789</v>
      </c>
      <c r="BB87" s="2">
        <v>0</v>
      </c>
      <c r="BC87" s="2">
        <v>36412</v>
      </c>
      <c r="BD87" s="2">
        <v>0</v>
      </c>
      <c r="BE87" s="2">
        <v>4155</v>
      </c>
      <c r="BF87" s="2"/>
      <c r="BG87" s="3"/>
      <c r="BH87" s="2"/>
      <c r="BI87" s="3"/>
      <c r="BJ87" s="3"/>
      <c r="BK87" s="2"/>
      <c r="BL87" s="3"/>
    </row>
    <row r="88" spans="1:64" x14ac:dyDescent="0.25">
      <c r="A88" t="str">
        <f t="shared" si="4"/>
        <v>2014Q1</v>
      </c>
      <c r="B88" s="9" t="s">
        <v>602</v>
      </c>
      <c r="C88" s="9">
        <v>1023455</v>
      </c>
      <c r="D88" s="2">
        <v>0</v>
      </c>
      <c r="E88" s="2">
        <v>0</v>
      </c>
      <c r="F88" s="2">
        <v>0</v>
      </c>
      <c r="G88" s="2">
        <v>0</v>
      </c>
      <c r="H88" s="2">
        <v>9</v>
      </c>
      <c r="I88" s="2">
        <v>0</v>
      </c>
      <c r="J88" s="2">
        <v>0</v>
      </c>
      <c r="K88" s="2">
        <v>0</v>
      </c>
      <c r="L88" s="2">
        <v>0</v>
      </c>
      <c r="M88" s="2">
        <v>2</v>
      </c>
      <c r="N88" s="2" t="s">
        <v>493</v>
      </c>
      <c r="O88" s="2">
        <v>8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2</v>
      </c>
      <c r="X88" s="2">
        <v>3</v>
      </c>
      <c r="Y88" s="2">
        <v>5</v>
      </c>
      <c r="Z88" s="2">
        <v>0</v>
      </c>
      <c r="AA88" s="2">
        <v>1</v>
      </c>
      <c r="AB88" s="2">
        <v>0</v>
      </c>
      <c r="AC88" s="2">
        <v>0</v>
      </c>
      <c r="AD88" s="2">
        <v>79</v>
      </c>
      <c r="AE88" s="2">
        <v>0</v>
      </c>
      <c r="AF88" s="2">
        <v>0</v>
      </c>
      <c r="AG88" s="2" t="s">
        <v>493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92149</v>
      </c>
      <c r="AQ88" s="2">
        <v>2227</v>
      </c>
      <c r="AR88" s="2">
        <v>94376</v>
      </c>
      <c r="AS88" s="2">
        <v>11768</v>
      </c>
      <c r="AT88" s="2">
        <v>83377</v>
      </c>
      <c r="AU88" s="2">
        <v>3594</v>
      </c>
      <c r="AV88" s="2">
        <v>160136</v>
      </c>
      <c r="AW88" s="2">
        <v>19987</v>
      </c>
      <c r="AX88" s="2">
        <v>773</v>
      </c>
      <c r="AY88" s="2">
        <v>1499</v>
      </c>
      <c r="AZ88" s="2">
        <v>0</v>
      </c>
      <c r="BA88" s="2">
        <v>354961</v>
      </c>
      <c r="BB88" s="2">
        <v>0</v>
      </c>
      <c r="BC88" s="2">
        <v>355</v>
      </c>
      <c r="BD88" s="2">
        <v>0</v>
      </c>
      <c r="BE88" s="2">
        <v>2245</v>
      </c>
      <c r="BF88" s="2"/>
      <c r="BG88" s="3"/>
      <c r="BH88" s="2"/>
      <c r="BI88" s="3"/>
      <c r="BJ88" s="3"/>
      <c r="BK88" s="2"/>
      <c r="BL88" s="3"/>
    </row>
    <row r="89" spans="1:64" x14ac:dyDescent="0.25">
      <c r="A89" t="str">
        <f t="shared" si="4"/>
        <v>2014Q1</v>
      </c>
      <c r="B89" s="9" t="s">
        <v>603</v>
      </c>
      <c r="C89" s="9">
        <v>1020071</v>
      </c>
      <c r="D89" s="2">
        <v>197</v>
      </c>
      <c r="E89" s="2">
        <v>0</v>
      </c>
      <c r="F89" s="2">
        <v>197</v>
      </c>
      <c r="G89" s="2">
        <v>0</v>
      </c>
      <c r="H89" s="2">
        <v>2</v>
      </c>
      <c r="I89" s="2">
        <v>0</v>
      </c>
      <c r="J89" s="2">
        <v>0</v>
      </c>
      <c r="K89" s="2">
        <v>3</v>
      </c>
      <c r="L89" s="2">
        <v>0</v>
      </c>
      <c r="M89" s="2">
        <v>0</v>
      </c>
      <c r="N89" s="2" t="s">
        <v>493</v>
      </c>
      <c r="O89" s="2">
        <v>45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4</v>
      </c>
      <c r="X89" s="2">
        <v>0</v>
      </c>
      <c r="Y89" s="2">
        <v>4</v>
      </c>
      <c r="Z89" s="2">
        <v>7</v>
      </c>
      <c r="AA89" s="2">
        <v>0</v>
      </c>
      <c r="AB89" s="2">
        <v>2</v>
      </c>
      <c r="AC89" s="2">
        <v>1</v>
      </c>
      <c r="AD89" s="2">
        <v>67</v>
      </c>
      <c r="AE89" s="2">
        <v>0</v>
      </c>
      <c r="AF89" s="2">
        <v>0</v>
      </c>
      <c r="AG89" s="2" t="s">
        <v>493</v>
      </c>
      <c r="AH89" s="2">
        <v>18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24</v>
      </c>
      <c r="AP89" s="2">
        <v>222527</v>
      </c>
      <c r="AQ89" s="2">
        <v>3528</v>
      </c>
      <c r="AR89" s="2">
        <v>226055</v>
      </c>
      <c r="AS89" s="2">
        <v>46051</v>
      </c>
      <c r="AT89" s="2">
        <v>48898</v>
      </c>
      <c r="AU89" s="2">
        <v>32763</v>
      </c>
      <c r="AV89" s="2">
        <v>195858</v>
      </c>
      <c r="AW89" s="2">
        <v>48249</v>
      </c>
      <c r="AX89" s="2">
        <v>563</v>
      </c>
      <c r="AY89" s="2">
        <v>11744</v>
      </c>
      <c r="AZ89" s="2">
        <v>0</v>
      </c>
      <c r="BA89" s="2">
        <v>552354</v>
      </c>
      <c r="BB89" s="2">
        <v>0</v>
      </c>
      <c r="BC89" s="2">
        <v>370</v>
      </c>
      <c r="BD89" s="2">
        <v>0</v>
      </c>
      <c r="BE89" s="2">
        <v>10437</v>
      </c>
      <c r="BF89" s="2"/>
      <c r="BG89" s="3"/>
      <c r="BH89" s="2"/>
      <c r="BI89" s="3"/>
      <c r="BJ89" s="3"/>
      <c r="BK89" s="2"/>
      <c r="BL89" s="3"/>
    </row>
    <row r="90" spans="1:64" x14ac:dyDescent="0.25">
      <c r="A90" t="str">
        <f t="shared" si="4"/>
        <v>2014Q1</v>
      </c>
      <c r="B90" s="9" t="s">
        <v>604</v>
      </c>
      <c r="C90" s="9">
        <v>100259</v>
      </c>
      <c r="D90" s="2">
        <v>4171</v>
      </c>
      <c r="E90" s="2">
        <v>689</v>
      </c>
      <c r="F90" s="2">
        <v>4860</v>
      </c>
      <c r="G90" s="2">
        <v>846</v>
      </c>
      <c r="H90" s="2">
        <v>0</v>
      </c>
      <c r="I90" s="2">
        <v>0</v>
      </c>
      <c r="J90" s="2">
        <v>979</v>
      </c>
      <c r="K90" s="2">
        <v>8349</v>
      </c>
      <c r="L90" s="2">
        <v>0</v>
      </c>
      <c r="M90" s="2">
        <v>3380</v>
      </c>
      <c r="N90" s="2" t="s">
        <v>493</v>
      </c>
      <c r="O90" s="2">
        <v>25933</v>
      </c>
      <c r="P90" s="2">
        <v>1212</v>
      </c>
      <c r="Q90" s="2">
        <v>0</v>
      </c>
      <c r="R90" s="2">
        <v>0</v>
      </c>
      <c r="S90" s="2">
        <v>0</v>
      </c>
      <c r="T90" s="2">
        <v>905</v>
      </c>
      <c r="U90" s="2">
        <v>0</v>
      </c>
      <c r="V90" s="2">
        <v>8</v>
      </c>
      <c r="W90" s="2">
        <v>1413</v>
      </c>
      <c r="X90" s="2">
        <v>312</v>
      </c>
      <c r="Y90" s="2">
        <v>1725</v>
      </c>
      <c r="Z90" s="2">
        <v>656</v>
      </c>
      <c r="AA90" s="2">
        <v>266</v>
      </c>
      <c r="AB90" s="2">
        <v>43</v>
      </c>
      <c r="AC90" s="2">
        <v>1769</v>
      </c>
      <c r="AD90" s="2">
        <v>3431</v>
      </c>
      <c r="AE90" s="2">
        <v>0</v>
      </c>
      <c r="AF90" s="2">
        <v>828</v>
      </c>
      <c r="AG90" s="2" t="s">
        <v>493</v>
      </c>
      <c r="AH90" s="2">
        <v>7796</v>
      </c>
      <c r="AI90" s="2">
        <v>2187</v>
      </c>
      <c r="AJ90" s="2">
        <v>11</v>
      </c>
      <c r="AK90" s="2">
        <v>0</v>
      </c>
      <c r="AL90" s="2">
        <v>0</v>
      </c>
      <c r="AM90" s="2">
        <v>235</v>
      </c>
      <c r="AN90" s="2">
        <v>0</v>
      </c>
      <c r="AO90" s="2">
        <v>15</v>
      </c>
      <c r="AP90" s="2">
        <v>9105763</v>
      </c>
      <c r="AQ90" s="2">
        <v>305179</v>
      </c>
      <c r="AR90" s="2">
        <v>9410942</v>
      </c>
      <c r="AS90" s="2">
        <v>2823286</v>
      </c>
      <c r="AT90" s="2">
        <v>1552301</v>
      </c>
      <c r="AU90" s="2">
        <v>992881</v>
      </c>
      <c r="AV90" s="2">
        <v>10836388</v>
      </c>
      <c r="AW90" s="2">
        <v>9953888</v>
      </c>
      <c r="AX90" s="2">
        <v>511212</v>
      </c>
      <c r="AY90" s="2">
        <v>13894485</v>
      </c>
      <c r="AZ90" s="2">
        <v>3558529</v>
      </c>
      <c r="BA90" s="2">
        <v>27149148</v>
      </c>
      <c r="BB90" s="2">
        <v>66756</v>
      </c>
      <c r="BC90" s="2">
        <v>2162666</v>
      </c>
      <c r="BD90" s="2">
        <v>71</v>
      </c>
      <c r="BE90" s="2">
        <v>749378</v>
      </c>
      <c r="BF90" s="2"/>
      <c r="BG90" s="3"/>
      <c r="BH90" s="2"/>
      <c r="BI90" s="3"/>
      <c r="BJ90" s="3"/>
      <c r="BK90" s="2"/>
      <c r="BL90" s="3"/>
    </row>
    <row r="91" spans="1:64" x14ac:dyDescent="0.25">
      <c r="A91" t="str">
        <f t="shared" si="4"/>
        <v>2014Q1</v>
      </c>
      <c r="B91" s="9" t="s">
        <v>605</v>
      </c>
      <c r="C91" s="9">
        <v>4151113</v>
      </c>
      <c r="D91" s="2">
        <v>345</v>
      </c>
      <c r="E91" s="2">
        <v>176</v>
      </c>
      <c r="F91" s="2">
        <v>521</v>
      </c>
      <c r="G91" s="2">
        <v>205</v>
      </c>
      <c r="H91" s="2">
        <v>0</v>
      </c>
      <c r="I91" s="2">
        <v>0</v>
      </c>
      <c r="J91" s="2">
        <v>23</v>
      </c>
      <c r="K91" s="2">
        <v>29</v>
      </c>
      <c r="L91" s="2">
        <v>0</v>
      </c>
      <c r="M91" s="2">
        <v>0</v>
      </c>
      <c r="N91" s="2" t="s">
        <v>493</v>
      </c>
      <c r="O91" s="2">
        <v>228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163</v>
      </c>
      <c r="X91" s="2">
        <v>5</v>
      </c>
      <c r="Y91" s="2">
        <v>168</v>
      </c>
      <c r="Z91" s="2">
        <v>62</v>
      </c>
      <c r="AA91" s="2">
        <v>0</v>
      </c>
      <c r="AB91" s="2">
        <v>1</v>
      </c>
      <c r="AC91" s="2">
        <v>172</v>
      </c>
      <c r="AD91" s="2">
        <v>58</v>
      </c>
      <c r="AE91" s="2">
        <v>0</v>
      </c>
      <c r="AF91" s="2">
        <v>0</v>
      </c>
      <c r="AG91" s="2" t="s">
        <v>493</v>
      </c>
      <c r="AH91" s="2">
        <v>150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5</v>
      </c>
      <c r="AP91" s="2">
        <v>714987</v>
      </c>
      <c r="AQ91" s="2">
        <v>14837</v>
      </c>
      <c r="AR91" s="2">
        <v>729824</v>
      </c>
      <c r="AS91" s="2">
        <v>317836</v>
      </c>
      <c r="AT91" s="2">
        <v>51526</v>
      </c>
      <c r="AU91" s="2">
        <v>55627</v>
      </c>
      <c r="AV91" s="2">
        <v>592103</v>
      </c>
      <c r="AW91" s="2">
        <v>235636</v>
      </c>
      <c r="AX91" s="2">
        <v>3639</v>
      </c>
      <c r="AY91" s="2">
        <v>22589</v>
      </c>
      <c r="AZ91" s="2">
        <v>0</v>
      </c>
      <c r="BA91" s="2">
        <v>1749954</v>
      </c>
      <c r="BB91" s="2">
        <v>0</v>
      </c>
      <c r="BC91" s="2">
        <v>15929</v>
      </c>
      <c r="BD91" s="2">
        <v>0</v>
      </c>
      <c r="BE91" s="2">
        <v>36652</v>
      </c>
      <c r="BF91" s="2"/>
      <c r="BG91" s="3"/>
      <c r="BH91" s="2"/>
      <c r="BI91" s="3"/>
      <c r="BJ91" s="3"/>
      <c r="BK91" s="2"/>
      <c r="BL91" s="3"/>
    </row>
    <row r="92" spans="1:64" x14ac:dyDescent="0.25">
      <c r="A92" t="str">
        <f t="shared" si="4"/>
        <v>2014Q1</v>
      </c>
      <c r="B92" s="9" t="s">
        <v>27</v>
      </c>
      <c r="C92" s="9">
        <v>1021435</v>
      </c>
      <c r="D92" s="2">
        <v>244</v>
      </c>
      <c r="E92" s="2">
        <v>0</v>
      </c>
      <c r="F92" s="2">
        <v>244</v>
      </c>
      <c r="G92" s="2">
        <v>0</v>
      </c>
      <c r="H92" s="2">
        <v>23</v>
      </c>
      <c r="I92" s="2">
        <v>0</v>
      </c>
      <c r="J92" s="2">
        <v>0</v>
      </c>
      <c r="K92" s="2">
        <v>9</v>
      </c>
      <c r="L92" s="2">
        <v>0</v>
      </c>
      <c r="M92" s="2">
        <v>19</v>
      </c>
      <c r="N92" s="2" t="s">
        <v>493</v>
      </c>
      <c r="O92" s="2">
        <v>19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44</v>
      </c>
      <c r="X92" s="2">
        <v>2</v>
      </c>
      <c r="Y92" s="2">
        <v>46</v>
      </c>
      <c r="Z92" s="2">
        <v>1</v>
      </c>
      <c r="AA92" s="2">
        <v>0</v>
      </c>
      <c r="AB92" s="2">
        <v>0</v>
      </c>
      <c r="AC92" s="2">
        <v>0</v>
      </c>
      <c r="AD92" s="2">
        <v>4</v>
      </c>
      <c r="AE92" s="2">
        <v>0</v>
      </c>
      <c r="AF92" s="2">
        <v>0</v>
      </c>
      <c r="AG92" s="2" t="s">
        <v>493</v>
      </c>
      <c r="AH92" s="2">
        <v>2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173377</v>
      </c>
      <c r="AQ92" s="2">
        <v>12438</v>
      </c>
      <c r="AR92" s="2">
        <v>185815</v>
      </c>
      <c r="AS92" s="2">
        <v>19292</v>
      </c>
      <c r="AT92" s="2">
        <v>30053</v>
      </c>
      <c r="AU92" s="2">
        <v>20542</v>
      </c>
      <c r="AV92" s="2">
        <v>330299</v>
      </c>
      <c r="AW92" s="2">
        <v>202558</v>
      </c>
      <c r="AX92" s="2">
        <v>744</v>
      </c>
      <c r="AY92" s="2">
        <v>21878</v>
      </c>
      <c r="AZ92" s="2">
        <v>0</v>
      </c>
      <c r="BA92" s="2">
        <v>592254</v>
      </c>
      <c r="BB92" s="2">
        <v>8987</v>
      </c>
      <c r="BC92" s="2">
        <v>1314</v>
      </c>
      <c r="BD92" s="2">
        <v>0</v>
      </c>
      <c r="BE92" s="2">
        <v>13419</v>
      </c>
      <c r="BF92" s="2"/>
      <c r="BG92" s="3"/>
      <c r="BH92" s="2"/>
      <c r="BI92" s="3"/>
      <c r="BJ92" s="3"/>
      <c r="BK92" s="2"/>
      <c r="BL92" s="3"/>
    </row>
    <row r="93" spans="1:64" x14ac:dyDescent="0.25">
      <c r="A93" t="str">
        <f t="shared" si="4"/>
        <v>2014Q1</v>
      </c>
      <c r="B93" s="9" t="s">
        <v>606</v>
      </c>
      <c r="C93" s="9">
        <v>1021121</v>
      </c>
      <c r="D93" s="2">
        <v>17</v>
      </c>
      <c r="E93" s="2">
        <v>0</v>
      </c>
      <c r="F93" s="2">
        <v>17</v>
      </c>
      <c r="G93" s="2">
        <v>0</v>
      </c>
      <c r="H93" s="2">
        <v>0</v>
      </c>
      <c r="I93" s="2">
        <v>0</v>
      </c>
      <c r="J93" s="2">
        <v>104</v>
      </c>
      <c r="K93" s="2">
        <v>0</v>
      </c>
      <c r="L93" s="2">
        <v>0</v>
      </c>
      <c r="M93" s="2">
        <v>1</v>
      </c>
      <c r="N93" s="2" t="s">
        <v>493</v>
      </c>
      <c r="O93" s="2">
        <v>1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10</v>
      </c>
      <c r="W93" s="2">
        <v>8</v>
      </c>
      <c r="X93" s="2">
        <v>0</v>
      </c>
      <c r="Y93" s="2">
        <v>8</v>
      </c>
      <c r="Z93" s="2">
        <v>0</v>
      </c>
      <c r="AA93" s="2">
        <v>0</v>
      </c>
      <c r="AB93" s="2">
        <v>0</v>
      </c>
      <c r="AC93" s="2">
        <v>2</v>
      </c>
      <c r="AD93" s="2">
        <v>31</v>
      </c>
      <c r="AE93" s="2">
        <v>0</v>
      </c>
      <c r="AF93" s="2">
        <v>0</v>
      </c>
      <c r="AG93" s="2" t="s">
        <v>493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31</v>
      </c>
      <c r="AP93" s="2">
        <v>102843</v>
      </c>
      <c r="AQ93" s="2">
        <v>4547</v>
      </c>
      <c r="AR93" s="2">
        <v>107390</v>
      </c>
      <c r="AS93" s="2">
        <v>5098</v>
      </c>
      <c r="AT93" s="2">
        <v>8883</v>
      </c>
      <c r="AU93" s="2">
        <v>7518</v>
      </c>
      <c r="AV93" s="2">
        <v>104157</v>
      </c>
      <c r="AW93" s="2">
        <v>88649</v>
      </c>
      <c r="AX93" s="2">
        <v>626</v>
      </c>
      <c r="AY93" s="2">
        <v>14344</v>
      </c>
      <c r="AZ93" s="2">
        <v>0</v>
      </c>
      <c r="BA93" s="2">
        <v>419343</v>
      </c>
      <c r="BB93" s="2">
        <v>0</v>
      </c>
      <c r="BC93" s="2">
        <v>165569</v>
      </c>
      <c r="BD93" s="2">
        <v>0</v>
      </c>
      <c r="BE93" s="2">
        <v>8809</v>
      </c>
      <c r="BF93" s="2"/>
      <c r="BG93" s="3"/>
      <c r="BH93" s="2"/>
      <c r="BI93" s="3"/>
      <c r="BJ93" s="3"/>
      <c r="BK93" s="2"/>
      <c r="BL93" s="3"/>
    </row>
    <row r="94" spans="1:64" x14ac:dyDescent="0.25">
      <c r="A94" t="str">
        <f t="shared" si="4"/>
        <v>2014Q1</v>
      </c>
      <c r="B94" s="9" t="s">
        <v>607</v>
      </c>
      <c r="C94" s="9">
        <v>1021770</v>
      </c>
      <c r="D94" s="2">
        <v>0</v>
      </c>
      <c r="E94" s="2">
        <v>0</v>
      </c>
      <c r="F94" s="2">
        <v>0</v>
      </c>
      <c r="G94" s="2">
        <v>0</v>
      </c>
      <c r="H94" s="2">
        <v>287</v>
      </c>
      <c r="I94" s="2">
        <v>0</v>
      </c>
      <c r="J94" s="2">
        <v>0</v>
      </c>
      <c r="K94" s="2">
        <v>1</v>
      </c>
      <c r="L94" s="2">
        <v>0</v>
      </c>
      <c r="M94" s="2">
        <v>0</v>
      </c>
      <c r="N94" s="2" t="s">
        <v>493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215</v>
      </c>
      <c r="AB94" s="2">
        <v>0</v>
      </c>
      <c r="AC94" s="2">
        <v>0</v>
      </c>
      <c r="AD94" s="2">
        <v>97</v>
      </c>
      <c r="AE94" s="2">
        <v>0</v>
      </c>
      <c r="AF94" s="2">
        <v>0</v>
      </c>
      <c r="AG94" s="2" t="s">
        <v>493</v>
      </c>
      <c r="AH94" s="2">
        <v>4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26850</v>
      </c>
      <c r="AQ94" s="2">
        <v>5435</v>
      </c>
      <c r="AR94" s="2">
        <v>32285</v>
      </c>
      <c r="AS94" s="2">
        <v>0</v>
      </c>
      <c r="AT94" s="2">
        <v>264018</v>
      </c>
      <c r="AU94" s="2">
        <v>306050</v>
      </c>
      <c r="AV94" s="2">
        <v>883214</v>
      </c>
      <c r="AW94" s="2">
        <v>1917952</v>
      </c>
      <c r="AX94" s="2">
        <v>290</v>
      </c>
      <c r="AY94" s="2">
        <v>702</v>
      </c>
      <c r="AZ94" s="2">
        <v>204628</v>
      </c>
      <c r="BA94" s="2">
        <v>1485567</v>
      </c>
      <c r="BB94" s="2">
        <v>0</v>
      </c>
      <c r="BC94" s="2">
        <v>0</v>
      </c>
      <c r="BD94" s="2">
        <v>0</v>
      </c>
      <c r="BE94" s="2">
        <v>81539</v>
      </c>
      <c r="BF94" s="2"/>
      <c r="BG94" s="3"/>
      <c r="BH94" s="2"/>
      <c r="BI94" s="3"/>
      <c r="BJ94" s="3"/>
      <c r="BK94" s="2"/>
      <c r="BL94" s="3"/>
    </row>
    <row r="95" spans="1:64" x14ac:dyDescent="0.25">
      <c r="A95" t="str">
        <f t="shared" si="4"/>
        <v>2014Q1</v>
      </c>
      <c r="B95" s="9" t="s">
        <v>608</v>
      </c>
      <c r="C95" s="9">
        <v>4056082</v>
      </c>
      <c r="D95" s="2">
        <v>220</v>
      </c>
      <c r="E95" s="2">
        <v>0</v>
      </c>
      <c r="F95" s="2">
        <v>220</v>
      </c>
      <c r="G95" s="2">
        <v>9</v>
      </c>
      <c r="H95" s="2">
        <v>0</v>
      </c>
      <c r="I95" s="2">
        <v>0</v>
      </c>
      <c r="J95" s="2">
        <v>30</v>
      </c>
      <c r="K95" s="2">
        <v>0</v>
      </c>
      <c r="L95" s="2">
        <v>0</v>
      </c>
      <c r="M95" s="2">
        <v>104</v>
      </c>
      <c r="N95" s="2" t="s">
        <v>493</v>
      </c>
      <c r="O95" s="2">
        <v>124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128</v>
      </c>
      <c r="X95" s="2">
        <v>1</v>
      </c>
      <c r="Y95" s="2">
        <v>129</v>
      </c>
      <c r="Z95" s="2">
        <v>0</v>
      </c>
      <c r="AA95" s="2">
        <v>142</v>
      </c>
      <c r="AB95" s="2">
        <v>0</v>
      </c>
      <c r="AC95" s="2">
        <v>100</v>
      </c>
      <c r="AD95" s="2">
        <v>0</v>
      </c>
      <c r="AE95" s="2">
        <v>0</v>
      </c>
      <c r="AF95" s="2">
        <v>5</v>
      </c>
      <c r="AG95" s="2" t="s">
        <v>493</v>
      </c>
      <c r="AH95" s="2">
        <v>10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584704</v>
      </c>
      <c r="AQ95" s="2">
        <v>13362</v>
      </c>
      <c r="AR95" s="2">
        <v>598066</v>
      </c>
      <c r="AS95" s="2">
        <v>78775</v>
      </c>
      <c r="AT95" s="2">
        <v>119766</v>
      </c>
      <c r="AU95" s="2">
        <v>256838</v>
      </c>
      <c r="AV95" s="2">
        <v>272321</v>
      </c>
      <c r="AW95" s="2">
        <v>174560</v>
      </c>
      <c r="AX95" s="2">
        <v>8866</v>
      </c>
      <c r="AY95" s="2">
        <v>23425</v>
      </c>
      <c r="AZ95" s="2">
        <v>0</v>
      </c>
      <c r="BA95" s="2">
        <v>1325766</v>
      </c>
      <c r="BB95" s="2">
        <v>0</v>
      </c>
      <c r="BC95" s="2">
        <v>0</v>
      </c>
      <c r="BD95" s="2">
        <v>0</v>
      </c>
      <c r="BE95" s="2">
        <v>7306</v>
      </c>
      <c r="BF95" s="2"/>
      <c r="BG95" s="3"/>
      <c r="BH95" s="2"/>
      <c r="BI95" s="3"/>
      <c r="BJ95" s="3"/>
      <c r="BK95" s="2"/>
      <c r="BL95" s="3"/>
    </row>
    <row r="96" spans="1:64" x14ac:dyDescent="0.25">
      <c r="A96" t="str">
        <f t="shared" si="4"/>
        <v>2014Q1</v>
      </c>
      <c r="B96" s="9" t="s">
        <v>28</v>
      </c>
      <c r="C96" s="9">
        <v>100369</v>
      </c>
      <c r="D96" s="2">
        <v>202000</v>
      </c>
      <c r="E96" s="2">
        <v>74000</v>
      </c>
      <c r="F96" s="2">
        <v>276000</v>
      </c>
      <c r="G96" s="2">
        <v>319000</v>
      </c>
      <c r="H96" s="2">
        <v>1000</v>
      </c>
      <c r="I96" s="2">
        <v>0</v>
      </c>
      <c r="J96" s="2">
        <v>13000</v>
      </c>
      <c r="K96" s="2">
        <v>109000</v>
      </c>
      <c r="L96" s="2">
        <v>22000</v>
      </c>
      <c r="M96" s="2">
        <v>940000</v>
      </c>
      <c r="N96" s="2" t="s">
        <v>493</v>
      </c>
      <c r="O96" s="2">
        <v>1145000</v>
      </c>
      <c r="P96" s="2">
        <v>1000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75000</v>
      </c>
      <c r="X96" s="2">
        <v>25000</v>
      </c>
      <c r="Y96" s="2">
        <v>100000</v>
      </c>
      <c r="Z96" s="2">
        <v>67000</v>
      </c>
      <c r="AA96" s="2">
        <v>27000</v>
      </c>
      <c r="AB96" s="2">
        <v>0</v>
      </c>
      <c r="AC96" s="2">
        <v>19000</v>
      </c>
      <c r="AD96" s="2">
        <v>43000</v>
      </c>
      <c r="AE96" s="2">
        <v>1000</v>
      </c>
      <c r="AF96" s="2">
        <v>130000</v>
      </c>
      <c r="AG96" s="2" t="s">
        <v>493</v>
      </c>
      <c r="AH96" s="2">
        <v>218000</v>
      </c>
      <c r="AI96" s="2">
        <v>3000</v>
      </c>
      <c r="AJ96" s="2">
        <v>2000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249190000</v>
      </c>
      <c r="AQ96" s="2">
        <v>11995000</v>
      </c>
      <c r="AR96" s="2">
        <v>261185000</v>
      </c>
      <c r="AS96" s="2">
        <v>79466000</v>
      </c>
      <c r="AT96" s="2">
        <v>10669000</v>
      </c>
      <c r="AU96" s="2">
        <v>6228000</v>
      </c>
      <c r="AV96" s="2">
        <v>47243000</v>
      </c>
      <c r="AW96" s="2">
        <v>208507000</v>
      </c>
      <c r="AX96" s="2">
        <v>124812000</v>
      </c>
      <c r="AY96" s="2">
        <v>177059000</v>
      </c>
      <c r="AZ96" s="2">
        <v>20280000</v>
      </c>
      <c r="BA96" s="2">
        <v>409676000</v>
      </c>
      <c r="BB96" s="2">
        <v>18632000</v>
      </c>
      <c r="BC96" s="2">
        <v>1206000</v>
      </c>
      <c r="BD96" s="2">
        <v>936000</v>
      </c>
      <c r="BE96" s="2">
        <v>113981000</v>
      </c>
      <c r="BF96" s="2"/>
      <c r="BG96" s="3"/>
      <c r="BH96" s="2"/>
      <c r="BI96" s="3"/>
      <c r="BJ96" s="3"/>
      <c r="BK96" s="2"/>
      <c r="BL96" s="3"/>
    </row>
    <row r="97" spans="1:64" x14ac:dyDescent="0.25">
      <c r="A97" t="str">
        <f t="shared" si="4"/>
        <v>2014Q1</v>
      </c>
      <c r="B97" s="9" t="s">
        <v>29</v>
      </c>
      <c r="C97" s="9">
        <v>1016745</v>
      </c>
      <c r="D97" s="2">
        <v>40</v>
      </c>
      <c r="E97" s="2">
        <v>0</v>
      </c>
      <c r="F97" s="2">
        <v>40</v>
      </c>
      <c r="G97" s="2">
        <v>50</v>
      </c>
      <c r="H97" s="2">
        <v>0</v>
      </c>
      <c r="I97" s="2">
        <v>0</v>
      </c>
      <c r="J97" s="2">
        <v>1252</v>
      </c>
      <c r="K97" s="2">
        <v>3439</v>
      </c>
      <c r="L97" s="2">
        <v>0</v>
      </c>
      <c r="M97" s="2">
        <v>0</v>
      </c>
      <c r="N97" s="2" t="s">
        <v>493</v>
      </c>
      <c r="O97" s="2">
        <v>0</v>
      </c>
      <c r="P97" s="2">
        <v>0</v>
      </c>
      <c r="Q97" s="2">
        <v>121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71</v>
      </c>
      <c r="X97" s="2">
        <v>6</v>
      </c>
      <c r="Y97" s="2">
        <v>77</v>
      </c>
      <c r="Z97" s="2">
        <v>1</v>
      </c>
      <c r="AA97" s="2">
        <v>0</v>
      </c>
      <c r="AB97" s="2">
        <v>0</v>
      </c>
      <c r="AC97" s="2">
        <v>0</v>
      </c>
      <c r="AD97" s="2">
        <v>400</v>
      </c>
      <c r="AE97" s="2">
        <v>0</v>
      </c>
      <c r="AF97" s="2">
        <v>0</v>
      </c>
      <c r="AG97" s="2" t="s">
        <v>493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70384</v>
      </c>
      <c r="AQ97" s="2">
        <v>10994</v>
      </c>
      <c r="AR97" s="2">
        <v>81378</v>
      </c>
      <c r="AS97" s="2">
        <v>34525</v>
      </c>
      <c r="AT97" s="2">
        <v>17500</v>
      </c>
      <c r="AU97" s="2">
        <v>28345</v>
      </c>
      <c r="AV97" s="2">
        <v>258773</v>
      </c>
      <c r="AW97" s="2">
        <v>160659</v>
      </c>
      <c r="AX97" s="2">
        <v>2174</v>
      </c>
      <c r="AY97" s="2">
        <v>15749</v>
      </c>
      <c r="AZ97" s="2">
        <v>0</v>
      </c>
      <c r="BA97" s="2">
        <v>425442</v>
      </c>
      <c r="BB97" s="2">
        <v>0</v>
      </c>
      <c r="BC97" s="2">
        <v>736</v>
      </c>
      <c r="BD97" s="2">
        <v>0</v>
      </c>
      <c r="BE97" s="2">
        <v>4783</v>
      </c>
      <c r="BF97" s="2"/>
      <c r="BG97" s="3"/>
      <c r="BH97" s="2"/>
      <c r="BI97" s="3"/>
      <c r="BJ97" s="3"/>
      <c r="BK97" s="2"/>
      <c r="BL97" s="3"/>
    </row>
    <row r="98" spans="1:64" x14ac:dyDescent="0.25">
      <c r="A98" t="str">
        <f t="shared" si="4"/>
        <v>2014Q1</v>
      </c>
      <c r="B98" s="9" t="s">
        <v>30</v>
      </c>
      <c r="C98" s="9">
        <v>100161</v>
      </c>
      <c r="D98" s="2">
        <v>374</v>
      </c>
      <c r="E98" s="2">
        <v>493</v>
      </c>
      <c r="F98" s="2">
        <v>867</v>
      </c>
      <c r="G98" s="2">
        <v>261</v>
      </c>
      <c r="H98" s="2">
        <v>0</v>
      </c>
      <c r="I98" s="2">
        <v>0</v>
      </c>
      <c r="J98" s="2">
        <v>0</v>
      </c>
      <c r="K98" s="2">
        <v>334</v>
      </c>
      <c r="L98" s="2">
        <v>0</v>
      </c>
      <c r="M98" s="2">
        <v>22</v>
      </c>
      <c r="N98" s="2" t="s">
        <v>493</v>
      </c>
      <c r="O98" s="2">
        <v>2539</v>
      </c>
      <c r="P98" s="2">
        <v>0</v>
      </c>
      <c r="Q98" s="2">
        <v>0</v>
      </c>
      <c r="R98" s="2">
        <v>37</v>
      </c>
      <c r="S98" s="2">
        <v>0</v>
      </c>
      <c r="T98" s="2">
        <v>0</v>
      </c>
      <c r="U98" s="2">
        <v>0</v>
      </c>
      <c r="V98" s="2">
        <v>0</v>
      </c>
      <c r="W98" s="2">
        <v>276</v>
      </c>
      <c r="X98" s="2">
        <v>225</v>
      </c>
      <c r="Y98" s="2">
        <v>501</v>
      </c>
      <c r="Z98" s="2">
        <v>277</v>
      </c>
      <c r="AA98" s="2">
        <v>5</v>
      </c>
      <c r="AB98" s="2">
        <v>0</v>
      </c>
      <c r="AC98" s="2">
        <v>14</v>
      </c>
      <c r="AD98" s="2">
        <v>907</v>
      </c>
      <c r="AE98" s="2">
        <v>8</v>
      </c>
      <c r="AF98" s="2">
        <v>5</v>
      </c>
      <c r="AG98" s="2" t="s">
        <v>493</v>
      </c>
      <c r="AH98" s="2">
        <v>948</v>
      </c>
      <c r="AI98" s="2">
        <v>4</v>
      </c>
      <c r="AJ98" s="2">
        <v>0</v>
      </c>
      <c r="AK98" s="2">
        <v>10</v>
      </c>
      <c r="AL98" s="2">
        <v>0</v>
      </c>
      <c r="AM98" s="2">
        <v>0</v>
      </c>
      <c r="AN98" s="2">
        <v>0</v>
      </c>
      <c r="AO98" s="2">
        <v>0</v>
      </c>
      <c r="AP98" s="2">
        <v>2201340</v>
      </c>
      <c r="AQ98" s="2">
        <v>96802</v>
      </c>
      <c r="AR98" s="2">
        <v>2298142</v>
      </c>
      <c r="AS98" s="2">
        <v>654018</v>
      </c>
      <c r="AT98" s="2">
        <v>142512</v>
      </c>
      <c r="AU98" s="2">
        <v>146763</v>
      </c>
      <c r="AV98" s="2">
        <v>1047467</v>
      </c>
      <c r="AW98" s="2">
        <v>674586</v>
      </c>
      <c r="AX98" s="2">
        <v>118817</v>
      </c>
      <c r="AY98" s="2">
        <v>514150</v>
      </c>
      <c r="AZ98" s="2">
        <v>258566</v>
      </c>
      <c r="BA98" s="2">
        <v>4529204</v>
      </c>
      <c r="BB98" s="2">
        <v>0</v>
      </c>
      <c r="BC98" s="2">
        <v>1312</v>
      </c>
      <c r="BD98" s="2">
        <v>1</v>
      </c>
      <c r="BE98" s="2">
        <v>242120</v>
      </c>
      <c r="BF98" s="2"/>
      <c r="BG98" s="3"/>
      <c r="BH98" s="2"/>
      <c r="BI98" s="3"/>
      <c r="BJ98" s="3"/>
      <c r="BK98" s="2"/>
      <c r="BL98" s="3"/>
    </row>
    <row r="99" spans="1:64" x14ac:dyDescent="0.25">
      <c r="A99" t="str">
        <f t="shared" si="4"/>
        <v>2014Q1</v>
      </c>
      <c r="B99" s="9" t="s">
        <v>609</v>
      </c>
      <c r="C99" s="9">
        <v>1021280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 t="s">
        <v>493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 t="s">
        <v>493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53967</v>
      </c>
      <c r="AQ99" s="2">
        <v>1830</v>
      </c>
      <c r="AR99" s="2">
        <v>55797</v>
      </c>
      <c r="AS99" s="2">
        <v>43973</v>
      </c>
      <c r="AT99" s="2">
        <v>28905</v>
      </c>
      <c r="AU99" s="2">
        <v>207539</v>
      </c>
      <c r="AV99" s="2">
        <v>217055</v>
      </c>
      <c r="AW99" s="2">
        <v>462031</v>
      </c>
      <c r="AX99" s="2">
        <v>26</v>
      </c>
      <c r="AY99" s="2">
        <v>568</v>
      </c>
      <c r="AZ99" s="2">
        <v>0</v>
      </c>
      <c r="BA99" s="2">
        <v>553269</v>
      </c>
      <c r="BB99" s="2">
        <v>214</v>
      </c>
      <c r="BC99" s="2">
        <v>0</v>
      </c>
      <c r="BD99" s="2">
        <v>0</v>
      </c>
      <c r="BE99" s="2">
        <v>2322</v>
      </c>
      <c r="BF99" s="2"/>
      <c r="BG99" s="3"/>
      <c r="BH99" s="2"/>
      <c r="BI99" s="3"/>
      <c r="BJ99" s="3"/>
      <c r="BK99" s="2"/>
      <c r="BL99" s="3"/>
    </row>
    <row r="100" spans="1:64" x14ac:dyDescent="0.25">
      <c r="A100" t="str">
        <f t="shared" si="4"/>
        <v>2014Q1</v>
      </c>
      <c r="B100" s="9" t="s">
        <v>31</v>
      </c>
      <c r="C100" s="9">
        <v>1024571</v>
      </c>
      <c r="D100" s="2">
        <v>245</v>
      </c>
      <c r="E100" s="2">
        <v>109</v>
      </c>
      <c r="F100" s="2">
        <v>354</v>
      </c>
      <c r="G100" s="2">
        <v>360</v>
      </c>
      <c r="H100" s="2">
        <v>0</v>
      </c>
      <c r="I100" s="2">
        <v>0</v>
      </c>
      <c r="J100" s="2">
        <v>83</v>
      </c>
      <c r="K100" s="2">
        <v>44</v>
      </c>
      <c r="L100" s="2">
        <v>0</v>
      </c>
      <c r="M100" s="2">
        <v>22</v>
      </c>
      <c r="N100" s="2" t="s">
        <v>493</v>
      </c>
      <c r="O100" s="2">
        <v>28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94</v>
      </c>
      <c r="W100" s="2">
        <v>3</v>
      </c>
      <c r="X100" s="2">
        <v>3</v>
      </c>
      <c r="Y100" s="2">
        <v>6</v>
      </c>
      <c r="Z100" s="2">
        <v>5</v>
      </c>
      <c r="AA100" s="2">
        <v>1</v>
      </c>
      <c r="AB100" s="2">
        <v>0</v>
      </c>
      <c r="AC100" s="2">
        <v>3</v>
      </c>
      <c r="AD100" s="2">
        <v>20</v>
      </c>
      <c r="AE100" s="2">
        <v>0</v>
      </c>
      <c r="AF100" s="2">
        <v>1</v>
      </c>
      <c r="AG100" s="2" t="s">
        <v>493</v>
      </c>
      <c r="AH100" s="2">
        <v>3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68</v>
      </c>
      <c r="AP100" s="2">
        <v>114770</v>
      </c>
      <c r="AQ100" s="2">
        <v>17054</v>
      </c>
      <c r="AR100" s="2">
        <v>131824</v>
      </c>
      <c r="AS100" s="2">
        <v>98439</v>
      </c>
      <c r="AT100" s="2">
        <v>103352</v>
      </c>
      <c r="AU100" s="2">
        <v>58487</v>
      </c>
      <c r="AV100" s="2">
        <v>571837</v>
      </c>
      <c r="AW100" s="2">
        <v>248108</v>
      </c>
      <c r="AX100" s="2">
        <v>7026</v>
      </c>
      <c r="AY100" s="2">
        <v>14590</v>
      </c>
      <c r="AZ100" s="2">
        <v>0</v>
      </c>
      <c r="BA100" s="2">
        <v>969522</v>
      </c>
      <c r="BB100" s="2">
        <v>0</v>
      </c>
      <c r="BC100" s="2">
        <v>821</v>
      </c>
      <c r="BD100" s="2">
        <v>0</v>
      </c>
      <c r="BE100" s="2">
        <v>36596</v>
      </c>
      <c r="BF100" s="2"/>
      <c r="BG100" s="3"/>
      <c r="BH100" s="2"/>
      <c r="BI100" s="3"/>
      <c r="BJ100" s="3"/>
      <c r="BK100" s="2"/>
      <c r="BL100" s="3"/>
    </row>
    <row r="101" spans="1:64" x14ac:dyDescent="0.25">
      <c r="A101" t="str">
        <f t="shared" si="4"/>
        <v>2014Q1</v>
      </c>
      <c r="B101" s="9" t="s">
        <v>32</v>
      </c>
      <c r="C101" s="9">
        <v>4164467</v>
      </c>
      <c r="D101" s="2">
        <v>0</v>
      </c>
      <c r="E101" s="2">
        <v>0</v>
      </c>
      <c r="F101" s="2">
        <v>0</v>
      </c>
      <c r="G101" s="2">
        <v>0</v>
      </c>
      <c r="H101" s="2">
        <v>197</v>
      </c>
      <c r="I101" s="2">
        <v>0</v>
      </c>
      <c r="J101" s="2">
        <v>0</v>
      </c>
      <c r="K101" s="2">
        <v>61</v>
      </c>
      <c r="L101" s="2">
        <v>0</v>
      </c>
      <c r="M101" s="2">
        <v>0</v>
      </c>
      <c r="N101" s="2" t="s">
        <v>493</v>
      </c>
      <c r="O101" s="2">
        <v>3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</v>
      </c>
      <c r="AA101" s="2">
        <v>0</v>
      </c>
      <c r="AB101" s="2">
        <v>0</v>
      </c>
      <c r="AC101" s="2">
        <v>5</v>
      </c>
      <c r="AD101" s="2">
        <v>32</v>
      </c>
      <c r="AE101" s="2">
        <v>0</v>
      </c>
      <c r="AF101" s="2">
        <v>0</v>
      </c>
      <c r="AG101" s="2" t="s">
        <v>493</v>
      </c>
      <c r="AH101" s="2">
        <v>81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87992</v>
      </c>
      <c r="AQ101" s="2">
        <v>8138</v>
      </c>
      <c r="AR101" s="2">
        <v>96130</v>
      </c>
      <c r="AS101" s="2">
        <v>98786</v>
      </c>
      <c r="AT101" s="2">
        <v>41723</v>
      </c>
      <c r="AU101" s="2">
        <v>85535</v>
      </c>
      <c r="AV101" s="2">
        <v>777878</v>
      </c>
      <c r="AW101" s="2">
        <v>126468</v>
      </c>
      <c r="AX101" s="2">
        <v>3811</v>
      </c>
      <c r="AY101" s="2">
        <v>16876</v>
      </c>
      <c r="AZ101" s="2">
        <v>0</v>
      </c>
      <c r="BA101" s="2">
        <v>1107527</v>
      </c>
      <c r="BB101" s="2">
        <v>0</v>
      </c>
      <c r="BC101" s="2">
        <v>468</v>
      </c>
      <c r="BD101" s="2">
        <v>0</v>
      </c>
      <c r="BE101" s="2">
        <v>26651</v>
      </c>
      <c r="BF101" s="2"/>
      <c r="BG101" s="3"/>
      <c r="BH101" s="2"/>
      <c r="BI101" s="3"/>
      <c r="BJ101" s="3"/>
      <c r="BK101" s="2"/>
      <c r="BL101" s="3"/>
    </row>
    <row r="102" spans="1:64" x14ac:dyDescent="0.25">
      <c r="A102" t="str">
        <f t="shared" si="4"/>
        <v>2014Q1</v>
      </c>
      <c r="B102" s="9" t="s">
        <v>33</v>
      </c>
      <c r="C102" s="9">
        <v>100144</v>
      </c>
      <c r="D102" s="2">
        <v>1000</v>
      </c>
      <c r="E102" s="2">
        <v>0</v>
      </c>
      <c r="F102" s="2">
        <v>1000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 t="s">
        <v>493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1000</v>
      </c>
      <c r="X102" s="2">
        <v>0</v>
      </c>
      <c r="Y102" s="2">
        <v>1000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 t="s">
        <v>493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6144000</v>
      </c>
      <c r="AQ102" s="2">
        <v>12000</v>
      </c>
      <c r="AR102" s="2">
        <v>6156000</v>
      </c>
      <c r="AS102" s="2">
        <v>121000</v>
      </c>
      <c r="AT102" s="2">
        <v>292000</v>
      </c>
      <c r="AU102" s="2">
        <v>448000</v>
      </c>
      <c r="AV102" s="2">
        <v>817000</v>
      </c>
      <c r="AW102" s="2">
        <v>2970000</v>
      </c>
      <c r="AX102" s="2">
        <v>10000</v>
      </c>
      <c r="AY102" s="2">
        <v>2406000</v>
      </c>
      <c r="AZ102" s="2">
        <v>2168000</v>
      </c>
      <c r="BA102" s="2">
        <v>7834000</v>
      </c>
      <c r="BB102" s="2">
        <v>9395000</v>
      </c>
      <c r="BC102" s="2">
        <v>4000</v>
      </c>
      <c r="BD102" s="2">
        <v>423000</v>
      </c>
      <c r="BE102" s="2">
        <v>28818000</v>
      </c>
      <c r="BF102" s="2"/>
      <c r="BG102" s="3"/>
      <c r="BH102" s="2"/>
      <c r="BI102" s="3"/>
      <c r="BJ102" s="3"/>
      <c r="BK102" s="2"/>
      <c r="BL102" s="3"/>
    </row>
    <row r="103" spans="1:64" x14ac:dyDescent="0.25">
      <c r="A103" t="str">
        <f t="shared" si="4"/>
        <v>2014Q1</v>
      </c>
      <c r="B103" s="9" t="s">
        <v>34</v>
      </c>
      <c r="C103" s="9">
        <v>100149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 t="s">
        <v>493</v>
      </c>
      <c r="O103" s="2">
        <v>6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7</v>
      </c>
      <c r="Y103" s="2">
        <v>7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 t="s">
        <v>493</v>
      </c>
      <c r="AH103" s="2">
        <v>1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35295</v>
      </c>
      <c r="AQ103" s="2">
        <v>4822</v>
      </c>
      <c r="AR103" s="2">
        <v>40117</v>
      </c>
      <c r="AS103" s="2">
        <v>33751</v>
      </c>
      <c r="AT103" s="2">
        <v>28657</v>
      </c>
      <c r="AU103" s="2">
        <v>1517</v>
      </c>
      <c r="AV103" s="2">
        <v>70767</v>
      </c>
      <c r="AW103" s="2">
        <v>53106</v>
      </c>
      <c r="AX103" s="2">
        <v>411</v>
      </c>
      <c r="AY103" s="2">
        <v>4351</v>
      </c>
      <c r="AZ103" s="2">
        <v>0</v>
      </c>
      <c r="BA103" s="2">
        <v>176420</v>
      </c>
      <c r="BB103" s="2">
        <v>0</v>
      </c>
      <c r="BC103" s="2">
        <v>0</v>
      </c>
      <c r="BD103" s="2">
        <v>0</v>
      </c>
      <c r="BE103" s="2">
        <v>173</v>
      </c>
      <c r="BF103" s="2"/>
      <c r="BG103" s="3"/>
      <c r="BH103" s="2"/>
      <c r="BI103" s="3"/>
      <c r="BJ103" s="3"/>
      <c r="BK103" s="2"/>
      <c r="BL103" s="3"/>
    </row>
    <row r="104" spans="1:64" x14ac:dyDescent="0.25">
      <c r="A104" t="str">
        <f t="shared" si="4"/>
        <v>2014Q1</v>
      </c>
      <c r="B104" s="9" t="s">
        <v>35</v>
      </c>
      <c r="C104" s="9">
        <v>1017950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 t="s">
        <v>493</v>
      </c>
      <c r="O104" s="2">
        <v>193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5</v>
      </c>
      <c r="X104" s="2">
        <v>1</v>
      </c>
      <c r="Y104" s="2">
        <v>6</v>
      </c>
      <c r="Z104" s="2">
        <v>0</v>
      </c>
      <c r="AA104" s="2">
        <v>0</v>
      </c>
      <c r="AB104" s="2">
        <v>0</v>
      </c>
      <c r="AC104" s="2">
        <v>0</v>
      </c>
      <c r="AD104" s="2">
        <v>1</v>
      </c>
      <c r="AE104" s="2">
        <v>0</v>
      </c>
      <c r="AF104" s="2">
        <v>0</v>
      </c>
      <c r="AG104" s="2" t="s">
        <v>493</v>
      </c>
      <c r="AH104" s="2">
        <v>128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51891</v>
      </c>
      <c r="AQ104" s="2">
        <v>4346</v>
      </c>
      <c r="AR104" s="2">
        <v>56237</v>
      </c>
      <c r="AS104" s="2">
        <v>5161</v>
      </c>
      <c r="AT104" s="2">
        <v>16700</v>
      </c>
      <c r="AU104" s="2">
        <v>3695</v>
      </c>
      <c r="AV104" s="2">
        <v>50698</v>
      </c>
      <c r="AW104" s="2">
        <v>13416</v>
      </c>
      <c r="AX104" s="2">
        <v>2054</v>
      </c>
      <c r="AY104" s="2">
        <v>84720</v>
      </c>
      <c r="AZ104" s="2">
        <v>0</v>
      </c>
      <c r="BA104" s="2">
        <v>137151</v>
      </c>
      <c r="BB104" s="2">
        <v>0</v>
      </c>
      <c r="BC104" s="2">
        <v>4465</v>
      </c>
      <c r="BD104" s="2">
        <v>0</v>
      </c>
      <c r="BE104" s="2">
        <v>440</v>
      </c>
      <c r="BF104" s="2"/>
      <c r="BG104" s="3"/>
      <c r="BH104" s="2"/>
      <c r="BI104" s="3"/>
      <c r="BJ104" s="3"/>
      <c r="BK104" s="2"/>
      <c r="BL104" s="3"/>
    </row>
    <row r="105" spans="1:64" x14ac:dyDescent="0.25">
      <c r="A105" t="str">
        <f t="shared" si="4"/>
        <v>2014Q1</v>
      </c>
      <c r="B105" s="9" t="s">
        <v>36</v>
      </c>
      <c r="C105" s="9">
        <v>4142877</v>
      </c>
      <c r="D105" s="2">
        <v>8</v>
      </c>
      <c r="E105" s="2">
        <v>0</v>
      </c>
      <c r="F105" s="2">
        <v>8</v>
      </c>
      <c r="G105" s="2">
        <v>59</v>
      </c>
      <c r="H105" s="2">
        <v>0</v>
      </c>
      <c r="I105" s="2">
        <v>0</v>
      </c>
      <c r="J105" s="2">
        <v>0</v>
      </c>
      <c r="K105" s="2">
        <v>48</v>
      </c>
      <c r="L105" s="2">
        <v>0</v>
      </c>
      <c r="M105" s="2">
        <v>0</v>
      </c>
      <c r="N105" s="2" t="s">
        <v>493</v>
      </c>
      <c r="O105" s="2">
        <v>8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61</v>
      </c>
      <c r="X105" s="2">
        <v>1</v>
      </c>
      <c r="Y105" s="2">
        <v>62</v>
      </c>
      <c r="Z105" s="2">
        <v>2</v>
      </c>
      <c r="AA105" s="2">
        <v>2</v>
      </c>
      <c r="AB105" s="2">
        <v>0</v>
      </c>
      <c r="AC105" s="2">
        <v>4</v>
      </c>
      <c r="AD105" s="2">
        <v>80</v>
      </c>
      <c r="AE105" s="2">
        <v>0</v>
      </c>
      <c r="AF105" s="2">
        <v>0</v>
      </c>
      <c r="AG105" s="2" t="s">
        <v>493</v>
      </c>
      <c r="AH105" s="2">
        <v>7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85981</v>
      </c>
      <c r="AQ105" s="2">
        <v>1053</v>
      </c>
      <c r="AR105" s="2">
        <v>87034</v>
      </c>
      <c r="AS105" s="2">
        <v>27541</v>
      </c>
      <c r="AT105" s="2">
        <v>22333</v>
      </c>
      <c r="AU105" s="2">
        <v>7630</v>
      </c>
      <c r="AV105" s="2">
        <v>108397</v>
      </c>
      <c r="AW105" s="2">
        <v>20605</v>
      </c>
      <c r="AX105" s="2">
        <v>935</v>
      </c>
      <c r="AY105" s="2">
        <v>3010</v>
      </c>
      <c r="AZ105" s="2">
        <v>0</v>
      </c>
      <c r="BA105" s="2">
        <v>253346</v>
      </c>
      <c r="BB105" s="2">
        <v>0</v>
      </c>
      <c r="BC105" s="2">
        <v>0</v>
      </c>
      <c r="BD105" s="2">
        <v>0</v>
      </c>
      <c r="BE105" s="2">
        <v>908</v>
      </c>
      <c r="BF105" s="2"/>
      <c r="BG105" s="3"/>
      <c r="BH105" s="2"/>
      <c r="BI105" s="3"/>
      <c r="BJ105" s="3"/>
      <c r="BK105" s="2"/>
      <c r="BL105" s="3"/>
    </row>
    <row r="106" spans="1:64" x14ac:dyDescent="0.25">
      <c r="A106" t="str">
        <f t="shared" si="4"/>
        <v>2014Q1</v>
      </c>
      <c r="B106" s="9" t="s">
        <v>37</v>
      </c>
      <c r="C106" s="9">
        <v>1018441</v>
      </c>
      <c r="D106" s="2">
        <v>222</v>
      </c>
      <c r="E106" s="2">
        <v>21</v>
      </c>
      <c r="F106" s="2">
        <v>243</v>
      </c>
      <c r="G106" s="2">
        <v>17</v>
      </c>
      <c r="H106" s="2">
        <v>11</v>
      </c>
      <c r="I106" s="2">
        <v>0</v>
      </c>
      <c r="J106" s="2">
        <v>206</v>
      </c>
      <c r="K106" s="2">
        <v>374</v>
      </c>
      <c r="L106" s="2">
        <v>0</v>
      </c>
      <c r="M106" s="2">
        <v>0</v>
      </c>
      <c r="N106" s="2" t="s">
        <v>493</v>
      </c>
      <c r="O106" s="2">
        <v>41</v>
      </c>
      <c r="P106" s="2">
        <v>146</v>
      </c>
      <c r="Q106" s="2">
        <v>15</v>
      </c>
      <c r="R106" s="2">
        <v>0</v>
      </c>
      <c r="S106" s="2">
        <v>0</v>
      </c>
      <c r="T106" s="2">
        <v>0</v>
      </c>
      <c r="U106" s="2">
        <v>0</v>
      </c>
      <c r="V106" s="2">
        <v>71</v>
      </c>
      <c r="W106" s="2">
        <v>16</v>
      </c>
      <c r="X106" s="2">
        <v>4</v>
      </c>
      <c r="Y106" s="2">
        <v>20</v>
      </c>
      <c r="Z106" s="2">
        <v>1</v>
      </c>
      <c r="AA106" s="2">
        <v>8</v>
      </c>
      <c r="AB106" s="2">
        <v>0</v>
      </c>
      <c r="AC106" s="2">
        <v>3</v>
      </c>
      <c r="AD106" s="2">
        <v>628</v>
      </c>
      <c r="AE106" s="2">
        <v>0</v>
      </c>
      <c r="AF106" s="2">
        <v>0</v>
      </c>
      <c r="AG106" s="2" t="s">
        <v>493</v>
      </c>
      <c r="AH106" s="2">
        <v>18</v>
      </c>
      <c r="AI106" s="2">
        <v>6</v>
      </c>
      <c r="AJ106" s="2">
        <v>6</v>
      </c>
      <c r="AK106" s="2">
        <v>0</v>
      </c>
      <c r="AL106" s="2">
        <v>0</v>
      </c>
      <c r="AM106" s="2">
        <v>2</v>
      </c>
      <c r="AN106" s="2">
        <v>0</v>
      </c>
      <c r="AO106" s="2">
        <v>43</v>
      </c>
      <c r="AP106" s="2">
        <v>411011</v>
      </c>
      <c r="AQ106" s="2">
        <v>21213</v>
      </c>
      <c r="AR106" s="2">
        <v>432224</v>
      </c>
      <c r="AS106" s="2">
        <v>61152</v>
      </c>
      <c r="AT106" s="2">
        <v>890048</v>
      </c>
      <c r="AU106" s="2">
        <v>221621</v>
      </c>
      <c r="AV106" s="2">
        <v>1497302</v>
      </c>
      <c r="AW106" s="2">
        <v>183860</v>
      </c>
      <c r="AX106" s="2">
        <v>1305</v>
      </c>
      <c r="AY106" s="2">
        <v>30471</v>
      </c>
      <c r="AZ106" s="2">
        <v>92856</v>
      </c>
      <c r="BA106" s="2">
        <v>3167401</v>
      </c>
      <c r="BB106" s="2">
        <v>0</v>
      </c>
      <c r="BC106" s="2">
        <v>6297</v>
      </c>
      <c r="BD106" s="2">
        <v>0</v>
      </c>
      <c r="BE106" s="2">
        <v>91106</v>
      </c>
      <c r="BF106" s="2"/>
      <c r="BG106" s="3"/>
      <c r="BH106" s="2"/>
      <c r="BI106" s="3"/>
      <c r="BJ106" s="3"/>
      <c r="BK106" s="2"/>
      <c r="BL106" s="3"/>
    </row>
    <row r="107" spans="1:64" x14ac:dyDescent="0.25">
      <c r="A107" t="str">
        <f t="shared" si="4"/>
        <v>2014Q1</v>
      </c>
      <c r="B107" s="9" t="s">
        <v>610</v>
      </c>
      <c r="C107" s="9">
        <v>4044758</v>
      </c>
      <c r="D107" s="2">
        <v>39</v>
      </c>
      <c r="E107" s="2">
        <v>17</v>
      </c>
      <c r="F107" s="2">
        <v>56</v>
      </c>
      <c r="G107" s="2">
        <v>0</v>
      </c>
      <c r="H107" s="2">
        <v>0</v>
      </c>
      <c r="I107" s="2">
        <v>90</v>
      </c>
      <c r="J107" s="2">
        <v>580</v>
      </c>
      <c r="K107" s="2">
        <v>22</v>
      </c>
      <c r="L107" s="2">
        <v>0</v>
      </c>
      <c r="M107" s="2">
        <v>0</v>
      </c>
      <c r="N107" s="2" t="s">
        <v>493</v>
      </c>
      <c r="O107" s="2">
        <v>6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8</v>
      </c>
      <c r="X107" s="2">
        <v>1</v>
      </c>
      <c r="Y107" s="2">
        <v>9</v>
      </c>
      <c r="Z107" s="2">
        <v>2</v>
      </c>
      <c r="AA107" s="2">
        <v>250</v>
      </c>
      <c r="AB107" s="2">
        <v>14</v>
      </c>
      <c r="AC107" s="2">
        <v>20</v>
      </c>
      <c r="AD107" s="2">
        <v>8</v>
      </c>
      <c r="AE107" s="2">
        <v>0</v>
      </c>
      <c r="AF107" s="2">
        <v>0</v>
      </c>
      <c r="AG107" s="2" t="s">
        <v>493</v>
      </c>
      <c r="AH107" s="2">
        <v>2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136244</v>
      </c>
      <c r="AQ107" s="2">
        <v>4240</v>
      </c>
      <c r="AR107" s="2">
        <v>140484</v>
      </c>
      <c r="AS107" s="2">
        <v>57740</v>
      </c>
      <c r="AT107" s="2">
        <v>3399</v>
      </c>
      <c r="AU107" s="2">
        <v>416806</v>
      </c>
      <c r="AV107" s="2">
        <v>251633</v>
      </c>
      <c r="AW107" s="2">
        <v>235640</v>
      </c>
      <c r="AX107" s="2">
        <v>0</v>
      </c>
      <c r="AY107" s="2">
        <v>2476</v>
      </c>
      <c r="AZ107" s="2">
        <v>0</v>
      </c>
      <c r="BA107" s="2">
        <v>870062</v>
      </c>
      <c r="BB107" s="2">
        <v>0</v>
      </c>
      <c r="BC107" s="2">
        <v>0</v>
      </c>
      <c r="BD107" s="2">
        <v>0</v>
      </c>
      <c r="BE107" s="2">
        <v>3891</v>
      </c>
      <c r="BF107" s="2"/>
      <c r="BG107" s="3"/>
      <c r="BH107" s="2"/>
      <c r="BI107" s="3"/>
      <c r="BJ107" s="3"/>
      <c r="BK107" s="2"/>
      <c r="BL107" s="3"/>
    </row>
    <row r="108" spans="1:64" x14ac:dyDescent="0.25">
      <c r="A108" t="str">
        <f t="shared" si="4"/>
        <v>2014Q1</v>
      </c>
      <c r="B108" s="9" t="s">
        <v>611</v>
      </c>
      <c r="C108" s="9">
        <v>1021889</v>
      </c>
      <c r="D108" s="2">
        <v>0</v>
      </c>
      <c r="E108" s="2">
        <v>3</v>
      </c>
      <c r="F108" s="2">
        <v>3</v>
      </c>
      <c r="G108" s="2">
        <v>0</v>
      </c>
      <c r="H108" s="2">
        <v>0</v>
      </c>
      <c r="I108" s="2">
        <v>0</v>
      </c>
      <c r="J108" s="2">
        <v>54</v>
      </c>
      <c r="K108" s="2">
        <v>0</v>
      </c>
      <c r="L108" s="2">
        <v>0</v>
      </c>
      <c r="M108" s="2">
        <v>0</v>
      </c>
      <c r="N108" s="2" t="s">
        <v>493</v>
      </c>
      <c r="O108" s="2">
        <v>24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1</v>
      </c>
      <c r="X108" s="2">
        <v>0</v>
      </c>
      <c r="Y108" s="2">
        <v>1</v>
      </c>
      <c r="Z108" s="2">
        <v>0</v>
      </c>
      <c r="AA108" s="2">
        <v>0</v>
      </c>
      <c r="AB108" s="2">
        <v>0</v>
      </c>
      <c r="AC108" s="2">
        <v>0</v>
      </c>
      <c r="AD108" s="2">
        <v>3</v>
      </c>
      <c r="AE108" s="2">
        <v>0</v>
      </c>
      <c r="AF108" s="2">
        <v>3</v>
      </c>
      <c r="AG108" s="2" t="s">
        <v>493</v>
      </c>
      <c r="AH108" s="2">
        <v>13</v>
      </c>
      <c r="AI108" s="2">
        <v>0</v>
      </c>
      <c r="AJ108" s="2">
        <v>0</v>
      </c>
      <c r="AK108" s="2">
        <v>0</v>
      </c>
      <c r="AL108" s="2">
        <v>0</v>
      </c>
      <c r="AM108" s="2">
        <v>1</v>
      </c>
      <c r="AN108" s="2">
        <v>0</v>
      </c>
      <c r="AO108" s="2">
        <v>0</v>
      </c>
      <c r="AP108" s="2">
        <v>85315</v>
      </c>
      <c r="AQ108" s="2">
        <v>10898</v>
      </c>
      <c r="AR108" s="2">
        <v>96213</v>
      </c>
      <c r="AS108" s="2">
        <v>10962</v>
      </c>
      <c r="AT108" s="2">
        <v>67491</v>
      </c>
      <c r="AU108" s="2">
        <v>13242</v>
      </c>
      <c r="AV108" s="2">
        <v>193733</v>
      </c>
      <c r="AW108" s="2">
        <v>85467</v>
      </c>
      <c r="AX108" s="2">
        <v>2191</v>
      </c>
      <c r="AY108" s="2">
        <v>12433</v>
      </c>
      <c r="AZ108" s="2">
        <v>0</v>
      </c>
      <c r="BA108" s="2">
        <v>423750</v>
      </c>
      <c r="BB108" s="2">
        <v>0</v>
      </c>
      <c r="BC108" s="2">
        <v>5535</v>
      </c>
      <c r="BD108" s="2">
        <v>0</v>
      </c>
      <c r="BE108" s="2">
        <v>6234</v>
      </c>
      <c r="BF108" s="2"/>
      <c r="BG108" s="3"/>
      <c r="BH108" s="2"/>
      <c r="BI108" s="3"/>
      <c r="BJ108" s="3"/>
      <c r="BK108" s="2"/>
      <c r="BL108" s="3"/>
    </row>
    <row r="109" spans="1:64" x14ac:dyDescent="0.25">
      <c r="A109" t="str">
        <f t="shared" si="4"/>
        <v>2014Q1</v>
      </c>
      <c r="B109" s="9" t="s">
        <v>612</v>
      </c>
      <c r="C109" s="9">
        <v>4099030</v>
      </c>
      <c r="D109" s="2">
        <v>49</v>
      </c>
      <c r="E109" s="2">
        <v>0</v>
      </c>
      <c r="F109" s="2">
        <v>49</v>
      </c>
      <c r="G109" s="2">
        <v>0</v>
      </c>
      <c r="H109" s="2">
        <v>0</v>
      </c>
      <c r="I109" s="2">
        <v>0</v>
      </c>
      <c r="J109" s="2">
        <v>0</v>
      </c>
      <c r="K109" s="2">
        <v>66</v>
      </c>
      <c r="L109" s="2">
        <v>0</v>
      </c>
      <c r="M109" s="2">
        <v>0</v>
      </c>
      <c r="N109" s="2" t="s">
        <v>493</v>
      </c>
      <c r="O109" s="2">
        <v>11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36</v>
      </c>
      <c r="X109" s="2">
        <v>1</v>
      </c>
      <c r="Y109" s="2">
        <v>37</v>
      </c>
      <c r="Z109" s="2">
        <v>0</v>
      </c>
      <c r="AA109" s="2">
        <v>0</v>
      </c>
      <c r="AB109" s="2">
        <v>0</v>
      </c>
      <c r="AC109" s="2">
        <v>4</v>
      </c>
      <c r="AD109" s="2">
        <v>2</v>
      </c>
      <c r="AE109" s="2">
        <v>0</v>
      </c>
      <c r="AF109" s="2">
        <v>0</v>
      </c>
      <c r="AG109" s="2" t="s">
        <v>493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161660</v>
      </c>
      <c r="AQ109" s="2">
        <v>6049</v>
      </c>
      <c r="AR109" s="2">
        <v>167709</v>
      </c>
      <c r="AS109" s="2">
        <v>26691</v>
      </c>
      <c r="AT109" s="2">
        <v>10050</v>
      </c>
      <c r="AU109" s="2">
        <v>54827</v>
      </c>
      <c r="AV109" s="2">
        <v>159706</v>
      </c>
      <c r="AW109" s="2">
        <v>61636</v>
      </c>
      <c r="AX109" s="2">
        <v>83</v>
      </c>
      <c r="AY109" s="2">
        <v>6226</v>
      </c>
      <c r="AZ109" s="2">
        <v>0</v>
      </c>
      <c r="BA109" s="2">
        <v>419599</v>
      </c>
      <c r="BB109" s="2">
        <v>0</v>
      </c>
      <c r="BC109" s="2">
        <v>28058</v>
      </c>
      <c r="BD109" s="2">
        <v>0</v>
      </c>
      <c r="BE109" s="2">
        <v>58</v>
      </c>
      <c r="BF109" s="2"/>
      <c r="BG109" s="3"/>
      <c r="BH109" s="2"/>
      <c r="BI109" s="3"/>
      <c r="BJ109" s="3"/>
      <c r="BK109" s="2"/>
      <c r="BL109" s="3"/>
    </row>
    <row r="110" spans="1:64" x14ac:dyDescent="0.25">
      <c r="A110" t="str">
        <f t="shared" si="4"/>
        <v>2014Q1</v>
      </c>
      <c r="B110" s="9" t="s">
        <v>38</v>
      </c>
      <c r="C110" s="9">
        <v>4288850</v>
      </c>
      <c r="D110" s="2">
        <v>20</v>
      </c>
      <c r="E110" s="2">
        <v>0</v>
      </c>
      <c r="F110" s="2">
        <v>20</v>
      </c>
      <c r="G110" s="2">
        <v>0</v>
      </c>
      <c r="H110" s="2">
        <v>108</v>
      </c>
      <c r="I110" s="2">
        <v>13</v>
      </c>
      <c r="J110" s="2">
        <v>40</v>
      </c>
      <c r="K110" s="2">
        <v>0</v>
      </c>
      <c r="L110" s="2">
        <v>0</v>
      </c>
      <c r="M110" s="2">
        <v>60</v>
      </c>
      <c r="N110" s="2" t="s">
        <v>493</v>
      </c>
      <c r="O110" s="2">
        <v>827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5</v>
      </c>
      <c r="X110" s="2">
        <v>0</v>
      </c>
      <c r="Y110" s="2">
        <v>5</v>
      </c>
      <c r="Z110" s="2">
        <v>0</v>
      </c>
      <c r="AA110" s="2">
        <v>108</v>
      </c>
      <c r="AB110" s="2">
        <v>2</v>
      </c>
      <c r="AC110" s="2">
        <v>20</v>
      </c>
      <c r="AD110" s="2">
        <v>16</v>
      </c>
      <c r="AE110" s="2">
        <v>11</v>
      </c>
      <c r="AF110" s="2">
        <v>19</v>
      </c>
      <c r="AG110" s="2" t="s">
        <v>493</v>
      </c>
      <c r="AH110" s="2">
        <v>288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166640</v>
      </c>
      <c r="AQ110" s="2">
        <v>2121</v>
      </c>
      <c r="AR110" s="2">
        <v>168761</v>
      </c>
      <c r="AS110" s="2">
        <v>1474</v>
      </c>
      <c r="AT110" s="2">
        <v>17426</v>
      </c>
      <c r="AU110" s="2">
        <v>61000</v>
      </c>
      <c r="AV110" s="2">
        <v>288752</v>
      </c>
      <c r="AW110" s="2">
        <v>102949</v>
      </c>
      <c r="AX110" s="2">
        <v>15988</v>
      </c>
      <c r="AY110" s="2">
        <v>157248</v>
      </c>
      <c r="AZ110" s="2">
        <v>0</v>
      </c>
      <c r="BA110" s="2">
        <v>539889</v>
      </c>
      <c r="BB110" s="2">
        <v>0</v>
      </c>
      <c r="BC110" s="2">
        <v>0</v>
      </c>
      <c r="BD110" s="2">
        <v>417</v>
      </c>
      <c r="BE110" s="2">
        <v>96608</v>
      </c>
      <c r="BF110" s="2"/>
      <c r="BG110" s="3"/>
      <c r="BH110" s="2"/>
      <c r="BI110" s="3"/>
      <c r="BJ110" s="3"/>
      <c r="BK110" s="2"/>
      <c r="BL110" s="3"/>
    </row>
    <row r="111" spans="1:64" x14ac:dyDescent="0.25">
      <c r="A111" t="str">
        <f t="shared" si="4"/>
        <v>2014Q1</v>
      </c>
      <c r="B111" s="9" t="s">
        <v>613</v>
      </c>
      <c r="C111" s="9">
        <v>1021040</v>
      </c>
      <c r="D111" s="2">
        <v>0</v>
      </c>
      <c r="E111" s="2">
        <v>0</v>
      </c>
      <c r="F111" s="2">
        <v>0</v>
      </c>
      <c r="G111" s="2">
        <v>0</v>
      </c>
      <c r="H111" s="2">
        <v>2</v>
      </c>
      <c r="I111" s="2">
        <v>0</v>
      </c>
      <c r="J111" s="2">
        <v>946</v>
      </c>
      <c r="K111" s="2">
        <v>0</v>
      </c>
      <c r="L111" s="2">
        <v>0</v>
      </c>
      <c r="M111" s="2">
        <v>0</v>
      </c>
      <c r="N111" s="2" t="s">
        <v>493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5</v>
      </c>
      <c r="X111" s="2">
        <v>1</v>
      </c>
      <c r="Y111" s="2">
        <v>6</v>
      </c>
      <c r="Z111" s="2">
        <v>1</v>
      </c>
      <c r="AA111" s="2">
        <v>105</v>
      </c>
      <c r="AB111" s="2">
        <v>0</v>
      </c>
      <c r="AC111" s="2">
        <v>0</v>
      </c>
      <c r="AD111" s="2">
        <v>858</v>
      </c>
      <c r="AE111" s="2">
        <v>0</v>
      </c>
      <c r="AF111" s="2">
        <v>0</v>
      </c>
      <c r="AG111" s="2" t="s">
        <v>493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17095</v>
      </c>
      <c r="AQ111" s="2">
        <v>5252</v>
      </c>
      <c r="AR111" s="2">
        <v>22347</v>
      </c>
      <c r="AS111" s="2">
        <v>12105</v>
      </c>
      <c r="AT111" s="2">
        <v>41193</v>
      </c>
      <c r="AU111" s="2">
        <v>7507</v>
      </c>
      <c r="AV111" s="2">
        <v>244449</v>
      </c>
      <c r="AW111" s="2">
        <v>241374</v>
      </c>
      <c r="AX111" s="2">
        <v>4592</v>
      </c>
      <c r="AY111" s="2">
        <v>5818</v>
      </c>
      <c r="AZ111" s="2">
        <v>1229</v>
      </c>
      <c r="BA111" s="2">
        <v>327601</v>
      </c>
      <c r="BB111" s="2">
        <v>0</v>
      </c>
      <c r="BC111" s="2">
        <v>0</v>
      </c>
      <c r="BD111" s="2">
        <v>0</v>
      </c>
      <c r="BE111" s="2">
        <v>4920</v>
      </c>
      <c r="BF111" s="2"/>
      <c r="BG111" s="3"/>
      <c r="BH111" s="2"/>
      <c r="BI111" s="3"/>
      <c r="BJ111" s="3"/>
      <c r="BK111" s="2"/>
      <c r="BL111" s="3"/>
    </row>
    <row r="112" spans="1:64" x14ac:dyDescent="0.25">
      <c r="A112" t="str">
        <f t="shared" si="4"/>
        <v>2014Q1</v>
      </c>
      <c r="B112" s="9" t="s">
        <v>39</v>
      </c>
      <c r="C112" s="9">
        <v>4235397</v>
      </c>
      <c r="D112" s="2">
        <v>0</v>
      </c>
      <c r="E112" s="2">
        <v>0</v>
      </c>
      <c r="F112" s="2">
        <v>0</v>
      </c>
      <c r="G112" s="2">
        <v>233</v>
      </c>
      <c r="H112" s="2">
        <v>648</v>
      </c>
      <c r="I112" s="2">
        <v>285</v>
      </c>
      <c r="J112" s="2">
        <v>3388</v>
      </c>
      <c r="K112" s="2">
        <v>3222</v>
      </c>
      <c r="L112" s="2">
        <v>0</v>
      </c>
      <c r="M112" s="2">
        <v>0</v>
      </c>
      <c r="N112" s="2" t="s">
        <v>493</v>
      </c>
      <c r="O112" s="2">
        <v>687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9</v>
      </c>
      <c r="AA112" s="2">
        <v>0</v>
      </c>
      <c r="AB112" s="2">
        <v>4</v>
      </c>
      <c r="AC112" s="2">
        <v>3</v>
      </c>
      <c r="AD112" s="2">
        <v>187</v>
      </c>
      <c r="AE112" s="2">
        <v>0</v>
      </c>
      <c r="AF112" s="2">
        <v>0</v>
      </c>
      <c r="AG112" s="2" t="s">
        <v>493</v>
      </c>
      <c r="AH112" s="2">
        <v>160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3072793</v>
      </c>
      <c r="AQ112" s="2">
        <v>6038</v>
      </c>
      <c r="AR112" s="2">
        <v>3078831</v>
      </c>
      <c r="AS112" s="2">
        <v>154882</v>
      </c>
      <c r="AT112" s="2">
        <v>159979</v>
      </c>
      <c r="AU112" s="2">
        <v>1227888</v>
      </c>
      <c r="AV112" s="2">
        <v>1980456</v>
      </c>
      <c r="AW112" s="2">
        <v>2153876</v>
      </c>
      <c r="AX112" s="2">
        <v>3858</v>
      </c>
      <c r="AY112" s="2">
        <v>304723</v>
      </c>
      <c r="AZ112" s="2">
        <v>357799</v>
      </c>
      <c r="BA112" s="2">
        <v>6602036</v>
      </c>
      <c r="BB112" s="2">
        <v>0</v>
      </c>
      <c r="BC112" s="2">
        <v>0</v>
      </c>
      <c r="BD112" s="2">
        <v>0</v>
      </c>
      <c r="BE112" s="2">
        <v>556796</v>
      </c>
      <c r="BF112" s="2"/>
      <c r="BG112" s="3"/>
      <c r="BH112" s="2"/>
      <c r="BI112" s="3"/>
      <c r="BJ112" s="3"/>
      <c r="BK112" s="2"/>
      <c r="BL112" s="3"/>
    </row>
    <row r="113" spans="1:64" x14ac:dyDescent="0.25">
      <c r="A113" t="str">
        <f t="shared" si="4"/>
        <v>2014Q1</v>
      </c>
      <c r="B113" s="9" t="s">
        <v>40</v>
      </c>
      <c r="C113" s="9">
        <v>4143686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 t="s">
        <v>493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 t="s">
        <v>493</v>
      </c>
      <c r="AH113" s="2">
        <v>10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175110</v>
      </c>
      <c r="AQ113" s="2">
        <v>1334</v>
      </c>
      <c r="AR113" s="2">
        <v>176444</v>
      </c>
      <c r="AS113" s="2">
        <v>13509</v>
      </c>
      <c r="AT113" s="2">
        <v>48996</v>
      </c>
      <c r="AU113" s="2">
        <v>18366</v>
      </c>
      <c r="AV113" s="2">
        <v>304018</v>
      </c>
      <c r="AW113" s="2">
        <v>95644</v>
      </c>
      <c r="AX113" s="2">
        <v>124</v>
      </c>
      <c r="AY113" s="2">
        <v>174</v>
      </c>
      <c r="AZ113" s="2">
        <v>0</v>
      </c>
      <c r="BA113" s="2">
        <v>561333</v>
      </c>
      <c r="BB113" s="2">
        <v>0</v>
      </c>
      <c r="BC113" s="2">
        <v>0</v>
      </c>
      <c r="BD113" s="2">
        <v>0</v>
      </c>
      <c r="BE113" s="2">
        <v>26</v>
      </c>
      <c r="BF113" s="2"/>
      <c r="BG113" s="3"/>
      <c r="BH113" s="2"/>
      <c r="BI113" s="3"/>
      <c r="BJ113" s="3"/>
      <c r="BK113" s="2"/>
      <c r="BL113" s="3"/>
    </row>
    <row r="114" spans="1:64" x14ac:dyDescent="0.25">
      <c r="A114" t="str">
        <f t="shared" si="4"/>
        <v>2014Q1</v>
      </c>
      <c r="B114" s="9" t="s">
        <v>41</v>
      </c>
      <c r="C114" s="9">
        <v>1024098</v>
      </c>
      <c r="D114" s="2">
        <v>380</v>
      </c>
      <c r="E114" s="2">
        <v>0</v>
      </c>
      <c r="F114" s="2">
        <v>380</v>
      </c>
      <c r="G114" s="2">
        <v>9</v>
      </c>
      <c r="H114" s="2">
        <v>0</v>
      </c>
      <c r="I114" s="2">
        <v>0</v>
      </c>
      <c r="J114" s="2">
        <v>419</v>
      </c>
      <c r="K114" s="2">
        <v>552</v>
      </c>
      <c r="L114" s="2">
        <v>0</v>
      </c>
      <c r="M114" s="2">
        <v>83</v>
      </c>
      <c r="N114" s="2" t="s">
        <v>493</v>
      </c>
      <c r="O114" s="2">
        <v>168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206</v>
      </c>
      <c r="X114" s="2">
        <v>7</v>
      </c>
      <c r="Y114" s="2">
        <v>213</v>
      </c>
      <c r="Z114" s="2">
        <v>21</v>
      </c>
      <c r="AA114" s="2">
        <v>239</v>
      </c>
      <c r="AB114" s="2">
        <v>0</v>
      </c>
      <c r="AC114" s="2">
        <v>306</v>
      </c>
      <c r="AD114" s="2">
        <v>254</v>
      </c>
      <c r="AE114" s="2">
        <v>0</v>
      </c>
      <c r="AF114" s="2">
        <v>4</v>
      </c>
      <c r="AG114" s="2" t="s">
        <v>493</v>
      </c>
      <c r="AH114" s="2">
        <v>259</v>
      </c>
      <c r="AI114" s="2">
        <v>0</v>
      </c>
      <c r="AJ114" s="2">
        <v>49</v>
      </c>
      <c r="AK114" s="2">
        <v>0</v>
      </c>
      <c r="AL114" s="2">
        <v>0</v>
      </c>
      <c r="AM114" s="2">
        <v>300</v>
      </c>
      <c r="AN114" s="2">
        <v>0</v>
      </c>
      <c r="AO114" s="2">
        <v>0</v>
      </c>
      <c r="AP114" s="2">
        <v>530887</v>
      </c>
      <c r="AQ114" s="2">
        <v>21794</v>
      </c>
      <c r="AR114" s="2">
        <v>552681</v>
      </c>
      <c r="AS114" s="2">
        <v>169686</v>
      </c>
      <c r="AT114" s="2">
        <v>399830</v>
      </c>
      <c r="AU114" s="2">
        <v>153430</v>
      </c>
      <c r="AV114" s="2">
        <v>1253239</v>
      </c>
      <c r="AW114" s="2">
        <v>657945</v>
      </c>
      <c r="AX114" s="2">
        <v>24408</v>
      </c>
      <c r="AY114" s="2">
        <v>99134</v>
      </c>
      <c r="AZ114" s="2">
        <v>0</v>
      </c>
      <c r="BA114" s="2">
        <v>2620387</v>
      </c>
      <c r="BB114" s="2">
        <v>0</v>
      </c>
      <c r="BC114" s="2">
        <v>117173</v>
      </c>
      <c r="BD114" s="2">
        <v>0</v>
      </c>
      <c r="BE114" s="2">
        <v>36442</v>
      </c>
      <c r="BF114" s="2"/>
      <c r="BG114" s="3"/>
      <c r="BH114" s="2"/>
      <c r="BI114" s="3"/>
      <c r="BJ114" s="3"/>
      <c r="BK114" s="2"/>
      <c r="BL114" s="3"/>
    </row>
    <row r="115" spans="1:64" x14ac:dyDescent="0.25">
      <c r="A115" t="str">
        <f t="shared" si="4"/>
        <v>2014Q1</v>
      </c>
      <c r="B115" s="9" t="s">
        <v>614</v>
      </c>
      <c r="C115" s="9">
        <v>4157242</v>
      </c>
      <c r="D115" s="2">
        <v>178</v>
      </c>
      <c r="E115" s="2">
        <v>0</v>
      </c>
      <c r="F115" s="2">
        <v>178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5</v>
      </c>
      <c r="N115" s="2" t="s">
        <v>493</v>
      </c>
      <c r="O115" s="2">
        <v>227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12</v>
      </c>
      <c r="W115" s="2">
        <v>14</v>
      </c>
      <c r="X115" s="2">
        <v>0</v>
      </c>
      <c r="Y115" s="2">
        <v>14</v>
      </c>
      <c r="Z115" s="2">
        <v>0</v>
      </c>
      <c r="AA115" s="2">
        <v>2</v>
      </c>
      <c r="AB115" s="2">
        <v>0</v>
      </c>
      <c r="AC115" s="2">
        <v>14</v>
      </c>
      <c r="AD115" s="2">
        <v>99</v>
      </c>
      <c r="AE115" s="2">
        <v>0</v>
      </c>
      <c r="AF115" s="2">
        <v>0</v>
      </c>
      <c r="AG115" s="2" t="s">
        <v>493</v>
      </c>
      <c r="AH115" s="2">
        <v>56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11</v>
      </c>
      <c r="AP115" s="2">
        <v>144569</v>
      </c>
      <c r="AQ115" s="2">
        <v>6</v>
      </c>
      <c r="AR115" s="2">
        <v>144575</v>
      </c>
      <c r="AS115" s="2">
        <v>0</v>
      </c>
      <c r="AT115" s="2">
        <v>108233</v>
      </c>
      <c r="AU115" s="2">
        <v>46319</v>
      </c>
      <c r="AV115" s="2">
        <v>427509</v>
      </c>
      <c r="AW115" s="2">
        <v>104610</v>
      </c>
      <c r="AX115" s="2">
        <v>81</v>
      </c>
      <c r="AY115" s="2">
        <v>10752</v>
      </c>
      <c r="AZ115" s="2">
        <v>0</v>
      </c>
      <c r="BA115" s="2">
        <v>729353</v>
      </c>
      <c r="BB115" s="2">
        <v>0</v>
      </c>
      <c r="BC115" s="2">
        <v>2818</v>
      </c>
      <c r="BD115" s="2">
        <v>0</v>
      </c>
      <c r="BE115" s="2">
        <v>4453</v>
      </c>
      <c r="BF115" s="2"/>
      <c r="BG115" s="3"/>
      <c r="BH115" s="2"/>
      <c r="BI115" s="3"/>
      <c r="BJ115" s="3"/>
      <c r="BK115" s="2"/>
      <c r="BL115" s="3"/>
    </row>
    <row r="116" spans="1:64" x14ac:dyDescent="0.25">
      <c r="A116" t="str">
        <f t="shared" si="4"/>
        <v>2014Q1</v>
      </c>
      <c r="B116" s="9" t="s">
        <v>615</v>
      </c>
      <c r="C116" s="9">
        <v>4092229</v>
      </c>
      <c r="D116" s="2">
        <v>14</v>
      </c>
      <c r="E116" s="2">
        <v>0</v>
      </c>
      <c r="F116" s="2">
        <v>14</v>
      </c>
      <c r="G116" s="2">
        <v>1</v>
      </c>
      <c r="H116" s="2">
        <v>0</v>
      </c>
      <c r="I116" s="2">
        <v>66</v>
      </c>
      <c r="J116" s="2">
        <v>3</v>
      </c>
      <c r="K116" s="2">
        <v>0</v>
      </c>
      <c r="L116" s="2">
        <v>0</v>
      </c>
      <c r="M116" s="2">
        <v>0</v>
      </c>
      <c r="N116" s="2" t="s">
        <v>493</v>
      </c>
      <c r="O116" s="2">
        <v>240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33</v>
      </c>
      <c r="X116" s="2">
        <v>0</v>
      </c>
      <c r="Y116" s="2">
        <v>33</v>
      </c>
      <c r="Z116" s="2">
        <v>0</v>
      </c>
      <c r="AA116" s="2">
        <v>0</v>
      </c>
      <c r="AB116" s="2">
        <v>0</v>
      </c>
      <c r="AC116" s="2">
        <v>0</v>
      </c>
      <c r="AD116" s="2">
        <v>596</v>
      </c>
      <c r="AE116" s="2">
        <v>0</v>
      </c>
      <c r="AF116" s="2">
        <v>0</v>
      </c>
      <c r="AG116" s="2" t="s">
        <v>493</v>
      </c>
      <c r="AH116" s="2">
        <v>9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1</v>
      </c>
      <c r="AP116" s="2">
        <v>94705</v>
      </c>
      <c r="AQ116" s="2">
        <v>3236</v>
      </c>
      <c r="AR116" s="2">
        <v>97941</v>
      </c>
      <c r="AS116" s="2">
        <v>22515</v>
      </c>
      <c r="AT116" s="2">
        <v>32066</v>
      </c>
      <c r="AU116" s="2">
        <v>12421</v>
      </c>
      <c r="AV116" s="2">
        <v>226004</v>
      </c>
      <c r="AW116" s="2">
        <v>154759</v>
      </c>
      <c r="AX116" s="2">
        <v>0</v>
      </c>
      <c r="AY116" s="2">
        <v>176379</v>
      </c>
      <c r="AZ116" s="2">
        <v>0</v>
      </c>
      <c r="BA116" s="2">
        <v>431211</v>
      </c>
      <c r="BB116" s="2">
        <v>0</v>
      </c>
      <c r="BC116" s="2">
        <v>35909</v>
      </c>
      <c r="BD116" s="2">
        <v>0</v>
      </c>
      <c r="BE116" s="2">
        <v>9085</v>
      </c>
      <c r="BF116" s="2"/>
      <c r="BG116" s="3"/>
      <c r="BH116" s="2"/>
      <c r="BI116" s="3"/>
      <c r="BJ116" s="3"/>
      <c r="BK116" s="2"/>
      <c r="BL116" s="3"/>
    </row>
    <row r="117" spans="1:64" x14ac:dyDescent="0.25">
      <c r="A117" t="str">
        <f t="shared" si="4"/>
        <v>2014Q1</v>
      </c>
      <c r="B117" s="9" t="s">
        <v>42</v>
      </c>
      <c r="C117" s="9">
        <v>100824</v>
      </c>
      <c r="D117" s="2">
        <v>168</v>
      </c>
      <c r="E117" s="2">
        <v>0</v>
      </c>
      <c r="F117" s="2">
        <v>168</v>
      </c>
      <c r="G117" s="2">
        <v>18</v>
      </c>
      <c r="H117" s="2">
        <v>0</v>
      </c>
      <c r="I117" s="2">
        <v>0</v>
      </c>
      <c r="J117" s="2">
        <v>0</v>
      </c>
      <c r="K117" s="2">
        <v>10</v>
      </c>
      <c r="L117" s="2">
        <v>0</v>
      </c>
      <c r="M117" s="2">
        <v>0</v>
      </c>
      <c r="N117" s="2" t="s">
        <v>493</v>
      </c>
      <c r="O117" s="2">
        <v>12</v>
      </c>
      <c r="P117" s="2">
        <v>0</v>
      </c>
      <c r="Q117" s="2">
        <v>0</v>
      </c>
      <c r="R117" s="2">
        <v>0</v>
      </c>
      <c r="S117" s="2">
        <v>0</v>
      </c>
      <c r="T117" s="2">
        <v>14</v>
      </c>
      <c r="U117" s="2">
        <v>0</v>
      </c>
      <c r="V117" s="2">
        <v>6</v>
      </c>
      <c r="W117" s="2">
        <v>6</v>
      </c>
      <c r="X117" s="2">
        <v>0</v>
      </c>
      <c r="Y117" s="2">
        <v>6</v>
      </c>
      <c r="Z117" s="2">
        <v>0</v>
      </c>
      <c r="AA117" s="2">
        <v>0</v>
      </c>
      <c r="AB117" s="2">
        <v>0</v>
      </c>
      <c r="AC117" s="2">
        <v>0</v>
      </c>
      <c r="AD117" s="2">
        <v>1</v>
      </c>
      <c r="AE117" s="2">
        <v>0</v>
      </c>
      <c r="AF117" s="2">
        <v>0</v>
      </c>
      <c r="AG117" s="2" t="s">
        <v>493</v>
      </c>
      <c r="AH117" s="2">
        <v>8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2</v>
      </c>
      <c r="AP117" s="2">
        <v>391723</v>
      </c>
      <c r="AQ117" s="2">
        <v>5129</v>
      </c>
      <c r="AR117" s="2">
        <v>396852</v>
      </c>
      <c r="AS117" s="2">
        <v>47527</v>
      </c>
      <c r="AT117" s="2">
        <v>15564</v>
      </c>
      <c r="AU117" s="2">
        <v>6847</v>
      </c>
      <c r="AV117" s="2">
        <v>282005</v>
      </c>
      <c r="AW117" s="2">
        <v>57069</v>
      </c>
      <c r="AX117" s="2">
        <v>460</v>
      </c>
      <c r="AY117" s="2">
        <v>13171</v>
      </c>
      <c r="AZ117" s="2">
        <v>0</v>
      </c>
      <c r="BA117" s="2">
        <v>748961</v>
      </c>
      <c r="BB117" s="2">
        <v>0</v>
      </c>
      <c r="BC117" s="2">
        <v>28047</v>
      </c>
      <c r="BD117" s="2">
        <v>0</v>
      </c>
      <c r="BE117" s="2">
        <v>19373</v>
      </c>
      <c r="BF117" s="2"/>
      <c r="BG117" s="3"/>
      <c r="BH117" s="2"/>
      <c r="BI117" s="3"/>
      <c r="BJ117" s="3"/>
      <c r="BK117" s="2"/>
      <c r="BL117" s="3"/>
    </row>
    <row r="118" spans="1:64" x14ac:dyDescent="0.25">
      <c r="A118" t="str">
        <f t="shared" si="4"/>
        <v>2014Q1</v>
      </c>
      <c r="B118" s="9" t="s">
        <v>43</v>
      </c>
      <c r="C118" s="9">
        <v>1021513</v>
      </c>
      <c r="D118" s="2">
        <v>7</v>
      </c>
      <c r="E118" s="2">
        <v>8</v>
      </c>
      <c r="F118" s="2">
        <v>15</v>
      </c>
      <c r="G118" s="2">
        <v>40</v>
      </c>
      <c r="H118" s="2">
        <v>39</v>
      </c>
      <c r="I118" s="2">
        <v>0</v>
      </c>
      <c r="J118" s="2">
        <v>54</v>
      </c>
      <c r="K118" s="2">
        <v>462</v>
      </c>
      <c r="L118" s="2">
        <v>0</v>
      </c>
      <c r="M118" s="2">
        <v>0</v>
      </c>
      <c r="N118" s="2" t="s">
        <v>493</v>
      </c>
      <c r="O118" s="2">
        <v>11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2</v>
      </c>
      <c r="X118" s="2">
        <v>1</v>
      </c>
      <c r="Y118" s="2">
        <v>3</v>
      </c>
      <c r="Z118" s="2">
        <v>0</v>
      </c>
      <c r="AA118" s="2">
        <v>55</v>
      </c>
      <c r="AB118" s="2">
        <v>0</v>
      </c>
      <c r="AC118" s="2">
        <v>0</v>
      </c>
      <c r="AD118" s="2">
        <v>24</v>
      </c>
      <c r="AE118" s="2">
        <v>0</v>
      </c>
      <c r="AF118" s="2">
        <v>1</v>
      </c>
      <c r="AG118" s="2" t="s">
        <v>493</v>
      </c>
      <c r="AH118" s="2">
        <v>5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75280</v>
      </c>
      <c r="AQ118" s="2">
        <v>11985</v>
      </c>
      <c r="AR118" s="2">
        <v>87265</v>
      </c>
      <c r="AS118" s="2">
        <v>18343</v>
      </c>
      <c r="AT118" s="2">
        <v>24945</v>
      </c>
      <c r="AU118" s="2">
        <v>12723</v>
      </c>
      <c r="AV118" s="2">
        <v>181086</v>
      </c>
      <c r="AW118" s="2">
        <v>44652</v>
      </c>
      <c r="AX118" s="2">
        <v>952</v>
      </c>
      <c r="AY118" s="2">
        <v>15343</v>
      </c>
      <c r="AZ118" s="2">
        <v>0</v>
      </c>
      <c r="BA118" s="2">
        <v>329613</v>
      </c>
      <c r="BB118" s="2">
        <v>0</v>
      </c>
      <c r="BC118" s="2">
        <v>6564</v>
      </c>
      <c r="BD118" s="2">
        <v>0</v>
      </c>
      <c r="BE118" s="2">
        <v>4601</v>
      </c>
      <c r="BF118" s="2"/>
      <c r="BG118" s="3"/>
      <c r="BH118" s="2"/>
      <c r="BI118" s="3"/>
      <c r="BJ118" s="3"/>
      <c r="BK118" s="2"/>
      <c r="BL118" s="3"/>
    </row>
    <row r="119" spans="1:64" x14ac:dyDescent="0.25">
      <c r="A119" t="str">
        <f t="shared" si="4"/>
        <v>2014Q1</v>
      </c>
      <c r="B119" s="9" t="s">
        <v>616</v>
      </c>
      <c r="C119" s="9">
        <v>4055854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1328</v>
      </c>
      <c r="L119" s="2">
        <v>0</v>
      </c>
      <c r="M119" s="2">
        <v>126096</v>
      </c>
      <c r="N119" s="2" t="s">
        <v>493</v>
      </c>
      <c r="O119" s="2">
        <v>126096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12</v>
      </c>
      <c r="AE119" s="2">
        <v>0</v>
      </c>
      <c r="AF119" s="2">
        <v>15821</v>
      </c>
      <c r="AG119" s="2" t="s">
        <v>493</v>
      </c>
      <c r="AH119" s="2">
        <v>15821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174838</v>
      </c>
      <c r="AQ119" s="2">
        <v>0</v>
      </c>
      <c r="AR119" s="2">
        <v>174838</v>
      </c>
      <c r="AS119" s="2">
        <v>0</v>
      </c>
      <c r="AT119" s="2">
        <v>0</v>
      </c>
      <c r="AU119" s="2">
        <v>1727</v>
      </c>
      <c r="AV119" s="2">
        <v>7141</v>
      </c>
      <c r="AW119" s="2">
        <v>93747</v>
      </c>
      <c r="AX119" s="2">
        <v>16879244</v>
      </c>
      <c r="AY119" s="2">
        <v>16879256</v>
      </c>
      <c r="AZ119" s="2">
        <v>0</v>
      </c>
      <c r="BA119" s="2">
        <v>183706</v>
      </c>
      <c r="BB119" s="2">
        <v>0</v>
      </c>
      <c r="BC119" s="2">
        <v>0</v>
      </c>
      <c r="BD119" s="2">
        <v>0</v>
      </c>
      <c r="BE119" s="2">
        <v>0</v>
      </c>
      <c r="BF119" s="2"/>
      <c r="BG119" s="3"/>
      <c r="BH119" s="2"/>
      <c r="BI119" s="3"/>
      <c r="BJ119" s="3"/>
      <c r="BK119" s="2"/>
      <c r="BL119" s="3"/>
    </row>
    <row r="120" spans="1:64" x14ac:dyDescent="0.25">
      <c r="A120" t="str">
        <f t="shared" si="4"/>
        <v>2014Q1</v>
      </c>
      <c r="B120" s="9" t="s">
        <v>44</v>
      </c>
      <c r="C120" s="9">
        <v>100909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309</v>
      </c>
      <c r="K120" s="2">
        <v>34</v>
      </c>
      <c r="L120" s="2">
        <v>0</v>
      </c>
      <c r="M120" s="2">
        <v>23</v>
      </c>
      <c r="N120" s="2" t="s">
        <v>493</v>
      </c>
      <c r="O120" s="2">
        <v>24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30</v>
      </c>
      <c r="W120" s="2">
        <v>20</v>
      </c>
      <c r="X120" s="2">
        <v>63</v>
      </c>
      <c r="Y120" s="2">
        <v>83</v>
      </c>
      <c r="Z120" s="2">
        <v>1</v>
      </c>
      <c r="AA120" s="2">
        <v>38</v>
      </c>
      <c r="AB120" s="2">
        <v>0</v>
      </c>
      <c r="AC120" s="2">
        <v>55</v>
      </c>
      <c r="AD120" s="2">
        <v>7</v>
      </c>
      <c r="AE120" s="2">
        <v>0</v>
      </c>
      <c r="AF120" s="2">
        <v>1</v>
      </c>
      <c r="AG120" s="2" t="s">
        <v>493</v>
      </c>
      <c r="AH120" s="2">
        <v>3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5</v>
      </c>
      <c r="AP120" s="2">
        <v>99678</v>
      </c>
      <c r="AQ120" s="2">
        <v>6170</v>
      </c>
      <c r="AR120" s="2">
        <v>105848</v>
      </c>
      <c r="AS120" s="2">
        <v>38998</v>
      </c>
      <c r="AT120" s="2">
        <v>34397</v>
      </c>
      <c r="AU120" s="2">
        <v>10678</v>
      </c>
      <c r="AV120" s="2">
        <v>284063</v>
      </c>
      <c r="AW120" s="2">
        <v>125826</v>
      </c>
      <c r="AX120" s="2">
        <v>1707</v>
      </c>
      <c r="AY120" s="2">
        <v>6038</v>
      </c>
      <c r="AZ120" s="2">
        <v>0</v>
      </c>
      <c r="BA120" s="2">
        <v>478438</v>
      </c>
      <c r="BB120" s="2">
        <v>0</v>
      </c>
      <c r="BC120" s="2">
        <v>4265</v>
      </c>
      <c r="BD120" s="2">
        <v>0</v>
      </c>
      <c r="BE120" s="2">
        <v>18995</v>
      </c>
      <c r="BF120" s="2"/>
      <c r="BG120" s="3"/>
      <c r="BH120" s="2"/>
      <c r="BI120" s="3"/>
      <c r="BJ120" s="3"/>
      <c r="BK120" s="2"/>
      <c r="BL120" s="3"/>
    </row>
    <row r="121" spans="1:64" x14ac:dyDescent="0.25">
      <c r="A121" t="str">
        <f t="shared" si="4"/>
        <v>2014Q1</v>
      </c>
      <c r="B121" s="9" t="s">
        <v>45</v>
      </c>
      <c r="C121" s="9">
        <v>100438</v>
      </c>
      <c r="D121" s="2">
        <v>24993</v>
      </c>
      <c r="E121" s="2">
        <v>2615</v>
      </c>
      <c r="F121" s="2">
        <v>27608</v>
      </c>
      <c r="G121" s="2">
        <v>8486</v>
      </c>
      <c r="H121" s="2">
        <v>11263</v>
      </c>
      <c r="I121" s="2">
        <v>2165</v>
      </c>
      <c r="J121" s="2">
        <v>20160</v>
      </c>
      <c r="K121" s="2">
        <v>15214</v>
      </c>
      <c r="L121" s="2">
        <v>116</v>
      </c>
      <c r="M121" s="2">
        <v>13399</v>
      </c>
      <c r="N121" s="2" t="s">
        <v>493</v>
      </c>
      <c r="O121" s="2">
        <v>108737</v>
      </c>
      <c r="P121" s="2">
        <v>0</v>
      </c>
      <c r="Q121" s="2">
        <v>3489</v>
      </c>
      <c r="R121" s="2">
        <v>0</v>
      </c>
      <c r="S121" s="2">
        <v>0</v>
      </c>
      <c r="T121" s="2">
        <v>21</v>
      </c>
      <c r="U121" s="2">
        <v>0</v>
      </c>
      <c r="V121" s="2">
        <v>629</v>
      </c>
      <c r="W121" s="2">
        <v>2008</v>
      </c>
      <c r="X121" s="2">
        <v>1231</v>
      </c>
      <c r="Y121" s="2">
        <v>3239</v>
      </c>
      <c r="Z121" s="2">
        <v>2399</v>
      </c>
      <c r="AA121" s="2">
        <v>5646</v>
      </c>
      <c r="AB121" s="2">
        <v>819</v>
      </c>
      <c r="AC121" s="2">
        <v>4690</v>
      </c>
      <c r="AD121" s="2">
        <v>5706</v>
      </c>
      <c r="AE121" s="2">
        <v>10</v>
      </c>
      <c r="AF121" s="2">
        <v>3317</v>
      </c>
      <c r="AG121" s="2" t="s">
        <v>493</v>
      </c>
      <c r="AH121" s="2">
        <v>15542</v>
      </c>
      <c r="AI121" s="2">
        <v>34</v>
      </c>
      <c r="AJ121" s="2">
        <v>3</v>
      </c>
      <c r="AK121" s="2">
        <v>0</v>
      </c>
      <c r="AL121" s="2">
        <v>0</v>
      </c>
      <c r="AM121" s="2">
        <v>20</v>
      </c>
      <c r="AN121" s="2">
        <v>0</v>
      </c>
      <c r="AO121" s="2">
        <v>257</v>
      </c>
      <c r="AP121" s="2">
        <v>34814921</v>
      </c>
      <c r="AQ121" s="2">
        <v>1051073</v>
      </c>
      <c r="AR121" s="2">
        <v>35865994</v>
      </c>
      <c r="AS121" s="2">
        <v>5304700</v>
      </c>
      <c r="AT121" s="2">
        <v>4528795</v>
      </c>
      <c r="AU121" s="2">
        <v>2223277</v>
      </c>
      <c r="AV121" s="2">
        <v>22919236</v>
      </c>
      <c r="AW121" s="2">
        <v>17615466</v>
      </c>
      <c r="AX121" s="2">
        <v>2317084</v>
      </c>
      <c r="AY121" s="2">
        <v>16789978</v>
      </c>
      <c r="AZ121" s="2">
        <v>1114189</v>
      </c>
      <c r="BA121" s="2">
        <v>71018560</v>
      </c>
      <c r="BB121" s="2">
        <v>132193</v>
      </c>
      <c r="BC121" s="2">
        <v>125721</v>
      </c>
      <c r="BD121" s="2">
        <v>0</v>
      </c>
      <c r="BE121" s="2">
        <v>10836366</v>
      </c>
      <c r="BF121" s="2"/>
      <c r="BG121" s="3"/>
      <c r="BH121" s="2"/>
      <c r="BI121" s="3"/>
      <c r="BJ121" s="3"/>
      <c r="BK121" s="2"/>
      <c r="BL121" s="3"/>
    </row>
    <row r="122" spans="1:64" x14ac:dyDescent="0.25">
      <c r="A122" t="str">
        <f t="shared" si="4"/>
        <v>2014Q1</v>
      </c>
      <c r="B122" s="9" t="s">
        <v>46</v>
      </c>
      <c r="C122" s="9">
        <v>4055174</v>
      </c>
      <c r="D122" s="2">
        <v>21</v>
      </c>
      <c r="E122" s="2">
        <v>57</v>
      </c>
      <c r="F122" s="2">
        <v>78</v>
      </c>
      <c r="G122" s="2">
        <v>0</v>
      </c>
      <c r="H122" s="2">
        <v>0</v>
      </c>
      <c r="I122" s="2">
        <v>0</v>
      </c>
      <c r="J122" s="2">
        <v>182</v>
      </c>
      <c r="K122" s="2">
        <v>5002</v>
      </c>
      <c r="L122" s="2">
        <v>0</v>
      </c>
      <c r="M122" s="2">
        <v>0</v>
      </c>
      <c r="N122" s="2" t="s">
        <v>493</v>
      </c>
      <c r="O122" s="2">
        <v>1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7</v>
      </c>
      <c r="Y122" s="2">
        <v>7</v>
      </c>
      <c r="Z122" s="2">
        <v>1</v>
      </c>
      <c r="AA122" s="2">
        <v>0</v>
      </c>
      <c r="AB122" s="2">
        <v>0</v>
      </c>
      <c r="AC122" s="2">
        <v>40</v>
      </c>
      <c r="AD122" s="2">
        <v>568</v>
      </c>
      <c r="AE122" s="2">
        <v>0</v>
      </c>
      <c r="AF122" s="2">
        <v>0</v>
      </c>
      <c r="AG122" s="2" t="s">
        <v>493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43645</v>
      </c>
      <c r="AQ122" s="2">
        <v>16227</v>
      </c>
      <c r="AR122" s="2">
        <v>59872</v>
      </c>
      <c r="AS122" s="2">
        <v>15336</v>
      </c>
      <c r="AT122" s="2">
        <v>104541</v>
      </c>
      <c r="AU122" s="2">
        <v>160067</v>
      </c>
      <c r="AV122" s="2">
        <v>3822439</v>
      </c>
      <c r="AW122" s="2">
        <v>1030002</v>
      </c>
      <c r="AX122" s="2">
        <v>12767</v>
      </c>
      <c r="AY122" s="2">
        <v>34965</v>
      </c>
      <c r="AZ122" s="2">
        <v>0</v>
      </c>
      <c r="BA122" s="2">
        <v>4162573</v>
      </c>
      <c r="BB122" s="2">
        <v>0</v>
      </c>
      <c r="BC122" s="2">
        <v>0</v>
      </c>
      <c r="BD122" s="2">
        <v>0</v>
      </c>
      <c r="BE122" s="2">
        <v>4019</v>
      </c>
      <c r="BF122" s="2"/>
      <c r="BG122" s="3"/>
      <c r="BH122" s="2"/>
      <c r="BI122" s="3"/>
      <c r="BJ122" s="3"/>
      <c r="BK122" s="2"/>
      <c r="BL122" s="3"/>
    </row>
    <row r="123" spans="1:64" x14ac:dyDescent="0.25">
      <c r="A123" t="str">
        <f t="shared" si="4"/>
        <v>2014Q1</v>
      </c>
      <c r="B123" s="9" t="s">
        <v>617</v>
      </c>
      <c r="C123" s="9">
        <v>100186</v>
      </c>
      <c r="D123" s="2">
        <v>9049</v>
      </c>
      <c r="E123" s="2">
        <v>1056</v>
      </c>
      <c r="F123" s="2">
        <v>10105</v>
      </c>
      <c r="G123" s="2">
        <v>5819</v>
      </c>
      <c r="H123" s="2">
        <v>224</v>
      </c>
      <c r="I123" s="2">
        <v>5</v>
      </c>
      <c r="J123" s="2">
        <v>2417</v>
      </c>
      <c r="K123" s="2">
        <v>4934</v>
      </c>
      <c r="L123" s="2">
        <v>0</v>
      </c>
      <c r="M123" s="2">
        <v>9334</v>
      </c>
      <c r="N123" s="2" t="s">
        <v>493</v>
      </c>
      <c r="O123" s="2">
        <v>18725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2979</v>
      </c>
      <c r="W123" s="2">
        <v>1429</v>
      </c>
      <c r="X123" s="2">
        <v>287</v>
      </c>
      <c r="Y123" s="2">
        <v>1716</v>
      </c>
      <c r="Z123" s="2">
        <v>981</v>
      </c>
      <c r="AA123" s="2">
        <v>1116</v>
      </c>
      <c r="AB123" s="2">
        <v>5</v>
      </c>
      <c r="AC123" s="2">
        <v>527</v>
      </c>
      <c r="AD123" s="2">
        <v>3203</v>
      </c>
      <c r="AE123" s="2">
        <v>1990</v>
      </c>
      <c r="AF123" s="2">
        <v>655</v>
      </c>
      <c r="AG123" s="2" t="s">
        <v>493</v>
      </c>
      <c r="AH123" s="2">
        <v>4006</v>
      </c>
      <c r="AI123" s="2">
        <v>0</v>
      </c>
      <c r="AJ123" s="2">
        <v>0</v>
      </c>
      <c r="AK123" s="2">
        <v>0</v>
      </c>
      <c r="AL123" s="2">
        <v>0</v>
      </c>
      <c r="AM123" s="2">
        <v>9</v>
      </c>
      <c r="AN123" s="2">
        <v>0</v>
      </c>
      <c r="AO123" s="2">
        <v>1335</v>
      </c>
      <c r="AP123" s="2">
        <v>13893602</v>
      </c>
      <c r="AQ123" s="2">
        <v>261795</v>
      </c>
      <c r="AR123" s="2">
        <v>14155397</v>
      </c>
      <c r="AS123" s="2">
        <v>2236626</v>
      </c>
      <c r="AT123" s="2">
        <v>1738274</v>
      </c>
      <c r="AU123" s="2">
        <v>1428847</v>
      </c>
      <c r="AV123" s="2">
        <v>7982507</v>
      </c>
      <c r="AW123" s="2">
        <v>15764350</v>
      </c>
      <c r="AX123" s="2">
        <v>837276</v>
      </c>
      <c r="AY123" s="2">
        <v>3394259</v>
      </c>
      <c r="AZ123" s="2">
        <v>125521</v>
      </c>
      <c r="BA123" s="2">
        <v>27603839</v>
      </c>
      <c r="BB123" s="2">
        <v>0</v>
      </c>
      <c r="BC123" s="2">
        <v>20882</v>
      </c>
      <c r="BD123" s="2">
        <v>0</v>
      </c>
      <c r="BE123" s="2">
        <v>5886936</v>
      </c>
      <c r="BF123" s="2"/>
      <c r="BG123" s="3"/>
      <c r="BH123" s="2"/>
      <c r="BI123" s="3"/>
      <c r="BJ123" s="3"/>
      <c r="BK123" s="2"/>
      <c r="BL123" s="3"/>
    </row>
    <row r="124" spans="1:64" x14ac:dyDescent="0.25">
      <c r="A124" t="str">
        <f t="shared" si="4"/>
        <v>2014Q1</v>
      </c>
      <c r="B124" s="9" t="s">
        <v>47</v>
      </c>
      <c r="C124" s="9">
        <v>4087496</v>
      </c>
      <c r="D124" s="2">
        <v>0</v>
      </c>
      <c r="E124" s="2">
        <v>27</v>
      </c>
      <c r="F124" s="2">
        <v>27</v>
      </c>
      <c r="G124" s="2">
        <v>0</v>
      </c>
      <c r="H124" s="2">
        <v>0</v>
      </c>
      <c r="I124" s="2">
        <v>316</v>
      </c>
      <c r="J124" s="2">
        <v>351</v>
      </c>
      <c r="K124" s="2">
        <v>0</v>
      </c>
      <c r="L124" s="2">
        <v>0</v>
      </c>
      <c r="M124" s="2">
        <v>0</v>
      </c>
      <c r="N124" s="2" t="s">
        <v>493</v>
      </c>
      <c r="O124" s="2">
        <v>2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 t="s">
        <v>493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342281</v>
      </c>
      <c r="AQ124" s="2">
        <v>15999</v>
      </c>
      <c r="AR124" s="2">
        <v>358280</v>
      </c>
      <c r="AS124" s="2">
        <v>24940</v>
      </c>
      <c r="AT124" s="2">
        <v>42744</v>
      </c>
      <c r="AU124" s="2">
        <v>176510</v>
      </c>
      <c r="AV124" s="2">
        <v>455104</v>
      </c>
      <c r="AW124" s="2">
        <v>17760</v>
      </c>
      <c r="AX124" s="2">
        <v>59</v>
      </c>
      <c r="AY124" s="2">
        <v>860</v>
      </c>
      <c r="AZ124" s="2">
        <v>0</v>
      </c>
      <c r="BA124" s="2">
        <v>1057840</v>
      </c>
      <c r="BB124" s="2">
        <v>0</v>
      </c>
      <c r="BC124" s="2">
        <v>0</v>
      </c>
      <c r="BD124" s="2">
        <v>0</v>
      </c>
      <c r="BE124" s="2">
        <v>1330</v>
      </c>
      <c r="BF124" s="2"/>
      <c r="BG124" s="3"/>
      <c r="BH124" s="2"/>
      <c r="BI124" s="3"/>
      <c r="BJ124" s="3"/>
      <c r="BK124" s="2"/>
      <c r="BL124" s="3"/>
    </row>
    <row r="125" spans="1:64" x14ac:dyDescent="0.25">
      <c r="A125" t="str">
        <f t="shared" si="4"/>
        <v>2014Q1</v>
      </c>
      <c r="B125" s="9" t="s">
        <v>48</v>
      </c>
      <c r="C125" s="9">
        <v>4096800</v>
      </c>
      <c r="D125" s="2">
        <v>198</v>
      </c>
      <c r="E125" s="2">
        <v>0</v>
      </c>
      <c r="F125" s="2">
        <v>198</v>
      </c>
      <c r="G125" s="2">
        <v>0</v>
      </c>
      <c r="H125" s="2">
        <v>352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 t="s">
        <v>493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6</v>
      </c>
      <c r="X125" s="2">
        <v>0</v>
      </c>
      <c r="Y125" s="2">
        <v>6</v>
      </c>
      <c r="Z125" s="2">
        <v>0</v>
      </c>
      <c r="AA125" s="2">
        <v>7</v>
      </c>
      <c r="AB125" s="2">
        <v>0</v>
      </c>
      <c r="AC125" s="2">
        <v>3</v>
      </c>
      <c r="AD125" s="2">
        <v>1</v>
      </c>
      <c r="AE125" s="2">
        <v>0</v>
      </c>
      <c r="AF125" s="2">
        <v>0</v>
      </c>
      <c r="AG125" s="2" t="s">
        <v>493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78332</v>
      </c>
      <c r="AQ125" s="2">
        <v>3790</v>
      </c>
      <c r="AR125" s="2">
        <v>82122</v>
      </c>
      <c r="AS125" s="2">
        <v>666</v>
      </c>
      <c r="AT125" s="2">
        <v>122278</v>
      </c>
      <c r="AU125" s="2">
        <v>28900</v>
      </c>
      <c r="AV125" s="2">
        <v>133382</v>
      </c>
      <c r="AW125" s="2">
        <v>33290</v>
      </c>
      <c r="AX125" s="2">
        <v>71</v>
      </c>
      <c r="AY125" s="2">
        <v>1630</v>
      </c>
      <c r="AZ125" s="2">
        <v>0</v>
      </c>
      <c r="BA125" s="2">
        <v>368224</v>
      </c>
      <c r="BB125" s="2">
        <v>0</v>
      </c>
      <c r="BC125" s="2">
        <v>0</v>
      </c>
      <c r="BD125" s="2">
        <v>0</v>
      </c>
      <c r="BE125" s="2">
        <v>47</v>
      </c>
      <c r="BF125" s="2"/>
      <c r="BG125" s="3"/>
      <c r="BH125" s="2"/>
      <c r="BI125" s="3"/>
      <c r="BJ125" s="3"/>
      <c r="BK125" s="2"/>
      <c r="BL125" s="3"/>
    </row>
    <row r="126" spans="1:64" x14ac:dyDescent="0.25">
      <c r="A126" t="str">
        <f t="shared" si="4"/>
        <v>2014Q1</v>
      </c>
      <c r="B126" s="9" t="s">
        <v>618</v>
      </c>
      <c r="C126" s="9">
        <v>1025085</v>
      </c>
      <c r="D126" s="2">
        <v>36</v>
      </c>
      <c r="E126" s="2">
        <v>0</v>
      </c>
      <c r="F126" s="2">
        <v>36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 t="s">
        <v>493</v>
      </c>
      <c r="O126" s="2">
        <v>95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5</v>
      </c>
      <c r="X126" s="2">
        <v>0</v>
      </c>
      <c r="Y126" s="2">
        <v>5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 t="s">
        <v>493</v>
      </c>
      <c r="AH126" s="2">
        <v>42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412502</v>
      </c>
      <c r="AQ126" s="2">
        <v>5589</v>
      </c>
      <c r="AR126" s="2">
        <v>418091</v>
      </c>
      <c r="AS126" s="2">
        <v>17394</v>
      </c>
      <c r="AT126" s="2">
        <v>49721</v>
      </c>
      <c r="AU126" s="2">
        <v>17986</v>
      </c>
      <c r="AV126" s="2">
        <v>346221</v>
      </c>
      <c r="AW126" s="2">
        <v>95663</v>
      </c>
      <c r="AX126" s="2">
        <v>114</v>
      </c>
      <c r="AY126" s="2">
        <v>216455</v>
      </c>
      <c r="AZ126" s="2">
        <v>0</v>
      </c>
      <c r="BA126" s="2">
        <v>849413</v>
      </c>
      <c r="BB126" s="2">
        <v>0</v>
      </c>
      <c r="BC126" s="2">
        <v>0</v>
      </c>
      <c r="BD126" s="2">
        <v>0</v>
      </c>
      <c r="BE126" s="2">
        <v>1946</v>
      </c>
      <c r="BF126" s="2"/>
      <c r="BG126" s="3"/>
      <c r="BH126" s="2"/>
      <c r="BI126" s="3"/>
      <c r="BJ126" s="3"/>
      <c r="BK126" s="2"/>
      <c r="BL126" s="3"/>
    </row>
    <row r="127" spans="1:64" x14ac:dyDescent="0.25">
      <c r="A127" t="str">
        <f t="shared" si="4"/>
        <v>2014Q1</v>
      </c>
      <c r="B127" s="9" t="s">
        <v>619</v>
      </c>
      <c r="C127" s="9">
        <v>1032758</v>
      </c>
      <c r="D127" s="2">
        <v>6418</v>
      </c>
      <c r="E127" s="2">
        <v>199</v>
      </c>
      <c r="F127" s="2">
        <v>6617</v>
      </c>
      <c r="G127" s="2">
        <v>0</v>
      </c>
      <c r="H127" s="2">
        <v>745</v>
      </c>
      <c r="I127" s="2">
        <v>342</v>
      </c>
      <c r="J127" s="2">
        <v>4259</v>
      </c>
      <c r="K127" s="2">
        <v>176</v>
      </c>
      <c r="L127" s="2">
        <v>0</v>
      </c>
      <c r="M127" s="2">
        <v>0</v>
      </c>
      <c r="N127" s="2" t="s">
        <v>493</v>
      </c>
      <c r="O127" s="2">
        <v>10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1962</v>
      </c>
      <c r="X127" s="2">
        <v>208</v>
      </c>
      <c r="Y127" s="2">
        <v>2170</v>
      </c>
      <c r="Z127" s="2">
        <v>0</v>
      </c>
      <c r="AA127" s="2">
        <v>1169</v>
      </c>
      <c r="AB127" s="2">
        <v>115</v>
      </c>
      <c r="AC127" s="2">
        <v>469</v>
      </c>
      <c r="AD127" s="2">
        <v>50</v>
      </c>
      <c r="AE127" s="2">
        <v>0</v>
      </c>
      <c r="AF127" s="2">
        <v>0</v>
      </c>
      <c r="AG127" s="2" t="s">
        <v>493</v>
      </c>
      <c r="AH127" s="2">
        <v>51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1804420</v>
      </c>
      <c r="AQ127" s="2">
        <v>28635</v>
      </c>
      <c r="AR127" s="2">
        <v>1833055</v>
      </c>
      <c r="AS127" s="2">
        <v>14913</v>
      </c>
      <c r="AT127" s="2">
        <v>113457</v>
      </c>
      <c r="AU127" s="2">
        <v>134330</v>
      </c>
      <c r="AV127" s="2">
        <v>1398133</v>
      </c>
      <c r="AW127" s="2">
        <v>1779115</v>
      </c>
      <c r="AX127" s="2">
        <v>0</v>
      </c>
      <c r="AY127" s="2">
        <v>16019</v>
      </c>
      <c r="AZ127" s="2">
        <v>0</v>
      </c>
      <c r="BA127" s="2">
        <v>3494140</v>
      </c>
      <c r="BB127" s="2">
        <v>0</v>
      </c>
      <c r="BC127" s="2">
        <v>0</v>
      </c>
      <c r="BD127" s="2">
        <v>0</v>
      </c>
      <c r="BE127" s="2">
        <v>0</v>
      </c>
      <c r="BF127" s="2"/>
      <c r="BG127" s="3"/>
      <c r="BH127" s="2"/>
      <c r="BI127" s="3"/>
      <c r="BJ127" s="3"/>
      <c r="BK127" s="2"/>
      <c r="BL127" s="3"/>
    </row>
    <row r="128" spans="1:64" x14ac:dyDescent="0.25">
      <c r="A128" t="str">
        <f t="shared" si="4"/>
        <v>2014Q1</v>
      </c>
      <c r="B128" s="9" t="s">
        <v>620</v>
      </c>
      <c r="C128" s="9">
        <v>4279418</v>
      </c>
      <c r="D128" s="2">
        <v>8</v>
      </c>
      <c r="E128" s="2">
        <v>0</v>
      </c>
      <c r="F128" s="2">
        <v>8</v>
      </c>
      <c r="G128" s="2">
        <v>0</v>
      </c>
      <c r="H128" s="2">
        <v>152</v>
      </c>
      <c r="I128" s="2">
        <v>0</v>
      </c>
      <c r="J128" s="2">
        <v>113</v>
      </c>
      <c r="K128" s="2">
        <v>0</v>
      </c>
      <c r="L128" s="2">
        <v>0</v>
      </c>
      <c r="M128" s="2">
        <v>0</v>
      </c>
      <c r="N128" s="2" t="s">
        <v>493</v>
      </c>
      <c r="O128" s="2">
        <v>28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5</v>
      </c>
      <c r="X128" s="2">
        <v>2</v>
      </c>
      <c r="Y128" s="2">
        <v>7</v>
      </c>
      <c r="Z128" s="2">
        <v>2</v>
      </c>
      <c r="AA128" s="2">
        <v>41</v>
      </c>
      <c r="AB128" s="2">
        <v>0</v>
      </c>
      <c r="AC128" s="2">
        <v>2</v>
      </c>
      <c r="AD128" s="2">
        <v>1</v>
      </c>
      <c r="AE128" s="2">
        <v>0</v>
      </c>
      <c r="AF128" s="2">
        <v>0</v>
      </c>
      <c r="AG128" s="2" t="s">
        <v>493</v>
      </c>
      <c r="AH128" s="2">
        <v>15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126444</v>
      </c>
      <c r="AQ128" s="2">
        <v>3341</v>
      </c>
      <c r="AR128" s="2">
        <v>129785</v>
      </c>
      <c r="AS128" s="2">
        <v>3486</v>
      </c>
      <c r="AT128" s="2">
        <v>26186</v>
      </c>
      <c r="AU128" s="2">
        <v>25524</v>
      </c>
      <c r="AV128" s="2">
        <v>177562</v>
      </c>
      <c r="AW128" s="2">
        <v>32311</v>
      </c>
      <c r="AX128" s="2">
        <v>282</v>
      </c>
      <c r="AY128" s="2">
        <v>3925</v>
      </c>
      <c r="AZ128" s="2">
        <v>1739</v>
      </c>
      <c r="BA128" s="2">
        <v>365173</v>
      </c>
      <c r="BB128" s="2">
        <v>0</v>
      </c>
      <c r="BC128" s="2">
        <v>284</v>
      </c>
      <c r="BD128" s="2">
        <v>0</v>
      </c>
      <c r="BE128" s="2">
        <v>32</v>
      </c>
      <c r="BF128" s="2"/>
      <c r="BG128" s="3"/>
      <c r="BH128" s="2"/>
      <c r="BI128" s="3"/>
      <c r="BJ128" s="3"/>
      <c r="BK128" s="2"/>
      <c r="BL128" s="3"/>
    </row>
    <row r="129" spans="1:64" x14ac:dyDescent="0.25">
      <c r="A129" t="str">
        <f t="shared" si="4"/>
        <v>2014Q1</v>
      </c>
      <c r="B129" s="9" t="s">
        <v>621</v>
      </c>
      <c r="C129" s="9">
        <v>1020715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81</v>
      </c>
      <c r="L129" s="2">
        <v>0</v>
      </c>
      <c r="M129" s="2">
        <v>0</v>
      </c>
      <c r="N129" s="2" t="s">
        <v>493</v>
      </c>
      <c r="O129" s="2">
        <v>2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32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1</v>
      </c>
      <c r="AE129" s="2">
        <v>0</v>
      </c>
      <c r="AF129" s="2">
        <v>0</v>
      </c>
      <c r="AG129" s="2" t="s">
        <v>493</v>
      </c>
      <c r="AH129" s="2">
        <v>1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1</v>
      </c>
      <c r="AP129" s="2">
        <v>26352</v>
      </c>
      <c r="AQ129" s="2">
        <v>1578</v>
      </c>
      <c r="AR129" s="2">
        <v>27930</v>
      </c>
      <c r="AS129" s="2">
        <v>6899</v>
      </c>
      <c r="AT129" s="2">
        <v>21652</v>
      </c>
      <c r="AU129" s="2">
        <v>9281</v>
      </c>
      <c r="AV129" s="2">
        <v>73666</v>
      </c>
      <c r="AW129" s="2">
        <v>52093</v>
      </c>
      <c r="AX129" s="2">
        <v>1830</v>
      </c>
      <c r="AY129" s="2">
        <v>10602</v>
      </c>
      <c r="AZ129" s="2">
        <v>0</v>
      </c>
      <c r="BA129" s="2">
        <v>160825</v>
      </c>
      <c r="BB129" s="2">
        <v>0</v>
      </c>
      <c r="BC129" s="2">
        <v>22347</v>
      </c>
      <c r="BD129" s="2">
        <v>0</v>
      </c>
      <c r="BE129" s="2">
        <v>2685</v>
      </c>
      <c r="BF129" s="2"/>
      <c r="BG129" s="3"/>
      <c r="BH129" s="2"/>
      <c r="BI129" s="3"/>
      <c r="BJ129" s="3"/>
      <c r="BK129" s="2"/>
      <c r="BL129" s="3"/>
    </row>
    <row r="130" spans="1:64" x14ac:dyDescent="0.25">
      <c r="A130" t="str">
        <f t="shared" si="4"/>
        <v>2014Q1</v>
      </c>
      <c r="B130" s="9" t="s">
        <v>622</v>
      </c>
      <c r="C130" s="9">
        <v>1031142</v>
      </c>
      <c r="D130" s="2">
        <v>2</v>
      </c>
      <c r="E130" s="2">
        <v>0</v>
      </c>
      <c r="F130" s="2">
        <v>2</v>
      </c>
      <c r="G130" s="2">
        <v>0</v>
      </c>
      <c r="H130" s="2">
        <v>40</v>
      </c>
      <c r="I130" s="2">
        <v>96</v>
      </c>
      <c r="J130" s="2">
        <v>4</v>
      </c>
      <c r="K130" s="2">
        <v>24</v>
      </c>
      <c r="L130" s="2">
        <v>0</v>
      </c>
      <c r="M130" s="2">
        <v>3064</v>
      </c>
      <c r="N130" s="2" t="s">
        <v>493</v>
      </c>
      <c r="O130" s="2">
        <v>3065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3</v>
      </c>
      <c r="AC130" s="2">
        <v>0</v>
      </c>
      <c r="AD130" s="2">
        <v>34</v>
      </c>
      <c r="AE130" s="2">
        <v>0</v>
      </c>
      <c r="AF130" s="2">
        <v>349</v>
      </c>
      <c r="AG130" s="2" t="s">
        <v>493</v>
      </c>
      <c r="AH130" s="2">
        <v>352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32786</v>
      </c>
      <c r="AQ130" s="2">
        <v>578</v>
      </c>
      <c r="AR130" s="2">
        <v>33364</v>
      </c>
      <c r="AS130" s="2">
        <v>372</v>
      </c>
      <c r="AT130" s="2">
        <v>26267</v>
      </c>
      <c r="AU130" s="2">
        <v>21260</v>
      </c>
      <c r="AV130" s="2">
        <v>175147</v>
      </c>
      <c r="AW130" s="2">
        <v>22277</v>
      </c>
      <c r="AX130" s="2">
        <v>55791</v>
      </c>
      <c r="AY130" s="2">
        <v>61111</v>
      </c>
      <c r="AZ130" s="2">
        <v>0</v>
      </c>
      <c r="BA130" s="2">
        <v>275323</v>
      </c>
      <c r="BB130" s="2">
        <v>0</v>
      </c>
      <c r="BC130" s="2">
        <v>12721</v>
      </c>
      <c r="BD130" s="2">
        <v>0</v>
      </c>
      <c r="BE130" s="2">
        <v>943</v>
      </c>
      <c r="BF130" s="2"/>
      <c r="BG130" s="3"/>
      <c r="BH130" s="2"/>
      <c r="BI130" s="3"/>
      <c r="BJ130" s="3"/>
      <c r="BK130" s="2"/>
      <c r="BL130" s="3"/>
    </row>
    <row r="131" spans="1:64" x14ac:dyDescent="0.25">
      <c r="A131" t="str">
        <f t="shared" si="4"/>
        <v>2014Q1</v>
      </c>
      <c r="B131" s="9" t="s">
        <v>49</v>
      </c>
      <c r="C131" s="9">
        <v>4040676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 t="s">
        <v>493</v>
      </c>
      <c r="O131" s="2">
        <v>1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 t="s">
        <v>493</v>
      </c>
      <c r="AH131" s="2">
        <v>1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76016</v>
      </c>
      <c r="AQ131" s="2">
        <v>161</v>
      </c>
      <c r="AR131" s="2">
        <v>76177</v>
      </c>
      <c r="AS131" s="2">
        <v>5823</v>
      </c>
      <c r="AT131" s="2">
        <v>28722</v>
      </c>
      <c r="AU131" s="2">
        <v>17256</v>
      </c>
      <c r="AV131" s="2">
        <v>173974</v>
      </c>
      <c r="AW131" s="2">
        <v>11872</v>
      </c>
      <c r="AX131" s="2">
        <v>92</v>
      </c>
      <c r="AY131" s="2">
        <v>1403</v>
      </c>
      <c r="AZ131" s="2">
        <v>501</v>
      </c>
      <c r="BA131" s="2">
        <v>301952</v>
      </c>
      <c r="BB131" s="2">
        <v>0</v>
      </c>
      <c r="BC131" s="2">
        <v>0</v>
      </c>
      <c r="BD131" s="2">
        <v>0</v>
      </c>
      <c r="BE131" s="2">
        <v>10</v>
      </c>
      <c r="BF131" s="2"/>
      <c r="BG131" s="3"/>
      <c r="BH131" s="2"/>
      <c r="BI131" s="3"/>
      <c r="BJ131" s="3"/>
      <c r="BK131" s="2"/>
      <c r="BL131" s="3"/>
    </row>
    <row r="132" spans="1:64" x14ac:dyDescent="0.25">
      <c r="A132" t="str">
        <f t="shared" si="4"/>
        <v>2014Q1</v>
      </c>
      <c r="B132" s="9" t="s">
        <v>50</v>
      </c>
      <c r="C132" s="9">
        <v>4054645</v>
      </c>
      <c r="D132" s="2">
        <v>998</v>
      </c>
      <c r="E132" s="2">
        <v>33</v>
      </c>
      <c r="F132" s="2">
        <v>1031</v>
      </c>
      <c r="G132" s="2">
        <v>458</v>
      </c>
      <c r="H132" s="2">
        <v>792</v>
      </c>
      <c r="I132" s="2">
        <v>0</v>
      </c>
      <c r="J132" s="2">
        <v>452</v>
      </c>
      <c r="K132" s="2">
        <v>241</v>
      </c>
      <c r="L132" s="2">
        <v>0</v>
      </c>
      <c r="M132" s="2">
        <v>0</v>
      </c>
      <c r="N132" s="2" t="s">
        <v>493</v>
      </c>
      <c r="O132" s="2">
        <v>343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80</v>
      </c>
      <c r="X132" s="2">
        <v>6</v>
      </c>
      <c r="Y132" s="2">
        <v>86</v>
      </c>
      <c r="Z132" s="2">
        <v>0</v>
      </c>
      <c r="AA132" s="2">
        <v>0</v>
      </c>
      <c r="AB132" s="2">
        <v>0</v>
      </c>
      <c r="AC132" s="2">
        <v>2</v>
      </c>
      <c r="AD132" s="2">
        <v>26</v>
      </c>
      <c r="AE132" s="2">
        <v>0</v>
      </c>
      <c r="AF132" s="2">
        <v>0</v>
      </c>
      <c r="AG132" s="2" t="s">
        <v>493</v>
      </c>
      <c r="AH132" s="2">
        <v>86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1402895</v>
      </c>
      <c r="AQ132" s="2">
        <v>84101</v>
      </c>
      <c r="AR132" s="2">
        <v>1486996</v>
      </c>
      <c r="AS132" s="2">
        <v>305020</v>
      </c>
      <c r="AT132" s="2">
        <v>169702</v>
      </c>
      <c r="AU132" s="2">
        <v>84022</v>
      </c>
      <c r="AV132" s="2">
        <v>1185797</v>
      </c>
      <c r="AW132" s="2">
        <v>686111</v>
      </c>
      <c r="AX132" s="2">
        <v>17796</v>
      </c>
      <c r="AY132" s="2">
        <v>321864</v>
      </c>
      <c r="AZ132" s="2">
        <v>10784</v>
      </c>
      <c r="BA132" s="2">
        <v>3231537</v>
      </c>
      <c r="BB132" s="2">
        <v>0</v>
      </c>
      <c r="BC132" s="2">
        <v>0</v>
      </c>
      <c r="BD132" s="2">
        <v>0</v>
      </c>
      <c r="BE132" s="2">
        <v>0</v>
      </c>
      <c r="BF132" s="2"/>
      <c r="BG132" s="3"/>
      <c r="BH132" s="2"/>
      <c r="BI132" s="3"/>
      <c r="BJ132" s="3"/>
      <c r="BK132" s="2"/>
      <c r="BL132" s="3"/>
    </row>
    <row r="133" spans="1:64" x14ac:dyDescent="0.25">
      <c r="A133" t="str">
        <f t="shared" si="4"/>
        <v>2014Q1</v>
      </c>
      <c r="B133" s="9" t="s">
        <v>623</v>
      </c>
      <c r="C133" s="9">
        <v>1021783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 t="s">
        <v>493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 t="s">
        <v>493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130219</v>
      </c>
      <c r="AX133" s="2">
        <v>0</v>
      </c>
      <c r="AY133" s="2">
        <v>396614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5266</v>
      </c>
      <c r="BF133" s="2"/>
      <c r="BG133" s="3"/>
      <c r="BH133" s="2"/>
      <c r="BI133" s="3"/>
      <c r="BJ133" s="3"/>
      <c r="BK133" s="2"/>
      <c r="BL133" s="3"/>
    </row>
    <row r="134" spans="1:64" x14ac:dyDescent="0.25">
      <c r="A134" t="str">
        <f t="shared" si="4"/>
        <v>2014Q1</v>
      </c>
      <c r="B134" s="9" t="s">
        <v>51</v>
      </c>
      <c r="C134" s="9">
        <v>100811</v>
      </c>
      <c r="D134" s="2">
        <v>262</v>
      </c>
      <c r="E134" s="2">
        <v>0</v>
      </c>
      <c r="F134" s="2">
        <v>262</v>
      </c>
      <c r="G134" s="2">
        <v>112</v>
      </c>
      <c r="H134" s="2">
        <v>0</v>
      </c>
      <c r="I134" s="2">
        <v>0</v>
      </c>
      <c r="J134" s="2">
        <v>220</v>
      </c>
      <c r="K134" s="2">
        <v>118</v>
      </c>
      <c r="L134" s="2">
        <v>0</v>
      </c>
      <c r="M134" s="2">
        <v>0</v>
      </c>
      <c r="N134" s="2" t="s">
        <v>493</v>
      </c>
      <c r="O134" s="2">
        <v>1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47</v>
      </c>
      <c r="V134" s="2">
        <v>0</v>
      </c>
      <c r="W134" s="2">
        <v>39</v>
      </c>
      <c r="X134" s="2">
        <v>4</v>
      </c>
      <c r="Y134" s="2">
        <v>43</v>
      </c>
      <c r="Z134" s="2">
        <v>1</v>
      </c>
      <c r="AA134" s="2">
        <v>10</v>
      </c>
      <c r="AB134" s="2">
        <v>0</v>
      </c>
      <c r="AC134" s="2">
        <v>1</v>
      </c>
      <c r="AD134" s="2">
        <v>2</v>
      </c>
      <c r="AE134" s="2">
        <v>0</v>
      </c>
      <c r="AF134" s="2">
        <v>0</v>
      </c>
      <c r="AG134" s="2" t="s">
        <v>493</v>
      </c>
      <c r="AH134" s="2">
        <v>3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36</v>
      </c>
      <c r="AO134" s="2">
        <v>0</v>
      </c>
      <c r="AP134" s="2">
        <v>70643</v>
      </c>
      <c r="AQ134" s="2">
        <v>7709</v>
      </c>
      <c r="AR134" s="2">
        <v>78352</v>
      </c>
      <c r="AS134" s="2">
        <v>18344</v>
      </c>
      <c r="AT134" s="2">
        <v>5946</v>
      </c>
      <c r="AU134" s="2">
        <v>9494</v>
      </c>
      <c r="AV134" s="2">
        <v>134553</v>
      </c>
      <c r="AW134" s="2">
        <v>117179</v>
      </c>
      <c r="AX134" s="2">
        <v>277</v>
      </c>
      <c r="AY134" s="2">
        <v>6897</v>
      </c>
      <c r="AZ134" s="2">
        <v>0</v>
      </c>
      <c r="BA134" s="2">
        <v>251365</v>
      </c>
      <c r="BB134" s="2">
        <v>0</v>
      </c>
      <c r="BC134" s="2">
        <v>147</v>
      </c>
      <c r="BD134" s="2">
        <v>0</v>
      </c>
      <c r="BE134" s="2">
        <v>1662</v>
      </c>
      <c r="BF134" s="2"/>
      <c r="BG134" s="3"/>
      <c r="BH134" s="2"/>
      <c r="BI134" s="3"/>
      <c r="BJ134" s="3"/>
      <c r="BK134" s="2"/>
      <c r="BL134" s="3"/>
    </row>
    <row r="135" spans="1:64" x14ac:dyDescent="0.25">
      <c r="A135" t="str">
        <f t="shared" ref="A135:A198" si="5">$C$1</f>
        <v>2014Q1</v>
      </c>
      <c r="B135" s="9" t="s">
        <v>624</v>
      </c>
      <c r="C135" s="9">
        <v>1023059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20</v>
      </c>
      <c r="L135" s="2">
        <v>0</v>
      </c>
      <c r="M135" s="2">
        <v>1</v>
      </c>
      <c r="N135" s="2" t="s">
        <v>493</v>
      </c>
      <c r="O135" s="2">
        <v>11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11</v>
      </c>
      <c r="AD135" s="2">
        <v>4</v>
      </c>
      <c r="AE135" s="2">
        <v>0</v>
      </c>
      <c r="AF135" s="2">
        <v>0</v>
      </c>
      <c r="AG135" s="2" t="s">
        <v>493</v>
      </c>
      <c r="AH135" s="2">
        <v>5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86497</v>
      </c>
      <c r="AQ135" s="2">
        <v>4872</v>
      </c>
      <c r="AR135" s="2">
        <v>91369</v>
      </c>
      <c r="AS135" s="2">
        <v>4039</v>
      </c>
      <c r="AT135" s="2">
        <v>17747</v>
      </c>
      <c r="AU135" s="2">
        <v>18989</v>
      </c>
      <c r="AV135" s="2">
        <v>129207</v>
      </c>
      <c r="AW135" s="2">
        <v>89701</v>
      </c>
      <c r="AX135" s="2">
        <v>1530</v>
      </c>
      <c r="AY135" s="2">
        <v>10101</v>
      </c>
      <c r="AZ135" s="2">
        <v>0</v>
      </c>
      <c r="BA135" s="2">
        <v>277149</v>
      </c>
      <c r="BB135" s="2">
        <v>0</v>
      </c>
      <c r="BC135" s="2">
        <v>15037</v>
      </c>
      <c r="BD135" s="2">
        <v>0</v>
      </c>
      <c r="BE135" s="2">
        <v>5964</v>
      </c>
      <c r="BF135" s="2"/>
      <c r="BG135" s="3"/>
      <c r="BH135" s="2"/>
      <c r="BI135" s="3"/>
      <c r="BJ135" s="3"/>
      <c r="BK135" s="2"/>
      <c r="BL135" s="3"/>
    </row>
    <row r="136" spans="1:64" x14ac:dyDescent="0.25">
      <c r="A136" t="str">
        <f t="shared" si="5"/>
        <v>2014Q1</v>
      </c>
      <c r="B136" s="9" t="s">
        <v>625</v>
      </c>
      <c r="C136" s="9">
        <v>4436012</v>
      </c>
      <c r="D136" s="2">
        <v>18</v>
      </c>
      <c r="E136" s="2">
        <v>0</v>
      </c>
      <c r="F136" s="2">
        <v>18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 t="s">
        <v>493</v>
      </c>
      <c r="O136" s="2">
        <v>20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 t="s">
        <v>493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385127</v>
      </c>
      <c r="AQ136" s="2">
        <v>1722</v>
      </c>
      <c r="AR136" s="2">
        <v>386849</v>
      </c>
      <c r="AS136" s="2">
        <v>59074</v>
      </c>
      <c r="AT136" s="2">
        <v>23786</v>
      </c>
      <c r="AU136" s="2">
        <v>56883</v>
      </c>
      <c r="AV136" s="2">
        <v>251429</v>
      </c>
      <c r="AW136" s="2">
        <v>100720</v>
      </c>
      <c r="AX136" s="2">
        <v>257</v>
      </c>
      <c r="AY136" s="2">
        <v>28553</v>
      </c>
      <c r="AZ136" s="2">
        <v>0</v>
      </c>
      <c r="BA136" s="2">
        <v>778021</v>
      </c>
      <c r="BB136" s="2">
        <v>0</v>
      </c>
      <c r="BC136" s="2">
        <v>0</v>
      </c>
      <c r="BD136" s="2">
        <v>0</v>
      </c>
      <c r="BE136" s="2">
        <v>17521</v>
      </c>
      <c r="BF136" s="2"/>
      <c r="BG136" s="3"/>
      <c r="BH136" s="2"/>
      <c r="BI136" s="3"/>
      <c r="BJ136" s="3"/>
      <c r="BK136" s="2"/>
      <c r="BL136" s="3"/>
    </row>
    <row r="137" spans="1:64" x14ac:dyDescent="0.25">
      <c r="A137" t="str">
        <f t="shared" si="5"/>
        <v>2014Q1</v>
      </c>
      <c r="B137" s="9" t="s">
        <v>626</v>
      </c>
      <c r="C137" s="9">
        <v>1023441</v>
      </c>
      <c r="D137" s="2">
        <v>0</v>
      </c>
      <c r="E137" s="2">
        <v>0</v>
      </c>
      <c r="F137" s="2">
        <v>0</v>
      </c>
      <c r="G137" s="2">
        <v>0</v>
      </c>
      <c r="H137" s="2">
        <v>100</v>
      </c>
      <c r="I137" s="2">
        <v>0</v>
      </c>
      <c r="J137" s="2">
        <v>497</v>
      </c>
      <c r="K137" s="2">
        <v>0</v>
      </c>
      <c r="L137" s="2">
        <v>0</v>
      </c>
      <c r="M137" s="2">
        <v>0</v>
      </c>
      <c r="N137" s="2" t="s">
        <v>493</v>
      </c>
      <c r="O137" s="2">
        <v>132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38</v>
      </c>
      <c r="W137" s="2">
        <v>3</v>
      </c>
      <c r="X137" s="2">
        <v>0</v>
      </c>
      <c r="Y137" s="2">
        <v>3</v>
      </c>
      <c r="Z137" s="2">
        <v>0</v>
      </c>
      <c r="AA137" s="2">
        <v>0</v>
      </c>
      <c r="AB137" s="2">
        <v>0</v>
      </c>
      <c r="AC137" s="2">
        <v>0</v>
      </c>
      <c r="AD137" s="2">
        <v>4</v>
      </c>
      <c r="AE137" s="2">
        <v>0</v>
      </c>
      <c r="AF137" s="2">
        <v>0</v>
      </c>
      <c r="AG137" s="2" t="s">
        <v>493</v>
      </c>
      <c r="AH137" s="2">
        <v>17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45</v>
      </c>
      <c r="AP137" s="2">
        <v>47770</v>
      </c>
      <c r="AQ137" s="2">
        <v>475</v>
      </c>
      <c r="AR137" s="2">
        <v>48245</v>
      </c>
      <c r="AS137" s="2">
        <v>16220</v>
      </c>
      <c r="AT137" s="2">
        <v>18363</v>
      </c>
      <c r="AU137" s="2">
        <v>29361</v>
      </c>
      <c r="AV137" s="2">
        <v>106329</v>
      </c>
      <c r="AW137" s="2">
        <v>33957</v>
      </c>
      <c r="AX137" s="2">
        <v>140</v>
      </c>
      <c r="AY137" s="2">
        <v>48888</v>
      </c>
      <c r="AZ137" s="2">
        <v>0</v>
      </c>
      <c r="BA137" s="2">
        <v>218696</v>
      </c>
      <c r="BB137" s="2">
        <v>0</v>
      </c>
      <c r="BC137" s="2">
        <v>0</v>
      </c>
      <c r="BD137" s="2">
        <v>0</v>
      </c>
      <c r="BE137" s="2">
        <v>2596</v>
      </c>
      <c r="BF137" s="2"/>
      <c r="BG137" s="3"/>
      <c r="BH137" s="2"/>
      <c r="BI137" s="3"/>
      <c r="BJ137" s="3"/>
      <c r="BK137" s="2"/>
      <c r="BL137" s="3"/>
    </row>
    <row r="138" spans="1:64" x14ac:dyDescent="0.25">
      <c r="A138" t="str">
        <f t="shared" si="5"/>
        <v>2014Q1</v>
      </c>
      <c r="B138" s="9" t="s">
        <v>52</v>
      </c>
      <c r="C138" s="9">
        <v>1022830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3148</v>
      </c>
      <c r="L138" s="2">
        <v>0</v>
      </c>
      <c r="M138" s="2">
        <v>0</v>
      </c>
      <c r="N138" s="2" t="s">
        <v>493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7</v>
      </c>
      <c r="X138" s="2">
        <v>2</v>
      </c>
      <c r="Y138" s="2">
        <v>9</v>
      </c>
      <c r="Z138" s="2">
        <v>4</v>
      </c>
      <c r="AA138" s="2">
        <v>27</v>
      </c>
      <c r="AB138" s="2">
        <v>0</v>
      </c>
      <c r="AC138" s="2">
        <v>0</v>
      </c>
      <c r="AD138" s="2">
        <v>18</v>
      </c>
      <c r="AE138" s="2">
        <v>0</v>
      </c>
      <c r="AF138" s="2">
        <v>0</v>
      </c>
      <c r="AG138" s="2" t="s">
        <v>493</v>
      </c>
      <c r="AH138" s="2">
        <v>2</v>
      </c>
      <c r="AI138" s="2">
        <v>1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38976</v>
      </c>
      <c r="AQ138" s="2">
        <v>1557</v>
      </c>
      <c r="AR138" s="2">
        <v>40533</v>
      </c>
      <c r="AS138" s="2">
        <v>40229</v>
      </c>
      <c r="AT138" s="2">
        <v>45453</v>
      </c>
      <c r="AU138" s="2">
        <v>9500</v>
      </c>
      <c r="AV138" s="2">
        <v>136704</v>
      </c>
      <c r="AW138" s="2">
        <v>117475</v>
      </c>
      <c r="AX138" s="2">
        <v>4405</v>
      </c>
      <c r="AY138" s="2">
        <v>7066</v>
      </c>
      <c r="AZ138" s="2">
        <v>7105</v>
      </c>
      <c r="BA138" s="2">
        <v>273362</v>
      </c>
      <c r="BB138" s="2">
        <v>0</v>
      </c>
      <c r="BC138" s="2">
        <v>0</v>
      </c>
      <c r="BD138" s="2">
        <v>0</v>
      </c>
      <c r="BE138" s="2">
        <v>14727</v>
      </c>
      <c r="BF138" s="2"/>
      <c r="BG138" s="3"/>
      <c r="BH138" s="2"/>
      <c r="BI138" s="3"/>
      <c r="BJ138" s="3"/>
      <c r="BK138" s="2"/>
      <c r="BL138" s="3"/>
    </row>
    <row r="139" spans="1:64" x14ac:dyDescent="0.25">
      <c r="A139" t="str">
        <f t="shared" si="5"/>
        <v>2014Q1</v>
      </c>
      <c r="B139" s="9" t="s">
        <v>627</v>
      </c>
      <c r="C139" s="9">
        <v>1021754</v>
      </c>
      <c r="D139" s="2">
        <v>21191</v>
      </c>
      <c r="E139" s="2">
        <v>5838</v>
      </c>
      <c r="F139" s="2">
        <v>27029</v>
      </c>
      <c r="G139" s="2">
        <v>16796</v>
      </c>
      <c r="H139" s="2">
        <v>3281</v>
      </c>
      <c r="I139" s="2">
        <v>80</v>
      </c>
      <c r="J139" s="2">
        <v>12450</v>
      </c>
      <c r="K139" s="2">
        <v>26413</v>
      </c>
      <c r="L139" s="2">
        <v>0</v>
      </c>
      <c r="M139" s="2">
        <v>4600</v>
      </c>
      <c r="N139" s="2" t="s">
        <v>493</v>
      </c>
      <c r="O139" s="2">
        <v>11652</v>
      </c>
      <c r="P139" s="2">
        <v>0</v>
      </c>
      <c r="Q139" s="2">
        <v>10</v>
      </c>
      <c r="R139" s="2">
        <v>0</v>
      </c>
      <c r="S139" s="2">
        <v>0</v>
      </c>
      <c r="T139" s="2">
        <v>699</v>
      </c>
      <c r="U139" s="2">
        <v>0</v>
      </c>
      <c r="V139" s="2">
        <v>211</v>
      </c>
      <c r="W139" s="2">
        <v>5123</v>
      </c>
      <c r="X139" s="2">
        <v>2835</v>
      </c>
      <c r="Y139" s="2">
        <v>7958</v>
      </c>
      <c r="Z139" s="2">
        <v>4918</v>
      </c>
      <c r="AA139" s="2">
        <v>4467</v>
      </c>
      <c r="AB139" s="2">
        <v>145</v>
      </c>
      <c r="AC139" s="2">
        <v>10799</v>
      </c>
      <c r="AD139" s="2">
        <v>2626</v>
      </c>
      <c r="AE139" s="2">
        <v>0</v>
      </c>
      <c r="AF139" s="2">
        <v>1148</v>
      </c>
      <c r="AG139" s="2" t="s">
        <v>493</v>
      </c>
      <c r="AH139" s="2">
        <v>5675</v>
      </c>
      <c r="AI139" s="2">
        <v>11</v>
      </c>
      <c r="AJ139" s="2">
        <v>49</v>
      </c>
      <c r="AK139" s="2">
        <v>43</v>
      </c>
      <c r="AL139" s="2">
        <v>0</v>
      </c>
      <c r="AM139" s="2">
        <v>123</v>
      </c>
      <c r="AN139" s="2">
        <v>0</v>
      </c>
      <c r="AO139" s="2">
        <v>64</v>
      </c>
      <c r="AP139" s="2">
        <v>8411218</v>
      </c>
      <c r="AQ139" s="2">
        <v>585462</v>
      </c>
      <c r="AR139" s="2">
        <v>8996680</v>
      </c>
      <c r="AS139" s="2">
        <v>4869887</v>
      </c>
      <c r="AT139" s="2">
        <v>893012</v>
      </c>
      <c r="AU139" s="2">
        <v>1171795</v>
      </c>
      <c r="AV139" s="2">
        <v>6300044</v>
      </c>
      <c r="AW139" s="2">
        <v>16178376</v>
      </c>
      <c r="AX139" s="2">
        <v>672405</v>
      </c>
      <c r="AY139" s="2">
        <v>7692281</v>
      </c>
      <c r="AZ139" s="2">
        <v>757634</v>
      </c>
      <c r="BA139" s="2">
        <v>22901372</v>
      </c>
      <c r="BB139" s="2">
        <v>1483727</v>
      </c>
      <c r="BC139" s="2">
        <v>748013</v>
      </c>
      <c r="BD139" s="2">
        <v>0</v>
      </c>
      <c r="BE139" s="2">
        <v>7522009</v>
      </c>
      <c r="BF139" s="2"/>
      <c r="BG139" s="3"/>
      <c r="BH139" s="2"/>
      <c r="BI139" s="3"/>
      <c r="BJ139" s="3"/>
      <c r="BK139" s="2"/>
      <c r="BL139" s="3"/>
    </row>
    <row r="140" spans="1:64" x14ac:dyDescent="0.25">
      <c r="A140" t="str">
        <f t="shared" si="5"/>
        <v>2014Q1</v>
      </c>
      <c r="B140" s="9" t="s">
        <v>53</v>
      </c>
      <c r="C140" s="9">
        <v>4086131</v>
      </c>
      <c r="D140" s="2">
        <v>946</v>
      </c>
      <c r="E140" s="2">
        <v>67</v>
      </c>
      <c r="F140" s="2">
        <v>1013</v>
      </c>
      <c r="G140" s="2">
        <v>51</v>
      </c>
      <c r="H140" s="2">
        <v>1581</v>
      </c>
      <c r="I140" s="2">
        <v>0</v>
      </c>
      <c r="J140" s="2">
        <v>1584</v>
      </c>
      <c r="K140" s="2">
        <v>1254</v>
      </c>
      <c r="L140" s="2">
        <v>0</v>
      </c>
      <c r="M140" s="2">
        <v>5</v>
      </c>
      <c r="N140" s="2" t="s">
        <v>493</v>
      </c>
      <c r="O140" s="2">
        <v>93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23</v>
      </c>
      <c r="X140" s="2">
        <v>61</v>
      </c>
      <c r="Y140" s="2">
        <v>84</v>
      </c>
      <c r="Z140" s="2">
        <v>58</v>
      </c>
      <c r="AA140" s="2">
        <v>559</v>
      </c>
      <c r="AB140" s="2">
        <v>0</v>
      </c>
      <c r="AC140" s="2">
        <v>138</v>
      </c>
      <c r="AD140" s="2">
        <v>113</v>
      </c>
      <c r="AE140" s="2">
        <v>0</v>
      </c>
      <c r="AF140" s="2">
        <v>2</v>
      </c>
      <c r="AG140" s="2" t="s">
        <v>493</v>
      </c>
      <c r="AH140" s="2">
        <v>9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332794</v>
      </c>
      <c r="AQ140" s="2">
        <v>14676</v>
      </c>
      <c r="AR140" s="2">
        <v>347470</v>
      </c>
      <c r="AS140" s="2">
        <v>158577</v>
      </c>
      <c r="AT140" s="2">
        <v>259417</v>
      </c>
      <c r="AU140" s="2">
        <v>67820</v>
      </c>
      <c r="AV140" s="2">
        <v>1294768</v>
      </c>
      <c r="AW140" s="2">
        <v>162246</v>
      </c>
      <c r="AX140" s="2">
        <v>4912</v>
      </c>
      <c r="AY140" s="2">
        <v>13772</v>
      </c>
      <c r="AZ140" s="2">
        <v>16286</v>
      </c>
      <c r="BA140" s="2">
        <v>2128504</v>
      </c>
      <c r="BB140" s="2">
        <v>0</v>
      </c>
      <c r="BC140" s="2">
        <v>0</v>
      </c>
      <c r="BD140" s="2">
        <v>0</v>
      </c>
      <c r="BE140" s="2">
        <v>2162</v>
      </c>
      <c r="BF140" s="2"/>
      <c r="BG140" s="3"/>
      <c r="BH140" s="2"/>
      <c r="BI140" s="3"/>
      <c r="BJ140" s="3"/>
      <c r="BK140" s="2"/>
      <c r="BL140" s="3"/>
    </row>
    <row r="141" spans="1:64" x14ac:dyDescent="0.25">
      <c r="A141" t="str">
        <f t="shared" si="5"/>
        <v>2014Q1</v>
      </c>
      <c r="B141" s="9" t="s">
        <v>54</v>
      </c>
      <c r="C141" s="9">
        <v>100873</v>
      </c>
      <c r="D141" s="2">
        <v>0</v>
      </c>
      <c r="E141" s="2">
        <v>0</v>
      </c>
      <c r="F141" s="2">
        <v>0</v>
      </c>
      <c r="G141" s="2">
        <v>0</v>
      </c>
      <c r="H141" s="2">
        <v>11</v>
      </c>
      <c r="I141" s="2">
        <v>0</v>
      </c>
      <c r="J141" s="2">
        <v>30</v>
      </c>
      <c r="K141" s="2">
        <v>0</v>
      </c>
      <c r="L141" s="2">
        <v>0</v>
      </c>
      <c r="M141" s="2">
        <v>0</v>
      </c>
      <c r="N141" s="2" t="s">
        <v>493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5</v>
      </c>
      <c r="W141" s="2">
        <v>0</v>
      </c>
      <c r="X141" s="2">
        <v>0</v>
      </c>
      <c r="Y141" s="2">
        <v>0</v>
      </c>
      <c r="Z141" s="2">
        <v>0</v>
      </c>
      <c r="AA141" s="2">
        <v>250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 t="s">
        <v>493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7</v>
      </c>
      <c r="AP141" s="2">
        <v>38864</v>
      </c>
      <c r="AQ141" s="2">
        <v>2842</v>
      </c>
      <c r="AR141" s="2">
        <v>41706</v>
      </c>
      <c r="AS141" s="2">
        <v>4653</v>
      </c>
      <c r="AT141" s="2">
        <v>41492</v>
      </c>
      <c r="AU141" s="2">
        <v>4603</v>
      </c>
      <c r="AV141" s="2">
        <v>144337</v>
      </c>
      <c r="AW141" s="2">
        <v>84697</v>
      </c>
      <c r="AX141" s="2">
        <v>772</v>
      </c>
      <c r="AY141" s="2">
        <v>14480</v>
      </c>
      <c r="AZ141" s="2">
        <v>0</v>
      </c>
      <c r="BA141" s="2">
        <v>239180</v>
      </c>
      <c r="BB141" s="2">
        <v>0</v>
      </c>
      <c r="BC141" s="2">
        <v>12742</v>
      </c>
      <c r="BD141" s="2">
        <v>0</v>
      </c>
      <c r="BE141" s="2">
        <v>512</v>
      </c>
      <c r="BF141" s="2"/>
      <c r="BG141" s="3"/>
      <c r="BH141" s="2"/>
      <c r="BI141" s="3"/>
      <c r="BJ141" s="3"/>
      <c r="BK141" s="2"/>
      <c r="BL141" s="3"/>
    </row>
    <row r="142" spans="1:64" x14ac:dyDescent="0.25">
      <c r="A142" t="str">
        <f t="shared" si="5"/>
        <v>2014Q1</v>
      </c>
      <c r="B142" s="9" t="s">
        <v>628</v>
      </c>
      <c r="C142" s="9">
        <v>4045518</v>
      </c>
      <c r="D142" s="2">
        <v>68</v>
      </c>
      <c r="E142" s="2">
        <v>0</v>
      </c>
      <c r="F142" s="2">
        <v>68</v>
      </c>
      <c r="G142" s="2">
        <v>0</v>
      </c>
      <c r="H142" s="2">
        <v>0</v>
      </c>
      <c r="I142" s="2">
        <v>0</v>
      </c>
      <c r="J142" s="2">
        <v>0</v>
      </c>
      <c r="K142" s="2">
        <v>275</v>
      </c>
      <c r="L142" s="2">
        <v>0</v>
      </c>
      <c r="M142" s="2">
        <v>0</v>
      </c>
      <c r="N142" s="2" t="s">
        <v>493</v>
      </c>
      <c r="O142" s="2">
        <v>24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43</v>
      </c>
      <c r="W142" s="2">
        <v>0</v>
      </c>
      <c r="X142" s="2">
        <v>0</v>
      </c>
      <c r="Y142" s="2">
        <v>0</v>
      </c>
      <c r="Z142" s="2">
        <v>1</v>
      </c>
      <c r="AA142" s="2">
        <v>0</v>
      </c>
      <c r="AB142" s="2">
        <v>0</v>
      </c>
      <c r="AC142" s="2">
        <v>3</v>
      </c>
      <c r="AD142" s="2">
        <v>7</v>
      </c>
      <c r="AE142" s="2">
        <v>0</v>
      </c>
      <c r="AF142" s="2">
        <v>0</v>
      </c>
      <c r="AG142" s="2" t="s">
        <v>493</v>
      </c>
      <c r="AH142" s="2">
        <v>5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9</v>
      </c>
      <c r="AP142" s="2">
        <v>338637</v>
      </c>
      <c r="AQ142" s="2">
        <v>6328</v>
      </c>
      <c r="AR142" s="2">
        <v>344965</v>
      </c>
      <c r="AS142" s="2">
        <v>64466</v>
      </c>
      <c r="AT142" s="2">
        <v>36998</v>
      </c>
      <c r="AU142" s="2">
        <v>17509</v>
      </c>
      <c r="AV142" s="2">
        <v>249550</v>
      </c>
      <c r="AW142" s="2">
        <v>63316</v>
      </c>
      <c r="AX142" s="2">
        <v>327</v>
      </c>
      <c r="AY142" s="2">
        <v>19973</v>
      </c>
      <c r="AZ142" s="2">
        <v>0</v>
      </c>
      <c r="BA142" s="2">
        <v>713543</v>
      </c>
      <c r="BB142" s="2">
        <v>0</v>
      </c>
      <c r="BC142" s="2">
        <v>0</v>
      </c>
      <c r="BD142" s="2">
        <v>0</v>
      </c>
      <c r="BE142" s="2">
        <v>23672</v>
      </c>
      <c r="BF142" s="2"/>
      <c r="BG142" s="3"/>
      <c r="BH142" s="2"/>
      <c r="BI142" s="3"/>
      <c r="BJ142" s="3"/>
      <c r="BK142" s="2"/>
      <c r="BL142" s="3"/>
    </row>
    <row r="143" spans="1:64" x14ac:dyDescent="0.25">
      <c r="A143" t="str">
        <f t="shared" si="5"/>
        <v>2014Q1</v>
      </c>
      <c r="B143" s="9" t="s">
        <v>629</v>
      </c>
      <c r="C143" s="9">
        <v>4055785</v>
      </c>
      <c r="D143" s="2">
        <v>1</v>
      </c>
      <c r="E143" s="2">
        <v>81</v>
      </c>
      <c r="F143" s="2">
        <v>82</v>
      </c>
      <c r="G143" s="2">
        <v>0</v>
      </c>
      <c r="H143" s="2">
        <v>0</v>
      </c>
      <c r="I143" s="2">
        <v>0</v>
      </c>
      <c r="J143" s="2">
        <v>355</v>
      </c>
      <c r="K143" s="2">
        <v>0</v>
      </c>
      <c r="L143" s="2">
        <v>0</v>
      </c>
      <c r="M143" s="2">
        <v>0</v>
      </c>
      <c r="N143" s="2" t="s">
        <v>493</v>
      </c>
      <c r="O143" s="2">
        <v>462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53</v>
      </c>
      <c r="X143" s="2">
        <v>28</v>
      </c>
      <c r="Y143" s="2">
        <v>81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 t="s">
        <v>493</v>
      </c>
      <c r="AH143" s="2">
        <v>11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1956257</v>
      </c>
      <c r="AQ143" s="2">
        <v>18716</v>
      </c>
      <c r="AR143" s="2">
        <v>1974973</v>
      </c>
      <c r="AS143" s="2">
        <v>0</v>
      </c>
      <c r="AT143" s="2">
        <v>4363</v>
      </c>
      <c r="AU143" s="2">
        <v>937120</v>
      </c>
      <c r="AV143" s="2">
        <v>24441</v>
      </c>
      <c r="AW143" s="2">
        <v>253635</v>
      </c>
      <c r="AX143" s="2">
        <v>0</v>
      </c>
      <c r="AY143" s="2">
        <v>24158</v>
      </c>
      <c r="AZ143" s="2">
        <v>0</v>
      </c>
      <c r="BA143" s="2">
        <v>2940897</v>
      </c>
      <c r="BB143" s="2">
        <v>0</v>
      </c>
      <c r="BC143" s="2">
        <v>0</v>
      </c>
      <c r="BD143" s="2">
        <v>0</v>
      </c>
      <c r="BE143" s="2">
        <v>0</v>
      </c>
      <c r="BF143" s="2"/>
      <c r="BG143" s="3"/>
      <c r="BH143" s="2"/>
      <c r="BI143" s="3"/>
      <c r="BJ143" s="3"/>
      <c r="BK143" s="2"/>
      <c r="BL143" s="3"/>
    </row>
    <row r="144" spans="1:64" x14ac:dyDescent="0.25">
      <c r="A144" t="str">
        <f t="shared" si="5"/>
        <v>2014Q1</v>
      </c>
      <c r="B144" s="9" t="s">
        <v>630</v>
      </c>
      <c r="C144" s="9">
        <v>4050550</v>
      </c>
      <c r="D144" s="2">
        <v>0</v>
      </c>
      <c r="E144" s="2">
        <v>0</v>
      </c>
      <c r="F144" s="2">
        <v>0</v>
      </c>
      <c r="G144" s="2">
        <v>0</v>
      </c>
      <c r="H144" s="2">
        <v>775</v>
      </c>
      <c r="I144" s="2">
        <v>0</v>
      </c>
      <c r="J144" s="2">
        <v>15</v>
      </c>
      <c r="K144" s="2">
        <v>0</v>
      </c>
      <c r="L144" s="2">
        <v>0</v>
      </c>
      <c r="M144" s="2">
        <v>0</v>
      </c>
      <c r="N144" s="2" t="s">
        <v>493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150</v>
      </c>
      <c r="AC144" s="2">
        <v>0</v>
      </c>
      <c r="AD144" s="2">
        <v>0</v>
      </c>
      <c r="AE144" s="2">
        <v>0</v>
      </c>
      <c r="AF144" s="2">
        <v>0</v>
      </c>
      <c r="AG144" s="2" t="s">
        <v>493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620986</v>
      </c>
      <c r="AQ144" s="2">
        <v>11296</v>
      </c>
      <c r="AR144" s="2">
        <v>632282</v>
      </c>
      <c r="AS144" s="2">
        <v>13321</v>
      </c>
      <c r="AT144" s="2">
        <v>41146</v>
      </c>
      <c r="AU144" s="2">
        <v>231538</v>
      </c>
      <c r="AV144" s="2">
        <v>183369</v>
      </c>
      <c r="AW144" s="2">
        <v>117</v>
      </c>
      <c r="AX144" s="2">
        <v>45</v>
      </c>
      <c r="AY144" s="2">
        <v>333</v>
      </c>
      <c r="AZ144" s="2">
        <v>0</v>
      </c>
      <c r="BA144" s="2">
        <v>1101656</v>
      </c>
      <c r="BB144" s="2">
        <v>0</v>
      </c>
      <c r="BC144" s="2">
        <v>0</v>
      </c>
      <c r="BD144" s="2">
        <v>0</v>
      </c>
      <c r="BE144" s="2">
        <v>16</v>
      </c>
      <c r="BF144" s="2"/>
      <c r="BG144" s="3"/>
      <c r="BH144" s="2"/>
      <c r="BI144" s="3"/>
      <c r="BJ144" s="3"/>
      <c r="BK144" s="2"/>
      <c r="BL144" s="3"/>
    </row>
    <row r="145" spans="1:64" x14ac:dyDescent="0.25">
      <c r="A145" t="str">
        <f t="shared" si="5"/>
        <v>2014Q1</v>
      </c>
      <c r="B145" s="9" t="s">
        <v>55</v>
      </c>
      <c r="C145" s="9">
        <v>100003</v>
      </c>
      <c r="D145" s="2">
        <v>826</v>
      </c>
      <c r="E145" s="2">
        <v>135</v>
      </c>
      <c r="F145" s="2">
        <v>961</v>
      </c>
      <c r="G145" s="2">
        <v>34</v>
      </c>
      <c r="H145" s="2">
        <v>6</v>
      </c>
      <c r="I145" s="2">
        <v>0</v>
      </c>
      <c r="J145" s="2">
        <v>261</v>
      </c>
      <c r="K145" s="2">
        <v>98</v>
      </c>
      <c r="L145" s="2">
        <v>0</v>
      </c>
      <c r="M145" s="2">
        <v>0</v>
      </c>
      <c r="N145" s="2" t="s">
        <v>493</v>
      </c>
      <c r="O145" s="2">
        <v>1488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25</v>
      </c>
      <c r="X145" s="2">
        <v>308</v>
      </c>
      <c r="Y145" s="2">
        <v>333</v>
      </c>
      <c r="Z145" s="2">
        <v>32</v>
      </c>
      <c r="AA145" s="2">
        <v>1604</v>
      </c>
      <c r="AB145" s="2">
        <v>12</v>
      </c>
      <c r="AC145" s="2">
        <v>783</v>
      </c>
      <c r="AD145" s="2">
        <v>1393</v>
      </c>
      <c r="AE145" s="2">
        <v>0</v>
      </c>
      <c r="AF145" s="2">
        <v>0</v>
      </c>
      <c r="AG145" s="2" t="s">
        <v>493</v>
      </c>
      <c r="AH145" s="2">
        <v>1193</v>
      </c>
      <c r="AI145" s="2">
        <v>0</v>
      </c>
      <c r="AJ145" s="2">
        <v>0</v>
      </c>
      <c r="AK145" s="2">
        <v>0</v>
      </c>
      <c r="AL145" s="2">
        <v>0</v>
      </c>
      <c r="AM145" s="2">
        <v>7</v>
      </c>
      <c r="AN145" s="2">
        <v>0</v>
      </c>
      <c r="AO145" s="2">
        <v>3</v>
      </c>
      <c r="AP145" s="2">
        <v>1929882</v>
      </c>
      <c r="AQ145" s="2">
        <v>206954</v>
      </c>
      <c r="AR145" s="2">
        <v>2136836</v>
      </c>
      <c r="AS145" s="2">
        <v>168998</v>
      </c>
      <c r="AT145" s="2">
        <v>832394</v>
      </c>
      <c r="AU145" s="2">
        <v>359580</v>
      </c>
      <c r="AV145" s="2">
        <v>3127094</v>
      </c>
      <c r="AW145" s="2">
        <v>5353635</v>
      </c>
      <c r="AX145" s="2">
        <v>11835</v>
      </c>
      <c r="AY145" s="2">
        <v>356309</v>
      </c>
      <c r="AZ145" s="2">
        <v>100626</v>
      </c>
      <c r="BA145" s="2">
        <v>6640007</v>
      </c>
      <c r="BB145" s="2">
        <v>13597</v>
      </c>
      <c r="BC145" s="2">
        <v>79001</v>
      </c>
      <c r="BD145" s="2">
        <v>0</v>
      </c>
      <c r="BE145" s="2">
        <v>754753</v>
      </c>
      <c r="BF145" s="2"/>
      <c r="BG145" s="3"/>
      <c r="BH145" s="2"/>
      <c r="BI145" s="3"/>
      <c r="BJ145" s="3"/>
      <c r="BK145" s="2"/>
      <c r="BL145" s="3"/>
    </row>
    <row r="146" spans="1:64" x14ac:dyDescent="0.25">
      <c r="A146" t="str">
        <f t="shared" si="5"/>
        <v>2014Q1</v>
      </c>
      <c r="B146" s="9" t="s">
        <v>56</v>
      </c>
      <c r="C146" s="9">
        <v>100758</v>
      </c>
      <c r="D146" s="2">
        <v>88</v>
      </c>
      <c r="E146" s="2">
        <v>49</v>
      </c>
      <c r="F146" s="2">
        <v>137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 t="s">
        <v>493</v>
      </c>
      <c r="O146" s="2">
        <v>8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620</v>
      </c>
      <c r="X146" s="2">
        <v>66</v>
      </c>
      <c r="Y146" s="2">
        <v>686</v>
      </c>
      <c r="Z146" s="2">
        <v>0</v>
      </c>
      <c r="AA146" s="2">
        <v>150</v>
      </c>
      <c r="AB146" s="2">
        <v>62</v>
      </c>
      <c r="AC146" s="2">
        <v>345</v>
      </c>
      <c r="AD146" s="2">
        <v>127</v>
      </c>
      <c r="AE146" s="2">
        <v>0</v>
      </c>
      <c r="AF146" s="2">
        <v>0</v>
      </c>
      <c r="AG146" s="2" t="s">
        <v>493</v>
      </c>
      <c r="AH146" s="2">
        <v>209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2076511</v>
      </c>
      <c r="AQ146" s="2">
        <v>25917</v>
      </c>
      <c r="AR146" s="2">
        <v>2102428</v>
      </c>
      <c r="AS146" s="2">
        <v>139942</v>
      </c>
      <c r="AT146" s="2">
        <v>175768</v>
      </c>
      <c r="AU146" s="2">
        <v>318568</v>
      </c>
      <c r="AV146" s="2">
        <v>1475577</v>
      </c>
      <c r="AW146" s="2">
        <v>396907</v>
      </c>
      <c r="AX146" s="2">
        <v>118544</v>
      </c>
      <c r="AY146" s="2">
        <v>124334</v>
      </c>
      <c r="AZ146" s="2">
        <v>0</v>
      </c>
      <c r="BA146" s="2">
        <v>4213838</v>
      </c>
      <c r="BB146" s="2">
        <v>0</v>
      </c>
      <c r="BC146" s="2">
        <v>0</v>
      </c>
      <c r="BD146" s="2">
        <v>0</v>
      </c>
      <c r="BE146" s="2">
        <v>429688</v>
      </c>
      <c r="BF146" s="2"/>
      <c r="BG146" s="3"/>
      <c r="BH146" s="2"/>
      <c r="BI146" s="3"/>
      <c r="BJ146" s="3"/>
      <c r="BK146" s="2"/>
      <c r="BL146" s="3"/>
    </row>
    <row r="147" spans="1:64" x14ac:dyDescent="0.25">
      <c r="A147" t="str">
        <f t="shared" si="5"/>
        <v>2014Q1</v>
      </c>
      <c r="B147" s="9" t="s">
        <v>631</v>
      </c>
      <c r="C147" s="9">
        <v>4064991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28</v>
      </c>
      <c r="L147" s="2">
        <v>0</v>
      </c>
      <c r="M147" s="2">
        <v>0</v>
      </c>
      <c r="N147" s="2" t="s">
        <v>493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5</v>
      </c>
      <c r="W147" s="2">
        <v>0</v>
      </c>
      <c r="X147" s="2">
        <v>1</v>
      </c>
      <c r="Y147" s="2">
        <v>1</v>
      </c>
      <c r="Z147" s="2">
        <v>1</v>
      </c>
      <c r="AA147" s="2">
        <v>0</v>
      </c>
      <c r="AB147" s="2">
        <v>0</v>
      </c>
      <c r="AC147" s="2">
        <v>10</v>
      </c>
      <c r="AD147" s="2">
        <v>60</v>
      </c>
      <c r="AE147" s="2">
        <v>0</v>
      </c>
      <c r="AF147" s="2">
        <v>0</v>
      </c>
      <c r="AG147" s="2" t="s">
        <v>493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24045</v>
      </c>
      <c r="AQ147" s="2">
        <v>388</v>
      </c>
      <c r="AR147" s="2">
        <v>24433</v>
      </c>
      <c r="AS147" s="2">
        <v>36624</v>
      </c>
      <c r="AT147" s="2">
        <v>79411</v>
      </c>
      <c r="AU147" s="2">
        <v>5500</v>
      </c>
      <c r="AV147" s="2">
        <v>303479</v>
      </c>
      <c r="AW147" s="2">
        <v>43198</v>
      </c>
      <c r="AX147" s="2">
        <v>386</v>
      </c>
      <c r="AY147" s="2">
        <v>1903</v>
      </c>
      <c r="AZ147" s="2">
        <v>0</v>
      </c>
      <c r="BA147" s="2">
        <v>452983</v>
      </c>
      <c r="BB147" s="2">
        <v>0</v>
      </c>
      <c r="BC147" s="2">
        <v>1418</v>
      </c>
      <c r="BD147" s="2">
        <v>0</v>
      </c>
      <c r="BE147" s="2">
        <v>64757</v>
      </c>
      <c r="BF147" s="2"/>
      <c r="BG147" s="3"/>
      <c r="BH147" s="2"/>
      <c r="BI147" s="3"/>
      <c r="BJ147" s="3"/>
      <c r="BK147" s="2"/>
      <c r="BL147" s="3"/>
    </row>
    <row r="148" spans="1:64" x14ac:dyDescent="0.25">
      <c r="A148" t="str">
        <f t="shared" si="5"/>
        <v>2014Q1</v>
      </c>
      <c r="B148" s="9" t="s">
        <v>632</v>
      </c>
      <c r="C148" s="9">
        <v>4094975</v>
      </c>
      <c r="D148" s="2">
        <v>1</v>
      </c>
      <c r="E148" s="2">
        <v>0</v>
      </c>
      <c r="F148" s="2">
        <v>1</v>
      </c>
      <c r="G148" s="2">
        <v>13</v>
      </c>
      <c r="H148" s="2">
        <v>1524</v>
      </c>
      <c r="I148" s="2">
        <v>0</v>
      </c>
      <c r="J148" s="2">
        <v>10</v>
      </c>
      <c r="K148" s="2">
        <v>49</v>
      </c>
      <c r="L148" s="2">
        <v>0</v>
      </c>
      <c r="M148" s="2">
        <v>0</v>
      </c>
      <c r="N148" s="2" t="s">
        <v>493</v>
      </c>
      <c r="O148" s="2">
        <v>580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33</v>
      </c>
      <c r="W148" s="2">
        <v>66</v>
      </c>
      <c r="X148" s="2">
        <v>0</v>
      </c>
      <c r="Y148" s="2">
        <v>66</v>
      </c>
      <c r="Z148" s="2">
        <v>2</v>
      </c>
      <c r="AA148" s="2">
        <v>22</v>
      </c>
      <c r="AB148" s="2">
        <v>0</v>
      </c>
      <c r="AC148" s="2">
        <v>0</v>
      </c>
      <c r="AD148" s="2">
        <v>2</v>
      </c>
      <c r="AE148" s="2">
        <v>0</v>
      </c>
      <c r="AF148" s="2">
        <v>0</v>
      </c>
      <c r="AG148" s="2" t="s">
        <v>493</v>
      </c>
      <c r="AH148" s="2">
        <v>466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1</v>
      </c>
      <c r="AP148" s="2">
        <v>239124</v>
      </c>
      <c r="AQ148" s="2">
        <v>24347</v>
      </c>
      <c r="AR148" s="2">
        <v>263471</v>
      </c>
      <c r="AS148" s="2">
        <v>56147</v>
      </c>
      <c r="AT148" s="2">
        <v>228631</v>
      </c>
      <c r="AU148" s="2">
        <v>10592</v>
      </c>
      <c r="AV148" s="2">
        <v>320833</v>
      </c>
      <c r="AW148" s="2">
        <v>386674</v>
      </c>
      <c r="AX148" s="2">
        <v>3205</v>
      </c>
      <c r="AY148" s="2">
        <v>151877</v>
      </c>
      <c r="AZ148" s="2">
        <v>0</v>
      </c>
      <c r="BA148" s="2">
        <v>910773</v>
      </c>
      <c r="BB148" s="2">
        <v>0</v>
      </c>
      <c r="BC148" s="2">
        <v>0</v>
      </c>
      <c r="BD148" s="2">
        <v>0</v>
      </c>
      <c r="BE148" s="2">
        <v>4176</v>
      </c>
      <c r="BF148" s="2"/>
      <c r="BG148" s="3"/>
      <c r="BH148" s="2"/>
      <c r="BI148" s="3"/>
      <c r="BJ148" s="3"/>
      <c r="BK148" s="2"/>
      <c r="BL148" s="3"/>
    </row>
    <row r="149" spans="1:64" x14ac:dyDescent="0.25">
      <c r="A149" t="str">
        <f t="shared" si="5"/>
        <v>2014Q1</v>
      </c>
      <c r="B149" s="9" t="s">
        <v>633</v>
      </c>
      <c r="C149" s="9">
        <v>1016544</v>
      </c>
      <c r="D149" s="2">
        <v>179</v>
      </c>
      <c r="E149" s="2">
        <v>933</v>
      </c>
      <c r="F149" s="2">
        <v>1112</v>
      </c>
      <c r="G149" s="2">
        <v>218</v>
      </c>
      <c r="H149" s="2">
        <v>0</v>
      </c>
      <c r="I149" s="2">
        <v>0</v>
      </c>
      <c r="J149" s="2">
        <v>358</v>
      </c>
      <c r="K149" s="2">
        <v>1668</v>
      </c>
      <c r="L149" s="2">
        <v>0</v>
      </c>
      <c r="M149" s="2">
        <v>0</v>
      </c>
      <c r="N149" s="2" t="s">
        <v>493</v>
      </c>
      <c r="O149" s="2">
        <v>208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71</v>
      </c>
      <c r="W149" s="2">
        <v>30</v>
      </c>
      <c r="X149" s="2">
        <v>215</v>
      </c>
      <c r="Y149" s="2">
        <v>245</v>
      </c>
      <c r="Z149" s="2">
        <v>89</v>
      </c>
      <c r="AA149" s="2">
        <v>167</v>
      </c>
      <c r="AB149" s="2">
        <v>0</v>
      </c>
      <c r="AC149" s="2">
        <v>56</v>
      </c>
      <c r="AD149" s="2">
        <v>80</v>
      </c>
      <c r="AE149" s="2">
        <v>0</v>
      </c>
      <c r="AF149" s="2">
        <v>0</v>
      </c>
      <c r="AG149" s="2" t="s">
        <v>493</v>
      </c>
      <c r="AH149" s="2">
        <v>231</v>
      </c>
      <c r="AI149" s="2">
        <v>0</v>
      </c>
      <c r="AJ149" s="2">
        <v>0</v>
      </c>
      <c r="AK149" s="2">
        <v>0</v>
      </c>
      <c r="AL149" s="2">
        <v>0</v>
      </c>
      <c r="AM149" s="2">
        <v>12</v>
      </c>
      <c r="AN149" s="2">
        <v>0</v>
      </c>
      <c r="AO149" s="2">
        <v>63</v>
      </c>
      <c r="AP149" s="2">
        <v>286851</v>
      </c>
      <c r="AQ149" s="2">
        <v>282907</v>
      </c>
      <c r="AR149" s="2">
        <v>569758</v>
      </c>
      <c r="AS149" s="2">
        <v>229671</v>
      </c>
      <c r="AT149" s="2">
        <v>345670</v>
      </c>
      <c r="AU149" s="2">
        <v>324481</v>
      </c>
      <c r="AV149" s="2">
        <v>2072219</v>
      </c>
      <c r="AW149" s="2">
        <v>1201276</v>
      </c>
      <c r="AX149" s="2">
        <v>41812</v>
      </c>
      <c r="AY149" s="2">
        <v>271958</v>
      </c>
      <c r="AZ149" s="2">
        <v>2202</v>
      </c>
      <c r="BA149" s="2">
        <v>4018580</v>
      </c>
      <c r="BB149" s="2">
        <v>0</v>
      </c>
      <c r="BC149" s="2">
        <v>528725</v>
      </c>
      <c r="BD149" s="2">
        <v>0</v>
      </c>
      <c r="BE149" s="2">
        <v>419477</v>
      </c>
      <c r="BF149" s="2"/>
      <c r="BG149" s="3"/>
      <c r="BH149" s="2"/>
      <c r="BI149" s="3"/>
      <c r="BJ149" s="3"/>
      <c r="BK149" s="2"/>
      <c r="BL149" s="3"/>
    </row>
    <row r="150" spans="1:64" x14ac:dyDescent="0.25">
      <c r="A150" t="str">
        <f t="shared" si="5"/>
        <v>2014Q1</v>
      </c>
      <c r="B150" s="9" t="s">
        <v>57</v>
      </c>
      <c r="C150" s="9">
        <v>100670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267</v>
      </c>
      <c r="K150" s="2">
        <v>85</v>
      </c>
      <c r="L150" s="2">
        <v>0</v>
      </c>
      <c r="M150" s="2">
        <v>0</v>
      </c>
      <c r="N150" s="2" t="s">
        <v>493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6</v>
      </c>
      <c r="X150" s="2">
        <v>0</v>
      </c>
      <c r="Y150" s="2">
        <v>6</v>
      </c>
      <c r="Z150" s="2">
        <v>4</v>
      </c>
      <c r="AA150" s="2">
        <v>0</v>
      </c>
      <c r="AB150" s="2">
        <v>0</v>
      </c>
      <c r="AC150" s="2">
        <v>0</v>
      </c>
      <c r="AD150" s="2">
        <v>9</v>
      </c>
      <c r="AE150" s="2">
        <v>0</v>
      </c>
      <c r="AF150" s="2">
        <v>0</v>
      </c>
      <c r="AG150" s="2" t="s">
        <v>493</v>
      </c>
      <c r="AH150" s="2">
        <v>1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125182</v>
      </c>
      <c r="AQ150" s="2">
        <v>5074</v>
      </c>
      <c r="AR150" s="2">
        <v>130256</v>
      </c>
      <c r="AS150" s="2">
        <v>70139</v>
      </c>
      <c r="AT150" s="2">
        <v>47129</v>
      </c>
      <c r="AU150" s="2">
        <v>144348</v>
      </c>
      <c r="AV150" s="2">
        <v>524867</v>
      </c>
      <c r="AW150" s="2">
        <v>206576</v>
      </c>
      <c r="AX150" s="2">
        <v>6626</v>
      </c>
      <c r="AY150" s="2">
        <v>9923</v>
      </c>
      <c r="AZ150" s="2">
        <v>0</v>
      </c>
      <c r="BA150" s="2">
        <v>917726</v>
      </c>
      <c r="BB150" s="2">
        <v>0</v>
      </c>
      <c r="BC150" s="2">
        <v>0</v>
      </c>
      <c r="BD150" s="2">
        <v>0</v>
      </c>
      <c r="BE150" s="2">
        <v>1505</v>
      </c>
      <c r="BF150" s="2"/>
      <c r="BG150" s="3"/>
      <c r="BH150" s="2"/>
      <c r="BI150" s="3"/>
      <c r="BJ150" s="3"/>
      <c r="BK150" s="2"/>
      <c r="BL150" s="3"/>
    </row>
    <row r="151" spans="1:64" x14ac:dyDescent="0.25">
      <c r="A151" t="str">
        <f t="shared" si="5"/>
        <v>2014Q1</v>
      </c>
      <c r="B151" s="9" t="s">
        <v>58</v>
      </c>
      <c r="C151" s="9">
        <v>4095493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465</v>
      </c>
      <c r="K151" s="2">
        <v>0</v>
      </c>
      <c r="L151" s="2">
        <v>0</v>
      </c>
      <c r="M151" s="2">
        <v>0</v>
      </c>
      <c r="N151" s="2" t="s">
        <v>493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20</v>
      </c>
      <c r="AB151" s="2">
        <v>0</v>
      </c>
      <c r="AC151" s="2">
        <v>18</v>
      </c>
      <c r="AD151" s="2">
        <v>647</v>
      </c>
      <c r="AE151" s="2">
        <v>0</v>
      </c>
      <c r="AF151" s="2">
        <v>0</v>
      </c>
      <c r="AG151" s="2" t="s">
        <v>493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3391</v>
      </c>
      <c r="AQ151" s="2">
        <v>1925</v>
      </c>
      <c r="AR151" s="2">
        <v>5316</v>
      </c>
      <c r="AS151" s="2">
        <v>21559</v>
      </c>
      <c r="AT151" s="2">
        <v>82240</v>
      </c>
      <c r="AU151" s="2">
        <v>3925</v>
      </c>
      <c r="AV151" s="2">
        <v>204461</v>
      </c>
      <c r="AW151" s="2">
        <v>825245</v>
      </c>
      <c r="AX151" s="2">
        <v>934</v>
      </c>
      <c r="AY151" s="2">
        <v>934</v>
      </c>
      <c r="AZ151" s="2">
        <v>0</v>
      </c>
      <c r="BA151" s="2">
        <v>318531</v>
      </c>
      <c r="BB151" s="2">
        <v>0</v>
      </c>
      <c r="BC151" s="2">
        <v>0</v>
      </c>
      <c r="BD151" s="2">
        <v>0</v>
      </c>
      <c r="BE151" s="2">
        <v>50</v>
      </c>
      <c r="BF151" s="2"/>
      <c r="BG151" s="3"/>
      <c r="BH151" s="2"/>
      <c r="BI151" s="3"/>
      <c r="BJ151" s="3"/>
      <c r="BK151" s="2"/>
      <c r="BL151" s="3"/>
    </row>
    <row r="152" spans="1:64" x14ac:dyDescent="0.25">
      <c r="A152" t="str">
        <f t="shared" si="5"/>
        <v>2014Q1</v>
      </c>
      <c r="B152" s="9" t="s">
        <v>634</v>
      </c>
      <c r="C152" s="9">
        <v>1021507</v>
      </c>
      <c r="D152" s="2">
        <v>67</v>
      </c>
      <c r="E152" s="2">
        <v>0</v>
      </c>
      <c r="F152" s="2">
        <v>67</v>
      </c>
      <c r="G152" s="2">
        <v>56</v>
      </c>
      <c r="H152" s="2">
        <v>31</v>
      </c>
      <c r="I152" s="2">
        <v>1151</v>
      </c>
      <c r="J152" s="2">
        <v>291</v>
      </c>
      <c r="K152" s="2">
        <v>0</v>
      </c>
      <c r="L152" s="2">
        <v>0</v>
      </c>
      <c r="M152" s="2">
        <v>0</v>
      </c>
      <c r="N152" s="2" t="s">
        <v>493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1</v>
      </c>
      <c r="W152" s="2">
        <v>13</v>
      </c>
      <c r="X152" s="2">
        <v>6</v>
      </c>
      <c r="Y152" s="2">
        <v>19</v>
      </c>
      <c r="Z152" s="2">
        <v>10</v>
      </c>
      <c r="AA152" s="2">
        <v>29</v>
      </c>
      <c r="AB152" s="2">
        <v>4</v>
      </c>
      <c r="AC152" s="2">
        <v>2</v>
      </c>
      <c r="AD152" s="2">
        <v>442</v>
      </c>
      <c r="AE152" s="2">
        <v>0</v>
      </c>
      <c r="AF152" s="2">
        <v>0</v>
      </c>
      <c r="AG152" s="2" t="s">
        <v>493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97828</v>
      </c>
      <c r="AQ152" s="2">
        <v>11904</v>
      </c>
      <c r="AR152" s="2">
        <v>109732</v>
      </c>
      <c r="AS152" s="2">
        <v>38126</v>
      </c>
      <c r="AT152" s="2">
        <v>42190</v>
      </c>
      <c r="AU152" s="2">
        <v>96841</v>
      </c>
      <c r="AV152" s="2">
        <v>279825</v>
      </c>
      <c r="AW152" s="2">
        <v>117567</v>
      </c>
      <c r="AX152" s="2">
        <v>194</v>
      </c>
      <c r="AY152" s="2">
        <v>1369</v>
      </c>
      <c r="AZ152" s="2">
        <v>0</v>
      </c>
      <c r="BA152" s="2">
        <v>567169</v>
      </c>
      <c r="BB152" s="2">
        <v>0</v>
      </c>
      <c r="BC152" s="2">
        <v>0</v>
      </c>
      <c r="BD152" s="2">
        <v>0</v>
      </c>
      <c r="BE152" s="2">
        <v>7453</v>
      </c>
      <c r="BF152" s="2"/>
      <c r="BG152" s="3"/>
      <c r="BH152" s="2"/>
      <c r="BI152" s="3"/>
      <c r="BJ152" s="3"/>
      <c r="BK152" s="2"/>
      <c r="BL152" s="3"/>
    </row>
    <row r="153" spans="1:64" x14ac:dyDescent="0.25">
      <c r="A153" t="str">
        <f t="shared" si="5"/>
        <v>2014Q1</v>
      </c>
      <c r="B153" s="9" t="s">
        <v>635</v>
      </c>
      <c r="C153" s="9">
        <v>1018668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4</v>
      </c>
      <c r="L153" s="2">
        <v>0</v>
      </c>
      <c r="M153" s="2">
        <v>0</v>
      </c>
      <c r="N153" s="2" t="s">
        <v>493</v>
      </c>
      <c r="O153" s="2">
        <v>2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4</v>
      </c>
      <c r="AE153" s="2">
        <v>0</v>
      </c>
      <c r="AF153" s="2">
        <v>0</v>
      </c>
      <c r="AG153" s="2" t="s">
        <v>493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58486</v>
      </c>
      <c r="AQ153" s="2">
        <v>616</v>
      </c>
      <c r="AR153" s="2">
        <v>59102</v>
      </c>
      <c r="AS153" s="2">
        <v>0</v>
      </c>
      <c r="AT153" s="2">
        <v>12715</v>
      </c>
      <c r="AU153" s="2">
        <v>1390</v>
      </c>
      <c r="AV153" s="2">
        <v>43571</v>
      </c>
      <c r="AW153" s="2">
        <v>48722</v>
      </c>
      <c r="AX153" s="2">
        <v>0</v>
      </c>
      <c r="AY153" s="2">
        <v>10247</v>
      </c>
      <c r="AZ153" s="2">
        <v>0</v>
      </c>
      <c r="BA153" s="2">
        <v>130433</v>
      </c>
      <c r="BB153" s="2">
        <v>0</v>
      </c>
      <c r="BC153" s="2">
        <v>21291</v>
      </c>
      <c r="BD153" s="2">
        <v>0</v>
      </c>
      <c r="BE153" s="2">
        <v>2274</v>
      </c>
      <c r="BF153" s="2"/>
      <c r="BG153" s="3"/>
      <c r="BH153" s="2"/>
      <c r="BI153" s="3"/>
      <c r="BJ153" s="3"/>
      <c r="BK153" s="2"/>
      <c r="BL153" s="3"/>
    </row>
    <row r="154" spans="1:64" x14ac:dyDescent="0.25">
      <c r="A154" t="str">
        <f t="shared" si="5"/>
        <v>2014Q1</v>
      </c>
      <c r="B154" s="9" t="s">
        <v>636</v>
      </c>
      <c r="C154" s="9">
        <v>1018838</v>
      </c>
      <c r="D154" s="2">
        <v>0</v>
      </c>
      <c r="E154" s="2">
        <v>36</v>
      </c>
      <c r="F154" s="2">
        <v>36</v>
      </c>
      <c r="G154" s="2">
        <v>43</v>
      </c>
      <c r="H154" s="2">
        <v>27</v>
      </c>
      <c r="I154" s="2">
        <v>0</v>
      </c>
      <c r="J154" s="2">
        <v>0</v>
      </c>
      <c r="K154" s="2">
        <v>354</v>
      </c>
      <c r="L154" s="2">
        <v>0</v>
      </c>
      <c r="M154" s="2">
        <v>0</v>
      </c>
      <c r="N154" s="2" t="s">
        <v>493</v>
      </c>
      <c r="O154" s="2">
        <v>276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108</v>
      </c>
      <c r="W154" s="2">
        <v>0</v>
      </c>
      <c r="X154" s="2">
        <v>0</v>
      </c>
      <c r="Y154" s="2">
        <v>0</v>
      </c>
      <c r="Z154" s="2">
        <v>0</v>
      </c>
      <c r="AA154" s="2">
        <v>10</v>
      </c>
      <c r="AB154" s="2">
        <v>0</v>
      </c>
      <c r="AC154" s="2">
        <v>0</v>
      </c>
      <c r="AD154" s="2">
        <v>17</v>
      </c>
      <c r="AE154" s="2">
        <v>0</v>
      </c>
      <c r="AF154" s="2">
        <v>0</v>
      </c>
      <c r="AG154" s="2" t="s">
        <v>493</v>
      </c>
      <c r="AH154" s="2">
        <v>17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34</v>
      </c>
      <c r="AP154" s="2">
        <v>182643</v>
      </c>
      <c r="AQ154" s="2">
        <v>11829</v>
      </c>
      <c r="AR154" s="2">
        <v>194472</v>
      </c>
      <c r="AS154" s="2">
        <v>40381</v>
      </c>
      <c r="AT154" s="2">
        <v>149850</v>
      </c>
      <c r="AU154" s="2">
        <v>3865</v>
      </c>
      <c r="AV154" s="2">
        <v>327377</v>
      </c>
      <c r="AW154" s="2">
        <v>200661</v>
      </c>
      <c r="AX154" s="2">
        <v>37314</v>
      </c>
      <c r="AY154" s="2">
        <v>98859</v>
      </c>
      <c r="AZ154" s="2">
        <v>0</v>
      </c>
      <c r="BA154" s="2">
        <v>726658</v>
      </c>
      <c r="BB154" s="2">
        <v>0</v>
      </c>
      <c r="BC154" s="2">
        <v>456</v>
      </c>
      <c r="BD154" s="2">
        <v>0</v>
      </c>
      <c r="BE154" s="2">
        <v>208330</v>
      </c>
      <c r="BF154" s="2"/>
      <c r="BG154" s="3"/>
      <c r="BH154" s="2"/>
      <c r="BI154" s="3"/>
      <c r="BJ154" s="3"/>
      <c r="BK154" s="2"/>
      <c r="BL154" s="3"/>
    </row>
    <row r="155" spans="1:64" x14ac:dyDescent="0.25">
      <c r="A155" t="str">
        <f t="shared" si="5"/>
        <v>2014Q1</v>
      </c>
      <c r="B155" s="9" t="s">
        <v>59</v>
      </c>
      <c r="C155" s="9">
        <v>4001623</v>
      </c>
      <c r="D155" s="2">
        <v>45</v>
      </c>
      <c r="E155" s="2">
        <v>116</v>
      </c>
      <c r="F155" s="2">
        <v>161</v>
      </c>
      <c r="G155" s="2">
        <v>47</v>
      </c>
      <c r="H155" s="2">
        <v>0</v>
      </c>
      <c r="I155" s="2">
        <v>0</v>
      </c>
      <c r="J155" s="2">
        <v>0</v>
      </c>
      <c r="K155" s="2">
        <v>524</v>
      </c>
      <c r="L155" s="2">
        <v>0</v>
      </c>
      <c r="M155" s="2">
        <v>0</v>
      </c>
      <c r="N155" s="2" t="s">
        <v>493</v>
      </c>
      <c r="O155" s="2">
        <v>290</v>
      </c>
      <c r="P155" s="2">
        <v>28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7</v>
      </c>
      <c r="Y155" s="2">
        <v>7</v>
      </c>
      <c r="Z155" s="2">
        <v>1</v>
      </c>
      <c r="AA155" s="2">
        <v>0</v>
      </c>
      <c r="AB155" s="2">
        <v>0</v>
      </c>
      <c r="AC155" s="2">
        <v>0</v>
      </c>
      <c r="AD155" s="2">
        <v>246</v>
      </c>
      <c r="AE155" s="2">
        <v>0</v>
      </c>
      <c r="AF155" s="2">
        <v>0</v>
      </c>
      <c r="AG155" s="2" t="s">
        <v>493</v>
      </c>
      <c r="AH155" s="2">
        <v>113</v>
      </c>
      <c r="AI155" s="2">
        <v>16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629969</v>
      </c>
      <c r="AQ155" s="2">
        <v>21578</v>
      </c>
      <c r="AR155" s="2">
        <v>651547</v>
      </c>
      <c r="AS155" s="2">
        <v>190967</v>
      </c>
      <c r="AT155" s="2">
        <v>142758</v>
      </c>
      <c r="AU155" s="2">
        <v>609654</v>
      </c>
      <c r="AV155" s="2">
        <v>1458096</v>
      </c>
      <c r="AW155" s="2">
        <v>899243</v>
      </c>
      <c r="AX155" s="2">
        <v>2029</v>
      </c>
      <c r="AY155" s="2">
        <v>382998</v>
      </c>
      <c r="AZ155" s="2">
        <v>93020</v>
      </c>
      <c r="BA155" s="2">
        <v>3053063</v>
      </c>
      <c r="BB155" s="2">
        <v>0</v>
      </c>
      <c r="BC155" s="2">
        <v>0</v>
      </c>
      <c r="BD155" s="2">
        <v>0</v>
      </c>
      <c r="BE155" s="2">
        <v>33850</v>
      </c>
      <c r="BF155" s="2"/>
      <c r="BG155" s="3"/>
      <c r="BH155" s="2"/>
      <c r="BI155" s="3"/>
      <c r="BJ155" s="3"/>
      <c r="BK155" s="2"/>
      <c r="BL155" s="3"/>
    </row>
    <row r="156" spans="1:64" x14ac:dyDescent="0.25">
      <c r="A156" t="str">
        <f t="shared" si="5"/>
        <v>2014Q1</v>
      </c>
      <c r="B156" s="9" t="s">
        <v>60</v>
      </c>
      <c r="C156" s="9">
        <v>1022836</v>
      </c>
      <c r="D156" s="2">
        <v>0</v>
      </c>
      <c r="E156" s="2">
        <v>0</v>
      </c>
      <c r="F156" s="2">
        <v>0</v>
      </c>
      <c r="G156" s="2">
        <v>0</v>
      </c>
      <c r="H156" s="2">
        <v>425</v>
      </c>
      <c r="I156" s="2">
        <v>0</v>
      </c>
      <c r="J156" s="2">
        <v>100</v>
      </c>
      <c r="K156" s="2">
        <v>2</v>
      </c>
      <c r="L156" s="2">
        <v>0</v>
      </c>
      <c r="M156" s="2">
        <v>16</v>
      </c>
      <c r="N156" s="2" t="s">
        <v>493</v>
      </c>
      <c r="O156" s="2">
        <v>37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13</v>
      </c>
      <c r="W156" s="2">
        <v>1</v>
      </c>
      <c r="X156" s="2">
        <v>0</v>
      </c>
      <c r="Y156" s="2">
        <v>1</v>
      </c>
      <c r="Z156" s="2">
        <v>0</v>
      </c>
      <c r="AA156" s="2">
        <v>0</v>
      </c>
      <c r="AB156" s="2">
        <v>0</v>
      </c>
      <c r="AC156" s="2">
        <v>11</v>
      </c>
      <c r="AD156" s="2">
        <v>1</v>
      </c>
      <c r="AE156" s="2">
        <v>0</v>
      </c>
      <c r="AF156" s="2">
        <v>0</v>
      </c>
      <c r="AG156" s="2" t="s">
        <v>493</v>
      </c>
      <c r="AH156" s="2">
        <v>4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1</v>
      </c>
      <c r="AP156" s="2">
        <v>25453</v>
      </c>
      <c r="AQ156" s="2">
        <v>525</v>
      </c>
      <c r="AR156" s="2">
        <v>25978</v>
      </c>
      <c r="AS156" s="2">
        <v>2982</v>
      </c>
      <c r="AT156" s="2">
        <v>13657</v>
      </c>
      <c r="AU156" s="2">
        <v>7747</v>
      </c>
      <c r="AV156" s="2">
        <v>82879</v>
      </c>
      <c r="AW156" s="2">
        <v>38570</v>
      </c>
      <c r="AX156" s="2">
        <v>1109</v>
      </c>
      <c r="AY156" s="2">
        <v>2435</v>
      </c>
      <c r="AZ156" s="2">
        <v>0</v>
      </c>
      <c r="BA156" s="2">
        <v>135627</v>
      </c>
      <c r="BB156" s="2">
        <v>0</v>
      </c>
      <c r="BC156" s="2">
        <v>0</v>
      </c>
      <c r="BD156" s="2">
        <v>0</v>
      </c>
      <c r="BE156" s="2">
        <v>107</v>
      </c>
      <c r="BF156" s="2"/>
      <c r="BG156" s="3"/>
      <c r="BH156" s="2"/>
      <c r="BI156" s="3"/>
      <c r="BJ156" s="3"/>
      <c r="BK156" s="2"/>
      <c r="BL156" s="3"/>
    </row>
    <row r="157" spans="1:64" x14ac:dyDescent="0.25">
      <c r="A157" t="str">
        <f t="shared" si="5"/>
        <v>2014Q1</v>
      </c>
      <c r="B157" s="9" t="s">
        <v>61</v>
      </c>
      <c r="C157" s="9">
        <v>100154</v>
      </c>
      <c r="D157" s="2">
        <v>17</v>
      </c>
      <c r="E157" s="2">
        <v>0</v>
      </c>
      <c r="F157" s="2">
        <v>17</v>
      </c>
      <c r="G157" s="2">
        <v>385</v>
      </c>
      <c r="H157" s="2">
        <v>0</v>
      </c>
      <c r="I157" s="2">
        <v>0</v>
      </c>
      <c r="J157" s="2">
        <v>20</v>
      </c>
      <c r="K157" s="2">
        <v>1</v>
      </c>
      <c r="L157" s="2">
        <v>0</v>
      </c>
      <c r="M157" s="2">
        <v>0</v>
      </c>
      <c r="N157" s="2" t="s">
        <v>493</v>
      </c>
      <c r="O157" s="2">
        <v>32</v>
      </c>
      <c r="P157" s="2">
        <v>83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5</v>
      </c>
      <c r="X157" s="2">
        <v>0</v>
      </c>
      <c r="Y157" s="2">
        <v>5</v>
      </c>
      <c r="Z157" s="2">
        <v>0</v>
      </c>
      <c r="AA157" s="2">
        <v>0</v>
      </c>
      <c r="AB157" s="2">
        <v>0</v>
      </c>
      <c r="AC157" s="2">
        <v>1</v>
      </c>
      <c r="AD157" s="2">
        <v>1</v>
      </c>
      <c r="AE157" s="2">
        <v>0</v>
      </c>
      <c r="AF157" s="2">
        <v>0</v>
      </c>
      <c r="AG157" s="2" t="s">
        <v>493</v>
      </c>
      <c r="AH157" s="2">
        <v>2</v>
      </c>
      <c r="AI157" s="2">
        <v>34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392702</v>
      </c>
      <c r="AQ157" s="2">
        <v>40603</v>
      </c>
      <c r="AR157" s="2">
        <v>433305</v>
      </c>
      <c r="AS157" s="2">
        <v>189311</v>
      </c>
      <c r="AT157" s="2">
        <v>48128</v>
      </c>
      <c r="AU157" s="2">
        <v>74491</v>
      </c>
      <c r="AV157" s="2">
        <v>618535</v>
      </c>
      <c r="AW157" s="2">
        <v>135052</v>
      </c>
      <c r="AX157" s="2">
        <v>15621</v>
      </c>
      <c r="AY157" s="2">
        <v>17378</v>
      </c>
      <c r="AZ157" s="2">
        <v>37534</v>
      </c>
      <c r="BA157" s="2">
        <v>1363770</v>
      </c>
      <c r="BB157" s="2">
        <v>4990</v>
      </c>
      <c r="BC157" s="2">
        <v>0</v>
      </c>
      <c r="BD157" s="2">
        <v>0</v>
      </c>
      <c r="BE157" s="2">
        <v>8446</v>
      </c>
      <c r="BF157" s="2"/>
      <c r="BG157" s="3"/>
      <c r="BH157" s="2"/>
      <c r="BI157" s="3"/>
      <c r="BJ157" s="3"/>
      <c r="BK157" s="2"/>
      <c r="BL157" s="3"/>
    </row>
    <row r="158" spans="1:64" x14ac:dyDescent="0.25">
      <c r="A158" t="str">
        <f t="shared" si="5"/>
        <v>2014Q1</v>
      </c>
      <c r="B158" s="9" t="s">
        <v>637</v>
      </c>
      <c r="C158" s="9">
        <v>4252679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 t="s">
        <v>493</v>
      </c>
      <c r="O158" s="2">
        <v>9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 t="s">
        <v>493</v>
      </c>
      <c r="AH158" s="2">
        <v>5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336899</v>
      </c>
      <c r="AQ158" s="2">
        <v>1794</v>
      </c>
      <c r="AR158" s="2">
        <v>338693</v>
      </c>
      <c r="AS158" s="2">
        <v>98349</v>
      </c>
      <c r="AT158" s="2">
        <v>12980</v>
      </c>
      <c r="AU158" s="2">
        <v>102719</v>
      </c>
      <c r="AV158" s="2">
        <v>260120</v>
      </c>
      <c r="AW158" s="2">
        <v>4249</v>
      </c>
      <c r="AX158" s="2">
        <v>19</v>
      </c>
      <c r="AY158" s="2">
        <v>118821</v>
      </c>
      <c r="AZ158" s="2">
        <v>0</v>
      </c>
      <c r="BA158" s="2">
        <v>812861</v>
      </c>
      <c r="BB158" s="2">
        <v>0</v>
      </c>
      <c r="BC158" s="2">
        <v>0</v>
      </c>
      <c r="BD158" s="2">
        <v>0</v>
      </c>
      <c r="BE158" s="2">
        <v>0</v>
      </c>
      <c r="BF158" s="2"/>
      <c r="BG158" s="3"/>
      <c r="BH158" s="2"/>
      <c r="BI158" s="3"/>
      <c r="BJ158" s="3"/>
      <c r="BK158" s="2"/>
      <c r="BL158" s="3"/>
    </row>
    <row r="159" spans="1:64" x14ac:dyDescent="0.25">
      <c r="A159" t="str">
        <f t="shared" si="5"/>
        <v>2014Q1</v>
      </c>
      <c r="B159" s="9" t="s">
        <v>638</v>
      </c>
      <c r="C159" s="9">
        <v>1021062</v>
      </c>
      <c r="D159" s="2">
        <v>378</v>
      </c>
      <c r="E159" s="2">
        <v>0</v>
      </c>
      <c r="F159" s="2">
        <v>378</v>
      </c>
      <c r="G159" s="2">
        <v>0</v>
      </c>
      <c r="H159" s="2">
        <v>0</v>
      </c>
      <c r="I159" s="2">
        <v>0</v>
      </c>
      <c r="J159" s="2">
        <v>632</v>
      </c>
      <c r="K159" s="2">
        <v>0</v>
      </c>
      <c r="L159" s="2">
        <v>0</v>
      </c>
      <c r="M159" s="2">
        <v>6</v>
      </c>
      <c r="N159" s="2" t="s">
        <v>493</v>
      </c>
      <c r="O159" s="2">
        <v>9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6</v>
      </c>
      <c r="W159" s="2">
        <v>4</v>
      </c>
      <c r="X159" s="2">
        <v>0</v>
      </c>
      <c r="Y159" s="2">
        <v>4</v>
      </c>
      <c r="Z159" s="2">
        <v>0</v>
      </c>
      <c r="AA159" s="2">
        <v>0</v>
      </c>
      <c r="AB159" s="2">
        <v>1251</v>
      </c>
      <c r="AC159" s="2">
        <v>682</v>
      </c>
      <c r="AD159" s="2">
        <v>613</v>
      </c>
      <c r="AE159" s="2">
        <v>0</v>
      </c>
      <c r="AF159" s="2">
        <v>5</v>
      </c>
      <c r="AG159" s="2" t="s">
        <v>493</v>
      </c>
      <c r="AH159" s="2">
        <v>8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1</v>
      </c>
      <c r="AP159" s="2">
        <v>289237</v>
      </c>
      <c r="AQ159" s="2">
        <v>21571</v>
      </c>
      <c r="AR159" s="2">
        <v>310808</v>
      </c>
      <c r="AS159" s="2">
        <v>41965</v>
      </c>
      <c r="AT159" s="2">
        <v>170435</v>
      </c>
      <c r="AU159" s="2">
        <v>89079</v>
      </c>
      <c r="AV159" s="2">
        <v>1046529</v>
      </c>
      <c r="AW159" s="2">
        <v>601261</v>
      </c>
      <c r="AX159" s="2">
        <v>3775</v>
      </c>
      <c r="AY159" s="2">
        <v>8865</v>
      </c>
      <c r="AZ159" s="2">
        <v>143</v>
      </c>
      <c r="BA159" s="2">
        <v>1668406</v>
      </c>
      <c r="BB159" s="2">
        <v>0</v>
      </c>
      <c r="BC159" s="2">
        <v>294</v>
      </c>
      <c r="BD159" s="2">
        <v>0</v>
      </c>
      <c r="BE159" s="2">
        <v>222938</v>
      </c>
      <c r="BF159" s="2"/>
      <c r="BG159" s="3"/>
      <c r="BH159" s="2"/>
      <c r="BI159" s="3"/>
      <c r="BJ159" s="3"/>
      <c r="BK159" s="2"/>
      <c r="BL159" s="3"/>
    </row>
    <row r="160" spans="1:64" x14ac:dyDescent="0.25">
      <c r="A160" t="str">
        <f t="shared" si="5"/>
        <v>2014Q1</v>
      </c>
      <c r="B160" s="9" t="s">
        <v>639</v>
      </c>
      <c r="C160" s="9">
        <v>1981048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 t="s">
        <v>493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 t="s">
        <v>493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8197</v>
      </c>
      <c r="AQ160" s="2">
        <v>1750</v>
      </c>
      <c r="AR160" s="2">
        <v>9947</v>
      </c>
      <c r="AS160" s="2">
        <v>1177</v>
      </c>
      <c r="AT160" s="2">
        <v>56657</v>
      </c>
      <c r="AU160" s="2">
        <v>22947</v>
      </c>
      <c r="AV160" s="2">
        <v>19167</v>
      </c>
      <c r="AW160" s="2">
        <v>0</v>
      </c>
      <c r="AX160" s="2">
        <v>0</v>
      </c>
      <c r="AY160" s="2">
        <v>0</v>
      </c>
      <c r="AZ160" s="2">
        <v>0</v>
      </c>
      <c r="BA160" s="2">
        <v>109895</v>
      </c>
      <c r="BB160" s="2">
        <v>0</v>
      </c>
      <c r="BC160" s="2">
        <v>0</v>
      </c>
      <c r="BD160" s="2">
        <v>0</v>
      </c>
      <c r="BE160" s="2">
        <v>0</v>
      </c>
      <c r="BF160" s="2"/>
      <c r="BG160" s="3"/>
      <c r="BH160" s="2"/>
      <c r="BI160" s="3"/>
      <c r="BJ160" s="3"/>
      <c r="BK160" s="2"/>
      <c r="BL160" s="3"/>
    </row>
    <row r="161" spans="1:64" x14ac:dyDescent="0.25">
      <c r="A161" t="str">
        <f t="shared" si="5"/>
        <v>2014Q1</v>
      </c>
      <c r="B161" s="9" t="s">
        <v>640</v>
      </c>
      <c r="C161" s="9">
        <v>4090783</v>
      </c>
      <c r="D161" s="2">
        <v>0</v>
      </c>
      <c r="E161" s="2">
        <v>0</v>
      </c>
      <c r="F161" s="2">
        <v>0</v>
      </c>
      <c r="G161" s="2">
        <v>0</v>
      </c>
      <c r="H161" s="2">
        <v>15</v>
      </c>
      <c r="I161" s="2">
        <v>0</v>
      </c>
      <c r="J161" s="2">
        <v>171</v>
      </c>
      <c r="K161" s="2">
        <v>0</v>
      </c>
      <c r="L161" s="2">
        <v>0</v>
      </c>
      <c r="M161" s="2">
        <v>0</v>
      </c>
      <c r="N161" s="2" t="s">
        <v>493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5</v>
      </c>
      <c r="X161" s="2">
        <v>0</v>
      </c>
      <c r="Y161" s="2">
        <v>5</v>
      </c>
      <c r="Z161" s="2">
        <v>0</v>
      </c>
      <c r="AA161" s="2">
        <v>26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 t="s">
        <v>493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24424</v>
      </c>
      <c r="AQ161" s="2">
        <v>1852</v>
      </c>
      <c r="AR161" s="2">
        <v>26276</v>
      </c>
      <c r="AS161" s="2">
        <v>17129</v>
      </c>
      <c r="AT161" s="2">
        <v>42507</v>
      </c>
      <c r="AU161" s="2">
        <v>30759</v>
      </c>
      <c r="AV161" s="2">
        <v>188000</v>
      </c>
      <c r="AW161" s="2">
        <v>95632</v>
      </c>
      <c r="AX161" s="2">
        <v>154</v>
      </c>
      <c r="AY161" s="2">
        <v>353</v>
      </c>
      <c r="AZ161" s="2">
        <v>0</v>
      </c>
      <c r="BA161" s="2">
        <v>304967</v>
      </c>
      <c r="BB161" s="2">
        <v>0</v>
      </c>
      <c r="BC161" s="2">
        <v>0</v>
      </c>
      <c r="BD161" s="2">
        <v>0</v>
      </c>
      <c r="BE161" s="2">
        <v>1860</v>
      </c>
      <c r="BF161" s="2"/>
      <c r="BG161" s="3"/>
      <c r="BH161" s="2"/>
      <c r="BI161" s="3"/>
      <c r="BJ161" s="3"/>
      <c r="BK161" s="2"/>
      <c r="BL161" s="3"/>
    </row>
    <row r="162" spans="1:64" x14ac:dyDescent="0.25">
      <c r="A162" t="str">
        <f t="shared" si="5"/>
        <v>2014Q1</v>
      </c>
      <c r="B162" s="9" t="s">
        <v>641</v>
      </c>
      <c r="C162" s="9">
        <v>4149828</v>
      </c>
      <c r="D162" s="2">
        <v>83</v>
      </c>
      <c r="E162" s="2">
        <v>48</v>
      </c>
      <c r="F162" s="2">
        <v>131</v>
      </c>
      <c r="G162" s="2">
        <v>0</v>
      </c>
      <c r="H162" s="2">
        <v>0</v>
      </c>
      <c r="I162" s="2">
        <v>0</v>
      </c>
      <c r="J162" s="2">
        <v>0</v>
      </c>
      <c r="K162" s="2">
        <v>10</v>
      </c>
      <c r="L162" s="2">
        <v>0</v>
      </c>
      <c r="M162" s="2">
        <v>0</v>
      </c>
      <c r="N162" s="2" t="s">
        <v>493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6</v>
      </c>
      <c r="X162" s="2">
        <v>0</v>
      </c>
      <c r="Y162" s="2">
        <v>6</v>
      </c>
      <c r="Z162" s="2">
        <v>1</v>
      </c>
      <c r="AA162" s="2">
        <v>0</v>
      </c>
      <c r="AB162" s="2">
        <v>0</v>
      </c>
      <c r="AC162" s="2">
        <v>0</v>
      </c>
      <c r="AD162" s="2">
        <v>6</v>
      </c>
      <c r="AE162" s="2">
        <v>0</v>
      </c>
      <c r="AF162" s="2">
        <v>0</v>
      </c>
      <c r="AG162" s="2" t="s">
        <v>493</v>
      </c>
      <c r="AH162" s="2">
        <v>1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26865</v>
      </c>
      <c r="AQ162" s="2">
        <v>2656</v>
      </c>
      <c r="AR162" s="2">
        <v>29521</v>
      </c>
      <c r="AS162" s="2">
        <v>4801</v>
      </c>
      <c r="AT162" s="2">
        <v>56141</v>
      </c>
      <c r="AU162" s="2">
        <v>11614</v>
      </c>
      <c r="AV162" s="2">
        <v>205374</v>
      </c>
      <c r="AW162" s="2">
        <v>188521</v>
      </c>
      <c r="AX162" s="2">
        <v>2722</v>
      </c>
      <c r="AY162" s="2">
        <v>7005</v>
      </c>
      <c r="AZ162" s="2">
        <v>0</v>
      </c>
      <c r="BA162" s="2">
        <v>317273</v>
      </c>
      <c r="BB162" s="2">
        <v>0</v>
      </c>
      <c r="BC162" s="2">
        <v>165</v>
      </c>
      <c r="BD162" s="2">
        <v>0</v>
      </c>
      <c r="BE162" s="2">
        <v>20462</v>
      </c>
      <c r="BF162" s="2"/>
      <c r="BG162" s="3"/>
      <c r="BH162" s="2"/>
      <c r="BI162" s="3"/>
      <c r="BJ162" s="3"/>
      <c r="BK162" s="2"/>
      <c r="BL162" s="3"/>
    </row>
    <row r="163" spans="1:64" x14ac:dyDescent="0.25">
      <c r="A163" t="str">
        <f t="shared" si="5"/>
        <v>2014Q1</v>
      </c>
      <c r="B163" s="9" t="s">
        <v>62</v>
      </c>
      <c r="C163" s="9">
        <v>100776</v>
      </c>
      <c r="D163" s="2">
        <v>1</v>
      </c>
      <c r="E163" s="2">
        <v>10</v>
      </c>
      <c r="F163" s="2">
        <v>11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1</v>
      </c>
      <c r="N163" s="2" t="s">
        <v>493</v>
      </c>
      <c r="O163" s="2">
        <v>4636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72</v>
      </c>
      <c r="X163" s="2">
        <v>8</v>
      </c>
      <c r="Y163" s="2">
        <v>80</v>
      </c>
      <c r="Z163" s="2">
        <v>1</v>
      </c>
      <c r="AA163" s="2">
        <v>0</v>
      </c>
      <c r="AB163" s="2">
        <v>0</v>
      </c>
      <c r="AC163" s="2">
        <v>3</v>
      </c>
      <c r="AD163" s="2">
        <v>33</v>
      </c>
      <c r="AE163" s="2">
        <v>0</v>
      </c>
      <c r="AF163" s="2">
        <v>0</v>
      </c>
      <c r="AG163" s="2" t="s">
        <v>493</v>
      </c>
      <c r="AH163" s="2">
        <v>1075</v>
      </c>
      <c r="AI163" s="2">
        <v>0</v>
      </c>
      <c r="AJ163" s="2">
        <v>1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238083</v>
      </c>
      <c r="AQ163" s="2">
        <v>17680</v>
      </c>
      <c r="AR163" s="2">
        <v>255763</v>
      </c>
      <c r="AS163" s="2">
        <v>49804</v>
      </c>
      <c r="AT163" s="2">
        <v>84088</v>
      </c>
      <c r="AU163" s="2">
        <v>21166</v>
      </c>
      <c r="AV163" s="2">
        <v>120240</v>
      </c>
      <c r="AW163" s="2">
        <v>27050</v>
      </c>
      <c r="AX163" s="2">
        <v>0</v>
      </c>
      <c r="AY163" s="2">
        <v>284109</v>
      </c>
      <c r="AZ163" s="2">
        <v>2142</v>
      </c>
      <c r="BA163" s="2">
        <v>531820</v>
      </c>
      <c r="BB163" s="2">
        <v>361</v>
      </c>
      <c r="BC163" s="2">
        <v>107</v>
      </c>
      <c r="BD163" s="2">
        <v>0</v>
      </c>
      <c r="BE163" s="2">
        <v>475</v>
      </c>
      <c r="BF163" s="2"/>
      <c r="BG163" s="3"/>
      <c r="BH163" s="2"/>
      <c r="BI163" s="3"/>
      <c r="BJ163" s="3"/>
      <c r="BK163" s="2"/>
      <c r="BL163" s="3"/>
    </row>
    <row r="164" spans="1:64" x14ac:dyDescent="0.25">
      <c r="A164" t="str">
        <f t="shared" si="5"/>
        <v>2014Q1</v>
      </c>
      <c r="B164" s="9" t="s">
        <v>63</v>
      </c>
      <c r="C164" s="9">
        <v>4414591</v>
      </c>
      <c r="D164" s="2">
        <v>0</v>
      </c>
      <c r="E164" s="2">
        <v>0</v>
      </c>
      <c r="F164" s="2">
        <v>0</v>
      </c>
      <c r="G164" s="2">
        <v>31</v>
      </c>
      <c r="H164" s="2">
        <v>1</v>
      </c>
      <c r="I164" s="2">
        <v>0</v>
      </c>
      <c r="J164" s="2">
        <v>118</v>
      </c>
      <c r="K164" s="2">
        <v>7</v>
      </c>
      <c r="L164" s="2">
        <v>0</v>
      </c>
      <c r="M164" s="2">
        <v>0</v>
      </c>
      <c r="N164" s="2" t="s">
        <v>493</v>
      </c>
      <c r="O164" s="2">
        <v>8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2</v>
      </c>
      <c r="W164" s="2">
        <v>147</v>
      </c>
      <c r="X164" s="2">
        <v>7</v>
      </c>
      <c r="Y164" s="2">
        <v>154</v>
      </c>
      <c r="Z164" s="2">
        <v>23</v>
      </c>
      <c r="AA164" s="2">
        <v>83</v>
      </c>
      <c r="AB164" s="2">
        <v>5</v>
      </c>
      <c r="AC164" s="2">
        <v>39</v>
      </c>
      <c r="AD164" s="2">
        <v>27</v>
      </c>
      <c r="AE164" s="2">
        <v>0</v>
      </c>
      <c r="AF164" s="2">
        <v>0</v>
      </c>
      <c r="AG164" s="2" t="s">
        <v>493</v>
      </c>
      <c r="AH164" s="2">
        <v>13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1</v>
      </c>
      <c r="AP164" s="2">
        <v>171529</v>
      </c>
      <c r="AQ164" s="2">
        <v>4684</v>
      </c>
      <c r="AR164" s="2">
        <v>176213</v>
      </c>
      <c r="AS164" s="2">
        <v>24772</v>
      </c>
      <c r="AT164" s="2">
        <v>92108</v>
      </c>
      <c r="AU164" s="2">
        <v>59673</v>
      </c>
      <c r="AV164" s="2">
        <v>495567</v>
      </c>
      <c r="AW164" s="2">
        <v>80018</v>
      </c>
      <c r="AX164" s="2">
        <v>2447</v>
      </c>
      <c r="AY164" s="2">
        <v>45774</v>
      </c>
      <c r="AZ164" s="2">
        <v>0</v>
      </c>
      <c r="BA164" s="2">
        <v>914967</v>
      </c>
      <c r="BB164" s="2">
        <v>0</v>
      </c>
      <c r="BC164" s="2">
        <v>589</v>
      </c>
      <c r="BD164" s="2">
        <v>0</v>
      </c>
      <c r="BE164" s="2">
        <v>402</v>
      </c>
      <c r="BF164" s="2"/>
      <c r="BG164" s="3"/>
      <c r="BH164" s="2"/>
      <c r="BI164" s="3"/>
      <c r="BJ164" s="3"/>
      <c r="BK164" s="2"/>
      <c r="BL164" s="3"/>
    </row>
    <row r="165" spans="1:64" x14ac:dyDescent="0.25">
      <c r="A165" t="str">
        <f t="shared" si="5"/>
        <v>2014Q1</v>
      </c>
      <c r="B165" s="9" t="s">
        <v>642</v>
      </c>
      <c r="C165" s="9">
        <v>1024719</v>
      </c>
      <c r="D165" s="2">
        <v>47</v>
      </c>
      <c r="E165" s="2">
        <v>0</v>
      </c>
      <c r="F165" s="2">
        <v>47</v>
      </c>
      <c r="G165" s="2">
        <v>0</v>
      </c>
      <c r="H165" s="2">
        <v>5</v>
      </c>
      <c r="I165" s="2">
        <v>0</v>
      </c>
      <c r="J165" s="2">
        <v>0</v>
      </c>
      <c r="K165" s="2">
        <v>103</v>
      </c>
      <c r="L165" s="2">
        <v>0</v>
      </c>
      <c r="M165" s="2">
        <v>8</v>
      </c>
      <c r="N165" s="2" t="s">
        <v>493</v>
      </c>
      <c r="O165" s="2">
        <v>17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35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7</v>
      </c>
      <c r="AD165" s="2">
        <v>2</v>
      </c>
      <c r="AE165" s="2">
        <v>0</v>
      </c>
      <c r="AF165" s="2">
        <v>0</v>
      </c>
      <c r="AG165" s="2" t="s">
        <v>493</v>
      </c>
      <c r="AH165" s="2">
        <v>1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42730</v>
      </c>
      <c r="AQ165" s="2">
        <v>8743</v>
      </c>
      <c r="AR165" s="2">
        <v>51473</v>
      </c>
      <c r="AS165" s="2">
        <v>16050</v>
      </c>
      <c r="AT165" s="2">
        <v>104517</v>
      </c>
      <c r="AU165" s="2">
        <v>8575</v>
      </c>
      <c r="AV165" s="2">
        <v>240310</v>
      </c>
      <c r="AW165" s="2">
        <v>69451</v>
      </c>
      <c r="AX165" s="2">
        <v>2217</v>
      </c>
      <c r="AY165" s="2">
        <v>7631</v>
      </c>
      <c r="AZ165" s="2">
        <v>0</v>
      </c>
      <c r="BA165" s="2">
        <v>458688</v>
      </c>
      <c r="BB165" s="2">
        <v>0</v>
      </c>
      <c r="BC165" s="2">
        <v>17650</v>
      </c>
      <c r="BD165" s="2">
        <v>0</v>
      </c>
      <c r="BE165" s="2">
        <v>4825</v>
      </c>
      <c r="BF165" s="2"/>
      <c r="BG165" s="3"/>
      <c r="BH165" s="2"/>
      <c r="BI165" s="3"/>
      <c r="BJ165" s="3"/>
      <c r="BK165" s="2"/>
      <c r="BL165" s="3"/>
    </row>
    <row r="166" spans="1:64" x14ac:dyDescent="0.25">
      <c r="A166" t="str">
        <f t="shared" si="5"/>
        <v>2014Q1</v>
      </c>
      <c r="B166" s="9" t="s">
        <v>643</v>
      </c>
      <c r="C166" s="9">
        <v>4250023</v>
      </c>
      <c r="D166" s="2">
        <v>19</v>
      </c>
      <c r="E166" s="2">
        <v>134</v>
      </c>
      <c r="F166" s="2">
        <v>153</v>
      </c>
      <c r="G166" s="2">
        <v>171</v>
      </c>
      <c r="H166" s="2">
        <v>0</v>
      </c>
      <c r="I166" s="2">
        <v>0</v>
      </c>
      <c r="J166" s="2">
        <v>2051</v>
      </c>
      <c r="K166" s="2">
        <v>0</v>
      </c>
      <c r="L166" s="2">
        <v>0</v>
      </c>
      <c r="M166" s="2">
        <v>0</v>
      </c>
      <c r="N166" s="2" t="s">
        <v>493</v>
      </c>
      <c r="O166" s="2">
        <v>3</v>
      </c>
      <c r="P166" s="2">
        <v>0</v>
      </c>
      <c r="Q166" s="2">
        <v>49</v>
      </c>
      <c r="R166" s="2">
        <v>0</v>
      </c>
      <c r="S166" s="2">
        <v>0</v>
      </c>
      <c r="T166" s="2">
        <v>0</v>
      </c>
      <c r="U166" s="2">
        <v>0</v>
      </c>
      <c r="V166" s="2">
        <v>151</v>
      </c>
      <c r="W166" s="2">
        <v>6</v>
      </c>
      <c r="X166" s="2">
        <v>12</v>
      </c>
      <c r="Y166" s="2">
        <v>18</v>
      </c>
      <c r="Z166" s="2">
        <v>4</v>
      </c>
      <c r="AA166" s="2">
        <v>10</v>
      </c>
      <c r="AB166" s="2">
        <v>0</v>
      </c>
      <c r="AC166" s="2">
        <v>70</v>
      </c>
      <c r="AD166" s="2">
        <v>16</v>
      </c>
      <c r="AE166" s="2">
        <v>0</v>
      </c>
      <c r="AF166" s="2">
        <v>0</v>
      </c>
      <c r="AG166" s="2" t="s">
        <v>493</v>
      </c>
      <c r="AH166" s="2">
        <v>3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131</v>
      </c>
      <c r="AP166" s="2">
        <v>708956</v>
      </c>
      <c r="AQ166" s="2">
        <v>240643</v>
      </c>
      <c r="AR166" s="2">
        <v>949599</v>
      </c>
      <c r="AS166" s="2">
        <v>165751</v>
      </c>
      <c r="AT166" s="2">
        <v>205312</v>
      </c>
      <c r="AU166" s="2">
        <v>59411</v>
      </c>
      <c r="AV166" s="2">
        <v>755233</v>
      </c>
      <c r="AW166" s="2">
        <v>2807877</v>
      </c>
      <c r="AX166" s="2">
        <v>24124</v>
      </c>
      <c r="AY166" s="2">
        <v>73270</v>
      </c>
      <c r="AZ166" s="2">
        <v>0</v>
      </c>
      <c r="BA166" s="2">
        <v>2167046</v>
      </c>
      <c r="BB166" s="2">
        <v>8</v>
      </c>
      <c r="BC166" s="2">
        <v>1187</v>
      </c>
      <c r="BD166" s="2">
        <v>0</v>
      </c>
      <c r="BE166" s="2">
        <v>88626</v>
      </c>
      <c r="BF166" s="2"/>
      <c r="BG166" s="3"/>
      <c r="BH166" s="2"/>
      <c r="BI166" s="3"/>
      <c r="BJ166" s="3"/>
      <c r="BK166" s="2"/>
      <c r="BL166" s="3"/>
    </row>
    <row r="167" spans="1:64" x14ac:dyDescent="0.25">
      <c r="A167" t="str">
        <f t="shared" si="5"/>
        <v>2014Q1</v>
      </c>
      <c r="B167" s="9" t="s">
        <v>64</v>
      </c>
      <c r="C167" s="9">
        <v>105366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 t="s">
        <v>493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 t="s">
        <v>493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9117</v>
      </c>
      <c r="AW167" s="2">
        <v>94426</v>
      </c>
      <c r="AX167" s="2">
        <v>0</v>
      </c>
      <c r="AY167" s="2">
        <v>0</v>
      </c>
      <c r="AZ167" s="2">
        <v>340158</v>
      </c>
      <c r="BA167" s="2">
        <v>9117</v>
      </c>
      <c r="BB167" s="2">
        <v>0</v>
      </c>
      <c r="BC167" s="2">
        <v>0</v>
      </c>
      <c r="BD167" s="2">
        <v>0</v>
      </c>
      <c r="BE167" s="2">
        <v>0</v>
      </c>
      <c r="BF167" s="2"/>
      <c r="BG167" s="3"/>
      <c r="BH167" s="2"/>
      <c r="BI167" s="3"/>
      <c r="BJ167" s="3"/>
      <c r="BK167" s="2"/>
      <c r="BL167" s="3"/>
    </row>
    <row r="168" spans="1:64" x14ac:dyDescent="0.25">
      <c r="A168" t="str">
        <f t="shared" si="5"/>
        <v>2014Q1</v>
      </c>
      <c r="B168" s="9" t="s">
        <v>65</v>
      </c>
      <c r="C168" s="9">
        <v>4307027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 t="s">
        <v>493</v>
      </c>
      <c r="O168" s="2">
        <v>183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 t="s">
        <v>493</v>
      </c>
      <c r="AH168" s="2">
        <v>50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42189</v>
      </c>
      <c r="AQ168" s="2">
        <v>126</v>
      </c>
      <c r="AR168" s="2">
        <v>42315</v>
      </c>
      <c r="AS168" s="2">
        <v>5125</v>
      </c>
      <c r="AT168" s="2">
        <v>9500</v>
      </c>
      <c r="AU168" s="2">
        <v>18877</v>
      </c>
      <c r="AV168" s="2">
        <v>169322</v>
      </c>
      <c r="AW168" s="2">
        <v>103314</v>
      </c>
      <c r="AX168" s="2">
        <v>0</v>
      </c>
      <c r="AY168" s="2">
        <v>136542</v>
      </c>
      <c r="AZ168" s="2">
        <v>0</v>
      </c>
      <c r="BA168" s="2">
        <v>245139</v>
      </c>
      <c r="BB168" s="2">
        <v>0</v>
      </c>
      <c r="BC168" s="2">
        <v>0</v>
      </c>
      <c r="BD168" s="2">
        <v>0</v>
      </c>
      <c r="BE168" s="2">
        <v>701</v>
      </c>
      <c r="BF168" s="2"/>
      <c r="BG168" s="3"/>
      <c r="BH168" s="2"/>
      <c r="BI168" s="3"/>
      <c r="BJ168" s="3"/>
      <c r="BK168" s="2"/>
      <c r="BL168" s="3"/>
    </row>
    <row r="169" spans="1:64" x14ac:dyDescent="0.25">
      <c r="A169" t="str">
        <f t="shared" si="5"/>
        <v>2014Q1</v>
      </c>
      <c r="B169" s="9" t="s">
        <v>66</v>
      </c>
      <c r="C169" s="9">
        <v>1019036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 t="s">
        <v>493</v>
      </c>
      <c r="O169" s="2">
        <v>2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3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3</v>
      </c>
      <c r="AD169" s="2">
        <v>0</v>
      </c>
      <c r="AE169" s="2">
        <v>0</v>
      </c>
      <c r="AF169" s="2">
        <v>0</v>
      </c>
      <c r="AG169" s="2" t="s">
        <v>493</v>
      </c>
      <c r="AH169" s="2">
        <v>2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3</v>
      </c>
      <c r="AP169" s="2">
        <v>485715</v>
      </c>
      <c r="AQ169" s="2">
        <v>5255</v>
      </c>
      <c r="AR169" s="2">
        <v>490970</v>
      </c>
      <c r="AS169" s="2">
        <v>41164</v>
      </c>
      <c r="AT169" s="2">
        <v>17426</v>
      </c>
      <c r="AU169" s="2">
        <v>109668</v>
      </c>
      <c r="AV169" s="2">
        <v>216192</v>
      </c>
      <c r="AW169" s="2">
        <v>42884</v>
      </c>
      <c r="AX169" s="2">
        <v>969</v>
      </c>
      <c r="AY169" s="2">
        <v>21388</v>
      </c>
      <c r="AZ169" s="2">
        <v>0</v>
      </c>
      <c r="BA169" s="2">
        <v>875420</v>
      </c>
      <c r="BB169" s="2">
        <v>0</v>
      </c>
      <c r="BC169" s="2">
        <v>0</v>
      </c>
      <c r="BD169" s="2">
        <v>0</v>
      </c>
      <c r="BE169" s="2">
        <v>7971</v>
      </c>
      <c r="BF169" s="2"/>
      <c r="BG169" s="3"/>
      <c r="BH169" s="2"/>
      <c r="BI169" s="3"/>
      <c r="BJ169" s="3"/>
      <c r="BK169" s="2"/>
      <c r="BL169" s="3"/>
    </row>
    <row r="170" spans="1:64" x14ac:dyDescent="0.25">
      <c r="A170" t="str">
        <f t="shared" si="5"/>
        <v>2014Q1</v>
      </c>
      <c r="B170" s="9" t="s">
        <v>644</v>
      </c>
      <c r="C170" s="9">
        <v>4045521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655</v>
      </c>
      <c r="L170" s="2">
        <v>0</v>
      </c>
      <c r="M170" s="2">
        <v>0</v>
      </c>
      <c r="N170" s="2" t="s">
        <v>493</v>
      </c>
      <c r="O170" s="2">
        <v>22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4</v>
      </c>
      <c r="AE170" s="2">
        <v>0</v>
      </c>
      <c r="AF170" s="2">
        <v>0</v>
      </c>
      <c r="AG170" s="2" t="s">
        <v>493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540438</v>
      </c>
      <c r="AQ170" s="2">
        <v>21362</v>
      </c>
      <c r="AR170" s="2">
        <v>561800</v>
      </c>
      <c r="AS170" s="2">
        <v>50266</v>
      </c>
      <c r="AT170" s="2">
        <v>150554</v>
      </c>
      <c r="AU170" s="2">
        <v>118794</v>
      </c>
      <c r="AV170" s="2">
        <v>868687</v>
      </c>
      <c r="AW170" s="2">
        <v>107890</v>
      </c>
      <c r="AX170" s="2">
        <v>566</v>
      </c>
      <c r="AY170" s="2">
        <v>1185</v>
      </c>
      <c r="AZ170" s="2">
        <v>0</v>
      </c>
      <c r="BA170" s="2">
        <v>1750101</v>
      </c>
      <c r="BB170" s="2">
        <v>0</v>
      </c>
      <c r="BC170" s="2">
        <v>0</v>
      </c>
      <c r="BD170" s="2">
        <v>0</v>
      </c>
      <c r="BE170" s="2">
        <v>9458</v>
      </c>
      <c r="BF170" s="2"/>
      <c r="BG170" s="3"/>
      <c r="BH170" s="2"/>
      <c r="BI170" s="3"/>
      <c r="BJ170" s="3"/>
      <c r="BK170" s="2"/>
      <c r="BL170" s="3"/>
    </row>
    <row r="171" spans="1:64" x14ac:dyDescent="0.25">
      <c r="A171" t="str">
        <f t="shared" si="5"/>
        <v>2014Q1</v>
      </c>
      <c r="B171" s="9" t="s">
        <v>67</v>
      </c>
      <c r="C171" s="9">
        <v>101149</v>
      </c>
      <c r="D171" s="2">
        <v>194</v>
      </c>
      <c r="E171" s="2">
        <v>0</v>
      </c>
      <c r="F171" s="2">
        <v>194</v>
      </c>
      <c r="G171" s="2">
        <v>44</v>
      </c>
      <c r="H171" s="2">
        <v>8</v>
      </c>
      <c r="I171" s="2">
        <v>0</v>
      </c>
      <c r="J171" s="2">
        <v>235</v>
      </c>
      <c r="K171" s="2">
        <v>65</v>
      </c>
      <c r="L171" s="2">
        <v>0</v>
      </c>
      <c r="M171" s="2">
        <v>0</v>
      </c>
      <c r="N171" s="2" t="s">
        <v>493</v>
      </c>
      <c r="O171" s="2">
        <v>14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89</v>
      </c>
      <c r="W171" s="2">
        <v>94</v>
      </c>
      <c r="X171" s="2">
        <v>3</v>
      </c>
      <c r="Y171" s="2">
        <v>97</v>
      </c>
      <c r="Z171" s="2">
        <v>2</v>
      </c>
      <c r="AA171" s="2">
        <v>0</v>
      </c>
      <c r="AB171" s="2">
        <v>0</v>
      </c>
      <c r="AC171" s="2">
        <v>55</v>
      </c>
      <c r="AD171" s="2">
        <v>31</v>
      </c>
      <c r="AE171" s="2">
        <v>0</v>
      </c>
      <c r="AF171" s="2">
        <v>0</v>
      </c>
      <c r="AG171" s="2" t="s">
        <v>493</v>
      </c>
      <c r="AH171" s="2">
        <v>7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45</v>
      </c>
      <c r="AP171" s="2">
        <v>676060</v>
      </c>
      <c r="AQ171" s="2">
        <v>19564</v>
      </c>
      <c r="AR171" s="2">
        <v>695624</v>
      </c>
      <c r="AS171" s="2">
        <v>170901</v>
      </c>
      <c r="AT171" s="2">
        <v>49950</v>
      </c>
      <c r="AU171" s="2">
        <v>23219</v>
      </c>
      <c r="AV171" s="2">
        <v>516592</v>
      </c>
      <c r="AW171" s="2">
        <v>130371</v>
      </c>
      <c r="AX171" s="2">
        <v>3368</v>
      </c>
      <c r="AY171" s="2">
        <v>17690</v>
      </c>
      <c r="AZ171" s="2">
        <v>0</v>
      </c>
      <c r="BA171" s="2">
        <v>1458350</v>
      </c>
      <c r="BB171" s="2">
        <v>0</v>
      </c>
      <c r="BC171" s="2">
        <v>1004</v>
      </c>
      <c r="BD171" s="2">
        <v>0</v>
      </c>
      <c r="BE171" s="2">
        <v>13376</v>
      </c>
      <c r="BF171" s="2"/>
      <c r="BG171" s="3"/>
      <c r="BH171" s="2"/>
      <c r="BI171" s="3"/>
      <c r="BJ171" s="3"/>
      <c r="BK171" s="2"/>
      <c r="BL171" s="3"/>
    </row>
    <row r="172" spans="1:64" x14ac:dyDescent="0.25">
      <c r="A172" t="str">
        <f t="shared" si="5"/>
        <v>2014Q1</v>
      </c>
      <c r="B172" s="9" t="s">
        <v>68</v>
      </c>
      <c r="C172" s="9">
        <v>1019956</v>
      </c>
      <c r="D172" s="2">
        <v>49</v>
      </c>
      <c r="E172" s="2">
        <v>0</v>
      </c>
      <c r="F172" s="2">
        <v>49</v>
      </c>
      <c r="G172" s="2">
        <v>0</v>
      </c>
      <c r="H172" s="2">
        <v>0</v>
      </c>
      <c r="I172" s="2">
        <v>0</v>
      </c>
      <c r="J172" s="2">
        <v>23</v>
      </c>
      <c r="K172" s="2">
        <v>52</v>
      </c>
      <c r="L172" s="2">
        <v>0</v>
      </c>
      <c r="M172" s="2">
        <v>0</v>
      </c>
      <c r="N172" s="2" t="s">
        <v>493</v>
      </c>
      <c r="O172" s="2">
        <v>789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4</v>
      </c>
      <c r="X172" s="2">
        <v>0</v>
      </c>
      <c r="Y172" s="2">
        <v>4</v>
      </c>
      <c r="Z172" s="2">
        <v>1</v>
      </c>
      <c r="AA172" s="2">
        <v>0</v>
      </c>
      <c r="AB172" s="2">
        <v>0</v>
      </c>
      <c r="AC172" s="2">
        <v>0</v>
      </c>
      <c r="AD172" s="2">
        <v>7</v>
      </c>
      <c r="AE172" s="2">
        <v>0</v>
      </c>
      <c r="AF172" s="2">
        <v>2</v>
      </c>
      <c r="AG172" s="2" t="s">
        <v>493</v>
      </c>
      <c r="AH172" s="2">
        <v>353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336607</v>
      </c>
      <c r="AQ172" s="2">
        <v>9066</v>
      </c>
      <c r="AR172" s="2">
        <v>345673</v>
      </c>
      <c r="AS172" s="2">
        <v>94807</v>
      </c>
      <c r="AT172" s="2">
        <v>52510</v>
      </c>
      <c r="AU172" s="2">
        <v>83471</v>
      </c>
      <c r="AV172" s="2">
        <v>435377</v>
      </c>
      <c r="AW172" s="2">
        <v>223596</v>
      </c>
      <c r="AX172" s="2">
        <v>3315</v>
      </c>
      <c r="AY172" s="2">
        <v>372995</v>
      </c>
      <c r="AZ172" s="2">
        <v>0</v>
      </c>
      <c r="BA172" s="2">
        <v>1013416</v>
      </c>
      <c r="BB172" s="2">
        <v>0</v>
      </c>
      <c r="BC172" s="2">
        <v>321</v>
      </c>
      <c r="BD172" s="2">
        <v>0</v>
      </c>
      <c r="BE172" s="2">
        <v>0</v>
      </c>
      <c r="BF172" s="2"/>
      <c r="BG172" s="3"/>
      <c r="BH172" s="2"/>
      <c r="BI172" s="3"/>
      <c r="BJ172" s="3"/>
      <c r="BK172" s="2"/>
      <c r="BL172" s="3"/>
    </row>
    <row r="173" spans="1:64" x14ac:dyDescent="0.25">
      <c r="A173" t="str">
        <f t="shared" si="5"/>
        <v>2014Q1</v>
      </c>
      <c r="B173" s="9" t="s">
        <v>645</v>
      </c>
      <c r="C173" s="9">
        <v>4171846</v>
      </c>
      <c r="D173" s="2">
        <v>0</v>
      </c>
      <c r="E173" s="2">
        <v>19</v>
      </c>
      <c r="F173" s="2">
        <v>19</v>
      </c>
      <c r="G173" s="2">
        <v>48</v>
      </c>
      <c r="H173" s="2">
        <v>0</v>
      </c>
      <c r="I173" s="2">
        <v>99</v>
      </c>
      <c r="J173" s="2">
        <v>0</v>
      </c>
      <c r="K173" s="2">
        <v>1854</v>
      </c>
      <c r="L173" s="2">
        <v>0</v>
      </c>
      <c r="M173" s="2">
        <v>0</v>
      </c>
      <c r="N173" s="2" t="s">
        <v>493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15</v>
      </c>
      <c r="W173" s="2">
        <v>0</v>
      </c>
      <c r="X173" s="2">
        <v>7</v>
      </c>
      <c r="Y173" s="2">
        <v>7</v>
      </c>
      <c r="Z173" s="2">
        <v>0</v>
      </c>
      <c r="AA173" s="2">
        <v>0</v>
      </c>
      <c r="AB173" s="2">
        <v>0</v>
      </c>
      <c r="AC173" s="2">
        <v>214</v>
      </c>
      <c r="AD173" s="2">
        <v>0</v>
      </c>
      <c r="AE173" s="2">
        <v>0</v>
      </c>
      <c r="AF173" s="2">
        <v>0</v>
      </c>
      <c r="AG173" s="2" t="s">
        <v>493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8</v>
      </c>
      <c r="AP173" s="2">
        <v>284400</v>
      </c>
      <c r="AQ173" s="2">
        <v>9628</v>
      </c>
      <c r="AR173" s="2">
        <v>294028</v>
      </c>
      <c r="AS173" s="2">
        <v>28222</v>
      </c>
      <c r="AT173" s="2">
        <v>22893</v>
      </c>
      <c r="AU173" s="2">
        <v>46327</v>
      </c>
      <c r="AV173" s="2">
        <v>336060</v>
      </c>
      <c r="AW173" s="2">
        <v>58561</v>
      </c>
      <c r="AX173" s="2">
        <v>5</v>
      </c>
      <c r="AY173" s="2">
        <v>638</v>
      </c>
      <c r="AZ173" s="2">
        <v>0</v>
      </c>
      <c r="BA173" s="2">
        <v>727530</v>
      </c>
      <c r="BB173" s="2">
        <v>0</v>
      </c>
      <c r="BC173" s="2">
        <v>0</v>
      </c>
      <c r="BD173" s="2">
        <v>0</v>
      </c>
      <c r="BE173" s="2">
        <v>1708</v>
      </c>
      <c r="BF173" s="2"/>
      <c r="BG173" s="3"/>
      <c r="BH173" s="2"/>
      <c r="BI173" s="3"/>
      <c r="BJ173" s="3"/>
      <c r="BK173" s="2"/>
      <c r="BL173" s="3"/>
    </row>
    <row r="174" spans="1:64" x14ac:dyDescent="0.25">
      <c r="A174" t="str">
        <f t="shared" si="5"/>
        <v>2014Q1</v>
      </c>
      <c r="B174" s="9" t="s">
        <v>646</v>
      </c>
      <c r="C174" s="9">
        <v>4311119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19</v>
      </c>
      <c r="L174" s="2">
        <v>0</v>
      </c>
      <c r="M174" s="2">
        <v>0</v>
      </c>
      <c r="N174" s="2" t="s">
        <v>493</v>
      </c>
      <c r="O174" s="2">
        <v>1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5</v>
      </c>
      <c r="X174" s="2">
        <v>0</v>
      </c>
      <c r="Y174" s="2">
        <v>5</v>
      </c>
      <c r="Z174" s="2">
        <v>0</v>
      </c>
      <c r="AA174" s="2">
        <v>0</v>
      </c>
      <c r="AB174" s="2">
        <v>0</v>
      </c>
      <c r="AC174" s="2">
        <v>0</v>
      </c>
      <c r="AD174" s="2">
        <v>13</v>
      </c>
      <c r="AE174" s="2">
        <v>0</v>
      </c>
      <c r="AF174" s="2">
        <v>0</v>
      </c>
      <c r="AG174" s="2" t="s">
        <v>493</v>
      </c>
      <c r="AH174" s="2">
        <v>2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1277294</v>
      </c>
      <c r="AQ174" s="2">
        <v>7058</v>
      </c>
      <c r="AR174" s="2">
        <v>1284352</v>
      </c>
      <c r="AS174" s="2">
        <v>135551</v>
      </c>
      <c r="AT174" s="2">
        <v>106966</v>
      </c>
      <c r="AU174" s="2">
        <v>0</v>
      </c>
      <c r="AV174" s="2">
        <v>380293</v>
      </c>
      <c r="AW174" s="2">
        <v>135840</v>
      </c>
      <c r="AX174" s="2">
        <v>704</v>
      </c>
      <c r="AY174" s="2">
        <v>5486</v>
      </c>
      <c r="AZ174" s="2">
        <v>0</v>
      </c>
      <c r="BA174" s="2">
        <v>1907190</v>
      </c>
      <c r="BB174" s="2">
        <v>0</v>
      </c>
      <c r="BC174" s="2">
        <v>992</v>
      </c>
      <c r="BD174" s="2">
        <v>0</v>
      </c>
      <c r="BE174" s="2">
        <v>1273</v>
      </c>
      <c r="BF174" s="2"/>
      <c r="BG174" s="3"/>
      <c r="BH174" s="2"/>
      <c r="BI174" s="3"/>
      <c r="BJ174" s="3"/>
      <c r="BK174" s="2"/>
      <c r="BL174" s="3"/>
    </row>
    <row r="175" spans="1:64" x14ac:dyDescent="0.25">
      <c r="A175" t="str">
        <f t="shared" si="5"/>
        <v>2014Q1</v>
      </c>
      <c r="B175" s="9" t="s">
        <v>69</v>
      </c>
      <c r="C175" s="9">
        <v>4255728</v>
      </c>
      <c r="D175" s="2">
        <v>25</v>
      </c>
      <c r="E175" s="2">
        <v>11</v>
      </c>
      <c r="F175" s="2">
        <v>36</v>
      </c>
      <c r="G175" s="2">
        <v>114</v>
      </c>
      <c r="H175" s="2">
        <v>210</v>
      </c>
      <c r="I175" s="2">
        <v>0</v>
      </c>
      <c r="J175" s="2">
        <v>136</v>
      </c>
      <c r="K175" s="2">
        <v>55</v>
      </c>
      <c r="L175" s="2">
        <v>0</v>
      </c>
      <c r="M175" s="2">
        <v>0</v>
      </c>
      <c r="N175" s="2" t="s">
        <v>493</v>
      </c>
      <c r="O175" s="2">
        <v>807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598</v>
      </c>
      <c r="W175" s="2">
        <v>3</v>
      </c>
      <c r="X175" s="2">
        <v>0</v>
      </c>
      <c r="Y175" s="2">
        <v>3</v>
      </c>
      <c r="Z175" s="2">
        <v>81</v>
      </c>
      <c r="AA175" s="2">
        <v>10</v>
      </c>
      <c r="AB175" s="2">
        <v>0</v>
      </c>
      <c r="AC175" s="2">
        <v>36</v>
      </c>
      <c r="AD175" s="2">
        <v>132</v>
      </c>
      <c r="AE175" s="2">
        <v>0</v>
      </c>
      <c r="AF175" s="2">
        <v>0</v>
      </c>
      <c r="AG175" s="2" t="s">
        <v>493</v>
      </c>
      <c r="AH175" s="2">
        <v>168</v>
      </c>
      <c r="AI175" s="2">
        <v>0</v>
      </c>
      <c r="AJ175" s="2">
        <v>5</v>
      </c>
      <c r="AK175" s="2">
        <v>0</v>
      </c>
      <c r="AL175" s="2">
        <v>0</v>
      </c>
      <c r="AM175" s="2">
        <v>0</v>
      </c>
      <c r="AN175" s="2">
        <v>0</v>
      </c>
      <c r="AO175" s="2">
        <v>300</v>
      </c>
      <c r="AP175" s="2">
        <v>801573</v>
      </c>
      <c r="AQ175" s="2">
        <v>38105</v>
      </c>
      <c r="AR175" s="2">
        <v>839678</v>
      </c>
      <c r="AS175" s="2">
        <v>344841</v>
      </c>
      <c r="AT175" s="2">
        <v>335698</v>
      </c>
      <c r="AU175" s="2">
        <v>68701</v>
      </c>
      <c r="AV175" s="2">
        <v>1852269</v>
      </c>
      <c r="AW175" s="2">
        <v>806359</v>
      </c>
      <c r="AX175" s="2">
        <v>11298</v>
      </c>
      <c r="AY175" s="2">
        <v>183611</v>
      </c>
      <c r="AZ175" s="2">
        <v>2513</v>
      </c>
      <c r="BA175" s="2">
        <v>3484417</v>
      </c>
      <c r="BB175" s="2">
        <v>0</v>
      </c>
      <c r="BC175" s="2">
        <v>3503</v>
      </c>
      <c r="BD175" s="2">
        <v>0</v>
      </c>
      <c r="BE175" s="2">
        <v>66083</v>
      </c>
      <c r="BF175" s="2"/>
      <c r="BG175" s="3"/>
      <c r="BH175" s="2"/>
      <c r="BI175" s="3"/>
      <c r="BJ175" s="3"/>
      <c r="BK175" s="2"/>
      <c r="BL175" s="3"/>
    </row>
    <row r="176" spans="1:64" x14ac:dyDescent="0.25">
      <c r="A176" t="str">
        <f t="shared" si="5"/>
        <v>2014Q1</v>
      </c>
      <c r="B176" s="9" t="s">
        <v>70</v>
      </c>
      <c r="C176" s="9">
        <v>100774</v>
      </c>
      <c r="D176" s="2">
        <v>543</v>
      </c>
      <c r="E176" s="2">
        <v>47</v>
      </c>
      <c r="F176" s="2">
        <v>590</v>
      </c>
      <c r="G176" s="2">
        <v>294</v>
      </c>
      <c r="H176" s="2">
        <v>269</v>
      </c>
      <c r="I176" s="2">
        <v>0</v>
      </c>
      <c r="J176" s="2">
        <v>130</v>
      </c>
      <c r="K176" s="2">
        <v>11</v>
      </c>
      <c r="L176" s="2">
        <v>0</v>
      </c>
      <c r="M176" s="2">
        <v>0</v>
      </c>
      <c r="N176" s="2" t="s">
        <v>493</v>
      </c>
      <c r="O176" s="2">
        <v>405</v>
      </c>
      <c r="P176" s="2">
        <v>0</v>
      </c>
      <c r="Q176" s="2">
        <v>445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26</v>
      </c>
      <c r="X176" s="2">
        <v>1</v>
      </c>
      <c r="Y176" s="2">
        <v>27</v>
      </c>
      <c r="Z176" s="2">
        <v>8</v>
      </c>
      <c r="AA176" s="2">
        <v>380</v>
      </c>
      <c r="AB176" s="2">
        <v>1</v>
      </c>
      <c r="AC176" s="2">
        <v>20</v>
      </c>
      <c r="AD176" s="2">
        <v>71</v>
      </c>
      <c r="AE176" s="2">
        <v>0</v>
      </c>
      <c r="AF176" s="2">
        <v>3</v>
      </c>
      <c r="AG176" s="2" t="s">
        <v>493</v>
      </c>
      <c r="AH176" s="2">
        <v>288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5</v>
      </c>
      <c r="AP176" s="2">
        <v>282614</v>
      </c>
      <c r="AQ176" s="2">
        <v>12220</v>
      </c>
      <c r="AR176" s="2">
        <v>294834</v>
      </c>
      <c r="AS176" s="2">
        <v>195547</v>
      </c>
      <c r="AT176" s="2">
        <v>111368</v>
      </c>
      <c r="AU176" s="2">
        <v>27236</v>
      </c>
      <c r="AV176" s="2">
        <v>397501</v>
      </c>
      <c r="AW176" s="2">
        <v>118631</v>
      </c>
      <c r="AX176" s="2">
        <v>2292</v>
      </c>
      <c r="AY176" s="2">
        <v>165956</v>
      </c>
      <c r="AZ176" s="2">
        <v>0</v>
      </c>
      <c r="BA176" s="2">
        <v>1102716</v>
      </c>
      <c r="BB176" s="2">
        <v>0</v>
      </c>
      <c r="BC176" s="2">
        <v>5163</v>
      </c>
      <c r="BD176" s="2">
        <v>0</v>
      </c>
      <c r="BE176" s="2">
        <v>14624</v>
      </c>
      <c r="BF176" s="2"/>
      <c r="BG176" s="3"/>
      <c r="BH176" s="2"/>
      <c r="BI176" s="3"/>
      <c r="BJ176" s="3"/>
      <c r="BK176" s="2"/>
      <c r="BL176" s="3"/>
    </row>
    <row r="177" spans="1:64" x14ac:dyDescent="0.25">
      <c r="A177" t="str">
        <f t="shared" si="5"/>
        <v>2014Q1</v>
      </c>
      <c r="B177" s="9" t="s">
        <v>71</v>
      </c>
      <c r="C177" s="9">
        <v>103239</v>
      </c>
      <c r="D177" s="2">
        <v>7884</v>
      </c>
      <c r="E177" s="2">
        <v>1158</v>
      </c>
      <c r="F177" s="2">
        <v>9042</v>
      </c>
      <c r="G177" s="2">
        <v>5109</v>
      </c>
      <c r="H177" s="2">
        <v>475</v>
      </c>
      <c r="I177" s="2">
        <v>0</v>
      </c>
      <c r="J177" s="2">
        <v>3266</v>
      </c>
      <c r="K177" s="2">
        <v>57512</v>
      </c>
      <c r="L177" s="2">
        <v>0</v>
      </c>
      <c r="M177" s="2">
        <v>1044179</v>
      </c>
      <c r="N177" s="2" t="s">
        <v>493</v>
      </c>
      <c r="O177" s="2">
        <v>1255919</v>
      </c>
      <c r="P177" s="2">
        <v>39</v>
      </c>
      <c r="Q177" s="2">
        <v>0</v>
      </c>
      <c r="R177" s="2">
        <v>0</v>
      </c>
      <c r="S177" s="2">
        <v>0</v>
      </c>
      <c r="T177" s="2">
        <v>37</v>
      </c>
      <c r="U177" s="2">
        <v>0</v>
      </c>
      <c r="V177" s="2">
        <v>4186</v>
      </c>
      <c r="W177" s="2">
        <v>5284</v>
      </c>
      <c r="X177" s="2">
        <v>294</v>
      </c>
      <c r="Y177" s="2">
        <v>5578</v>
      </c>
      <c r="Z177" s="2">
        <v>3116</v>
      </c>
      <c r="AA177" s="2">
        <v>1422</v>
      </c>
      <c r="AB177" s="2">
        <v>15</v>
      </c>
      <c r="AC177" s="2">
        <v>549</v>
      </c>
      <c r="AD177" s="2">
        <v>18467</v>
      </c>
      <c r="AE177" s="2">
        <v>0</v>
      </c>
      <c r="AF177" s="2">
        <v>299861</v>
      </c>
      <c r="AG177" s="2" t="s">
        <v>493</v>
      </c>
      <c r="AH177" s="2">
        <v>373091</v>
      </c>
      <c r="AI177" s="2">
        <v>50</v>
      </c>
      <c r="AJ177" s="2">
        <v>0</v>
      </c>
      <c r="AK177" s="2">
        <v>0</v>
      </c>
      <c r="AL177" s="2">
        <v>0</v>
      </c>
      <c r="AM177" s="2">
        <v>1</v>
      </c>
      <c r="AN177" s="2">
        <v>0</v>
      </c>
      <c r="AO177" s="2">
        <v>1948</v>
      </c>
      <c r="AP177" s="2">
        <v>33088141</v>
      </c>
      <c r="AQ177" s="2">
        <v>255268</v>
      </c>
      <c r="AR177" s="2">
        <v>33343409</v>
      </c>
      <c r="AS177" s="2">
        <v>2015983</v>
      </c>
      <c r="AT177" s="2">
        <v>2080858</v>
      </c>
      <c r="AU177" s="2">
        <v>8682318</v>
      </c>
      <c r="AV177" s="2">
        <v>11127190</v>
      </c>
      <c r="AW177" s="2">
        <v>20246923</v>
      </c>
      <c r="AX177" s="2">
        <v>71311958</v>
      </c>
      <c r="AY177" s="2">
        <v>104682604</v>
      </c>
      <c r="AZ177" s="2">
        <v>513564</v>
      </c>
      <c r="BA177" s="2">
        <v>57305668</v>
      </c>
      <c r="BB177" s="2">
        <v>166620</v>
      </c>
      <c r="BC177" s="2">
        <v>7993</v>
      </c>
      <c r="BD177" s="2">
        <v>0</v>
      </c>
      <c r="BE177" s="2">
        <v>10571088</v>
      </c>
      <c r="BF177" s="2"/>
      <c r="BG177" s="3"/>
      <c r="BH177" s="2"/>
      <c r="BI177" s="3"/>
      <c r="BJ177" s="3"/>
      <c r="BK177" s="2"/>
      <c r="BL177" s="3"/>
    </row>
    <row r="178" spans="1:64" x14ac:dyDescent="0.25">
      <c r="A178" t="str">
        <f t="shared" si="5"/>
        <v>2014Q1</v>
      </c>
      <c r="B178" s="9" t="s">
        <v>72</v>
      </c>
      <c r="C178" s="9">
        <v>100176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 t="s">
        <v>493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 t="s">
        <v>493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/>
      <c r="BG178" s="3"/>
      <c r="BH178" s="2"/>
      <c r="BI178" s="3"/>
      <c r="BJ178" s="3"/>
      <c r="BK178" s="2"/>
      <c r="BL178" s="3"/>
    </row>
    <row r="179" spans="1:64" x14ac:dyDescent="0.25">
      <c r="A179" t="str">
        <f t="shared" si="5"/>
        <v>2014Q1</v>
      </c>
      <c r="B179" s="9" t="s">
        <v>647</v>
      </c>
      <c r="C179" s="9">
        <v>1019526</v>
      </c>
      <c r="D179" s="2">
        <v>4</v>
      </c>
      <c r="E179" s="2">
        <v>0</v>
      </c>
      <c r="F179" s="2">
        <v>4</v>
      </c>
      <c r="G179" s="2">
        <v>0</v>
      </c>
      <c r="H179" s="2">
        <v>0</v>
      </c>
      <c r="I179" s="2">
        <v>0</v>
      </c>
      <c r="J179" s="2">
        <v>10</v>
      </c>
      <c r="K179" s="2">
        <v>77</v>
      </c>
      <c r="L179" s="2">
        <v>0</v>
      </c>
      <c r="M179" s="2">
        <v>5653</v>
      </c>
      <c r="N179" s="2" t="s">
        <v>493</v>
      </c>
      <c r="O179" s="2">
        <v>5659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5</v>
      </c>
      <c r="X179" s="2">
        <v>0</v>
      </c>
      <c r="Y179" s="2">
        <v>5</v>
      </c>
      <c r="Z179" s="2">
        <v>9</v>
      </c>
      <c r="AA179" s="2">
        <v>4</v>
      </c>
      <c r="AB179" s="2">
        <v>0</v>
      </c>
      <c r="AC179" s="2">
        <v>1</v>
      </c>
      <c r="AD179" s="2">
        <v>1</v>
      </c>
      <c r="AE179" s="2">
        <v>0</v>
      </c>
      <c r="AF179" s="2">
        <v>728</v>
      </c>
      <c r="AG179" s="2" t="s">
        <v>493</v>
      </c>
      <c r="AH179" s="2">
        <v>728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42788</v>
      </c>
      <c r="AQ179" s="2">
        <v>1893</v>
      </c>
      <c r="AR179" s="2">
        <v>44681</v>
      </c>
      <c r="AS179" s="2">
        <v>1164</v>
      </c>
      <c r="AT179" s="2">
        <v>18947</v>
      </c>
      <c r="AU179" s="2">
        <v>28489</v>
      </c>
      <c r="AV179" s="2">
        <v>188555</v>
      </c>
      <c r="AW179" s="2">
        <v>51706</v>
      </c>
      <c r="AX179" s="2">
        <v>104216</v>
      </c>
      <c r="AY179" s="2">
        <v>111211</v>
      </c>
      <c r="AZ179" s="2">
        <v>0</v>
      </c>
      <c r="BA179" s="2">
        <v>332636</v>
      </c>
      <c r="BB179" s="2">
        <v>0</v>
      </c>
      <c r="BC179" s="2">
        <v>45910</v>
      </c>
      <c r="BD179" s="2">
        <v>0</v>
      </c>
      <c r="BE179" s="2">
        <v>5899</v>
      </c>
      <c r="BF179" s="2"/>
      <c r="BG179" s="3"/>
      <c r="BH179" s="2"/>
      <c r="BI179" s="3"/>
      <c r="BJ179" s="3"/>
      <c r="BK179" s="2"/>
      <c r="BL179" s="3"/>
    </row>
    <row r="180" spans="1:64" x14ac:dyDescent="0.25">
      <c r="A180" t="str">
        <f t="shared" si="5"/>
        <v>2014Q1</v>
      </c>
      <c r="B180" s="9" t="s">
        <v>73</v>
      </c>
      <c r="C180" s="9">
        <v>4041247</v>
      </c>
      <c r="D180" s="2">
        <v>137</v>
      </c>
      <c r="E180" s="2">
        <v>38</v>
      </c>
      <c r="F180" s="2">
        <v>175</v>
      </c>
      <c r="G180" s="2">
        <v>0</v>
      </c>
      <c r="H180" s="2">
        <v>86</v>
      </c>
      <c r="I180" s="2">
        <v>0</v>
      </c>
      <c r="J180" s="2">
        <v>195</v>
      </c>
      <c r="K180" s="2">
        <v>182</v>
      </c>
      <c r="L180" s="2">
        <v>0</v>
      </c>
      <c r="M180" s="2">
        <v>0</v>
      </c>
      <c r="N180" s="2" t="s">
        <v>493</v>
      </c>
      <c r="O180" s="2">
        <v>1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1</v>
      </c>
      <c r="X180" s="2">
        <v>5</v>
      </c>
      <c r="Y180" s="2">
        <v>6</v>
      </c>
      <c r="Z180" s="2">
        <v>0</v>
      </c>
      <c r="AA180" s="2">
        <v>0</v>
      </c>
      <c r="AB180" s="2">
        <v>0</v>
      </c>
      <c r="AC180" s="2">
        <v>22</v>
      </c>
      <c r="AD180" s="2">
        <v>1</v>
      </c>
      <c r="AE180" s="2">
        <v>0</v>
      </c>
      <c r="AF180" s="2">
        <v>0</v>
      </c>
      <c r="AG180" s="2" t="s">
        <v>493</v>
      </c>
      <c r="AH180" s="2">
        <v>2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14861</v>
      </c>
      <c r="AQ180" s="2">
        <v>2268</v>
      </c>
      <c r="AR180" s="2">
        <v>17129</v>
      </c>
      <c r="AS180" s="2">
        <v>2043</v>
      </c>
      <c r="AT180" s="2">
        <v>10005</v>
      </c>
      <c r="AU180" s="2">
        <v>5227</v>
      </c>
      <c r="AV180" s="2">
        <v>164601</v>
      </c>
      <c r="AW180" s="2">
        <v>6716</v>
      </c>
      <c r="AX180" s="2">
        <v>97</v>
      </c>
      <c r="AY180" s="2">
        <v>2345</v>
      </c>
      <c r="AZ180" s="2">
        <v>0</v>
      </c>
      <c r="BA180" s="2">
        <v>199102</v>
      </c>
      <c r="BB180" s="2">
        <v>0</v>
      </c>
      <c r="BC180" s="2">
        <v>0</v>
      </c>
      <c r="BD180" s="2">
        <v>0</v>
      </c>
      <c r="BE180" s="2">
        <v>71</v>
      </c>
      <c r="BF180" s="2"/>
      <c r="BG180" s="3"/>
      <c r="BH180" s="2"/>
      <c r="BI180" s="3"/>
      <c r="BJ180" s="3"/>
      <c r="BK180" s="2"/>
      <c r="BL180" s="3"/>
    </row>
    <row r="181" spans="1:64" x14ac:dyDescent="0.25">
      <c r="A181" t="str">
        <f t="shared" si="5"/>
        <v>2014Q1</v>
      </c>
      <c r="B181" s="9" t="s">
        <v>648</v>
      </c>
      <c r="C181" s="9">
        <v>4044379</v>
      </c>
      <c r="D181" s="2">
        <v>114</v>
      </c>
      <c r="E181" s="2">
        <v>3</v>
      </c>
      <c r="F181" s="2">
        <v>117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 t="s">
        <v>493</v>
      </c>
      <c r="O181" s="2">
        <v>3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3</v>
      </c>
      <c r="Y181" s="2">
        <v>3</v>
      </c>
      <c r="Z181" s="2">
        <v>5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 t="s">
        <v>493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5843735</v>
      </c>
      <c r="AQ181" s="2">
        <v>21005</v>
      </c>
      <c r="AR181" s="2">
        <v>5864740</v>
      </c>
      <c r="AS181" s="2">
        <v>107430</v>
      </c>
      <c r="AT181" s="2">
        <v>42913</v>
      </c>
      <c r="AU181" s="2">
        <v>10831</v>
      </c>
      <c r="AV181" s="2">
        <v>32301</v>
      </c>
      <c r="AW181" s="2">
        <v>0</v>
      </c>
      <c r="AX181" s="2">
        <v>0</v>
      </c>
      <c r="AY181" s="2">
        <v>4582</v>
      </c>
      <c r="AZ181" s="2">
        <v>76</v>
      </c>
      <c r="BA181" s="2">
        <v>6058215</v>
      </c>
      <c r="BB181" s="2">
        <v>0</v>
      </c>
      <c r="BC181" s="2">
        <v>0</v>
      </c>
      <c r="BD181" s="2">
        <v>0</v>
      </c>
      <c r="BE181" s="2">
        <v>107</v>
      </c>
      <c r="BF181" s="2"/>
      <c r="BG181" s="3"/>
      <c r="BH181" s="2"/>
      <c r="BI181" s="3"/>
      <c r="BJ181" s="3"/>
      <c r="BK181" s="2"/>
      <c r="BL181" s="3"/>
    </row>
    <row r="182" spans="1:64" x14ac:dyDescent="0.25">
      <c r="A182" t="str">
        <f t="shared" si="5"/>
        <v>2014Q1</v>
      </c>
      <c r="B182" s="9" t="s">
        <v>649</v>
      </c>
      <c r="C182" s="9">
        <v>1023935</v>
      </c>
      <c r="D182" s="2">
        <v>0</v>
      </c>
      <c r="E182" s="2">
        <v>0</v>
      </c>
      <c r="F182" s="2">
        <v>0</v>
      </c>
      <c r="G182" s="2">
        <v>0</v>
      </c>
      <c r="H182" s="2">
        <v>229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 t="s">
        <v>493</v>
      </c>
      <c r="O182" s="2">
        <v>1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20</v>
      </c>
      <c r="AE182" s="2">
        <v>0</v>
      </c>
      <c r="AF182" s="2">
        <v>0</v>
      </c>
      <c r="AG182" s="2" t="s">
        <v>493</v>
      </c>
      <c r="AH182" s="2">
        <v>1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5832</v>
      </c>
      <c r="AQ182" s="2">
        <v>378</v>
      </c>
      <c r="AR182" s="2">
        <v>6210</v>
      </c>
      <c r="AS182" s="2">
        <v>1590</v>
      </c>
      <c r="AT182" s="2">
        <v>6488</v>
      </c>
      <c r="AU182" s="2">
        <v>2509</v>
      </c>
      <c r="AV182" s="2">
        <v>21972</v>
      </c>
      <c r="AW182" s="2">
        <v>19560</v>
      </c>
      <c r="AX182" s="2">
        <v>176</v>
      </c>
      <c r="AY182" s="2">
        <v>2415</v>
      </c>
      <c r="AZ182" s="2">
        <v>574</v>
      </c>
      <c r="BA182" s="2">
        <v>39880</v>
      </c>
      <c r="BB182" s="2">
        <v>0</v>
      </c>
      <c r="BC182" s="2">
        <v>6029</v>
      </c>
      <c r="BD182" s="2">
        <v>0</v>
      </c>
      <c r="BE182" s="2">
        <v>1464</v>
      </c>
      <c r="BF182" s="2"/>
      <c r="BG182" s="3"/>
      <c r="BH182" s="2"/>
      <c r="BI182" s="3"/>
      <c r="BJ182" s="3"/>
      <c r="BK182" s="2"/>
      <c r="BL182" s="3"/>
    </row>
    <row r="183" spans="1:64" x14ac:dyDescent="0.25">
      <c r="A183" t="str">
        <f t="shared" si="5"/>
        <v>2014Q1</v>
      </c>
      <c r="B183" s="9" t="s">
        <v>74</v>
      </c>
      <c r="C183" s="9">
        <v>4019138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783</v>
      </c>
      <c r="K183" s="2">
        <v>0</v>
      </c>
      <c r="L183" s="2">
        <v>0</v>
      </c>
      <c r="M183" s="2">
        <v>2</v>
      </c>
      <c r="N183" s="2" t="s">
        <v>493</v>
      </c>
      <c r="O183" s="2">
        <v>2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1</v>
      </c>
      <c r="Y183" s="2">
        <v>1</v>
      </c>
      <c r="Z183" s="2">
        <v>80</v>
      </c>
      <c r="AA183" s="2">
        <v>5</v>
      </c>
      <c r="AB183" s="2">
        <v>0</v>
      </c>
      <c r="AC183" s="2">
        <v>0</v>
      </c>
      <c r="AD183" s="2">
        <v>2</v>
      </c>
      <c r="AE183" s="2">
        <v>0</v>
      </c>
      <c r="AF183" s="2">
        <v>0</v>
      </c>
      <c r="AG183" s="2" t="s">
        <v>493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610575</v>
      </c>
      <c r="AQ183" s="2">
        <v>41762</v>
      </c>
      <c r="AR183" s="2">
        <v>652337</v>
      </c>
      <c r="AS183" s="2">
        <v>127523</v>
      </c>
      <c r="AT183" s="2">
        <v>430926</v>
      </c>
      <c r="AU183" s="2">
        <v>95767</v>
      </c>
      <c r="AV183" s="2">
        <v>1092664</v>
      </c>
      <c r="AW183" s="2">
        <v>200767</v>
      </c>
      <c r="AX183" s="2">
        <v>1449</v>
      </c>
      <c r="AY183" s="2">
        <v>5161</v>
      </c>
      <c r="AZ183" s="2">
        <v>0</v>
      </c>
      <c r="BA183" s="2">
        <v>2399217</v>
      </c>
      <c r="BB183" s="2">
        <v>0</v>
      </c>
      <c r="BC183" s="2">
        <v>0</v>
      </c>
      <c r="BD183" s="2">
        <v>0</v>
      </c>
      <c r="BE183" s="2">
        <v>5870</v>
      </c>
      <c r="BF183" s="2"/>
      <c r="BG183" s="3"/>
      <c r="BH183" s="2"/>
      <c r="BI183" s="3"/>
      <c r="BJ183" s="3"/>
      <c r="BK183" s="2"/>
      <c r="BL183" s="3"/>
    </row>
    <row r="184" spans="1:64" x14ac:dyDescent="0.25">
      <c r="A184" t="str">
        <f t="shared" si="5"/>
        <v>2014Q1</v>
      </c>
      <c r="B184" s="9" t="s">
        <v>650</v>
      </c>
      <c r="C184" s="9">
        <v>4226915</v>
      </c>
      <c r="D184" s="2">
        <v>114</v>
      </c>
      <c r="E184" s="2">
        <v>128</v>
      </c>
      <c r="F184" s="2">
        <v>242</v>
      </c>
      <c r="G184" s="2">
        <v>0</v>
      </c>
      <c r="H184" s="2">
        <v>0</v>
      </c>
      <c r="I184" s="2">
        <v>0</v>
      </c>
      <c r="J184" s="2">
        <v>3</v>
      </c>
      <c r="K184" s="2">
        <v>97</v>
      </c>
      <c r="L184" s="2">
        <v>0</v>
      </c>
      <c r="M184" s="2">
        <v>0</v>
      </c>
      <c r="N184" s="2" t="s">
        <v>493</v>
      </c>
      <c r="O184" s="2">
        <v>61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13</v>
      </c>
      <c r="W184" s="2">
        <v>1</v>
      </c>
      <c r="X184" s="2">
        <v>5</v>
      </c>
      <c r="Y184" s="2">
        <v>6</v>
      </c>
      <c r="Z184" s="2">
        <v>0</v>
      </c>
      <c r="AA184" s="2">
        <v>0</v>
      </c>
      <c r="AB184" s="2">
        <v>0</v>
      </c>
      <c r="AC184" s="2">
        <v>0</v>
      </c>
      <c r="AD184" s="2">
        <v>223</v>
      </c>
      <c r="AE184" s="2">
        <v>0</v>
      </c>
      <c r="AF184" s="2">
        <v>0</v>
      </c>
      <c r="AG184" s="2" t="s">
        <v>493</v>
      </c>
      <c r="AH184" s="2">
        <v>8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8</v>
      </c>
      <c r="AP184" s="2">
        <v>126691</v>
      </c>
      <c r="AQ184" s="2">
        <v>7540</v>
      </c>
      <c r="AR184" s="2">
        <v>134231</v>
      </c>
      <c r="AS184" s="2">
        <v>4324</v>
      </c>
      <c r="AT184" s="2">
        <v>148073</v>
      </c>
      <c r="AU184" s="2">
        <v>23057</v>
      </c>
      <c r="AV184" s="2">
        <v>422003</v>
      </c>
      <c r="AW184" s="2">
        <v>136205</v>
      </c>
      <c r="AX184" s="2">
        <v>481</v>
      </c>
      <c r="AY184" s="2">
        <v>23341</v>
      </c>
      <c r="AZ184" s="2">
        <v>0</v>
      </c>
      <c r="BA184" s="2">
        <v>782212</v>
      </c>
      <c r="BB184" s="2">
        <v>0</v>
      </c>
      <c r="BC184" s="2">
        <v>31296</v>
      </c>
      <c r="BD184" s="2">
        <v>0</v>
      </c>
      <c r="BE184" s="2">
        <v>78140</v>
      </c>
      <c r="BF184" s="2"/>
      <c r="BG184" s="3"/>
      <c r="BH184" s="2"/>
      <c r="BI184" s="3"/>
      <c r="BJ184" s="3"/>
      <c r="BK184" s="2"/>
      <c r="BL184" s="3"/>
    </row>
    <row r="185" spans="1:64" x14ac:dyDescent="0.25">
      <c r="A185" t="str">
        <f t="shared" si="5"/>
        <v>2014Q1</v>
      </c>
      <c r="B185" s="9" t="s">
        <v>75</v>
      </c>
      <c r="C185" s="9">
        <v>4057409</v>
      </c>
      <c r="D185" s="2">
        <v>32</v>
      </c>
      <c r="E185" s="2">
        <v>0</v>
      </c>
      <c r="F185" s="2">
        <v>32</v>
      </c>
      <c r="G185" s="2">
        <v>0</v>
      </c>
      <c r="H185" s="2">
        <v>0</v>
      </c>
      <c r="I185" s="2">
        <v>0</v>
      </c>
      <c r="J185" s="2">
        <v>125</v>
      </c>
      <c r="K185" s="2">
        <v>2</v>
      </c>
      <c r="L185" s="2">
        <v>0</v>
      </c>
      <c r="M185" s="2">
        <v>0</v>
      </c>
      <c r="N185" s="2" t="s">
        <v>493</v>
      </c>
      <c r="O185" s="2">
        <v>2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8</v>
      </c>
      <c r="X185" s="2">
        <v>0</v>
      </c>
      <c r="Y185" s="2">
        <v>8</v>
      </c>
      <c r="Z185" s="2">
        <v>1</v>
      </c>
      <c r="AA185" s="2">
        <v>0</v>
      </c>
      <c r="AB185" s="2">
        <v>0</v>
      </c>
      <c r="AC185" s="2">
        <v>7</v>
      </c>
      <c r="AD185" s="2">
        <v>0</v>
      </c>
      <c r="AE185" s="2">
        <v>0</v>
      </c>
      <c r="AF185" s="2">
        <v>0</v>
      </c>
      <c r="AG185" s="2" t="s">
        <v>493</v>
      </c>
      <c r="AH185" s="2">
        <v>1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78570</v>
      </c>
      <c r="AQ185" s="2">
        <v>4447</v>
      </c>
      <c r="AR185" s="2">
        <v>83017</v>
      </c>
      <c r="AS185" s="2">
        <v>68013</v>
      </c>
      <c r="AT185" s="2">
        <v>53682</v>
      </c>
      <c r="AU185" s="2">
        <v>24804</v>
      </c>
      <c r="AV185" s="2">
        <v>188695</v>
      </c>
      <c r="AW185" s="2">
        <v>56457</v>
      </c>
      <c r="AX185" s="2">
        <v>268</v>
      </c>
      <c r="AY185" s="2">
        <v>1728</v>
      </c>
      <c r="AZ185" s="2">
        <v>0</v>
      </c>
      <c r="BA185" s="2">
        <v>418211</v>
      </c>
      <c r="BB185" s="2">
        <v>0</v>
      </c>
      <c r="BC185" s="2">
        <v>0</v>
      </c>
      <c r="BD185" s="2">
        <v>0</v>
      </c>
      <c r="BE185" s="2">
        <v>2680</v>
      </c>
      <c r="BF185" s="2"/>
      <c r="BG185" s="3"/>
      <c r="BH185" s="2"/>
      <c r="BI185" s="3"/>
      <c r="BJ185" s="3"/>
      <c r="BK185" s="2"/>
      <c r="BL185" s="3"/>
    </row>
    <row r="186" spans="1:64" x14ac:dyDescent="0.25">
      <c r="A186" t="str">
        <f t="shared" si="5"/>
        <v>2014Q1</v>
      </c>
      <c r="B186" s="9" t="s">
        <v>76</v>
      </c>
      <c r="C186" s="9">
        <v>1032808</v>
      </c>
      <c r="D186" s="2">
        <v>0</v>
      </c>
      <c r="E186" s="2">
        <v>37</v>
      </c>
      <c r="F186" s="2">
        <v>37</v>
      </c>
      <c r="G186" s="2">
        <v>0</v>
      </c>
      <c r="H186" s="2">
        <v>170</v>
      </c>
      <c r="I186" s="2">
        <v>0</v>
      </c>
      <c r="J186" s="2">
        <v>29</v>
      </c>
      <c r="K186" s="2">
        <v>0</v>
      </c>
      <c r="L186" s="2">
        <v>0</v>
      </c>
      <c r="M186" s="2">
        <v>0</v>
      </c>
      <c r="N186" s="2" t="s">
        <v>493</v>
      </c>
      <c r="O186" s="2">
        <v>13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11</v>
      </c>
      <c r="X186" s="2">
        <v>8</v>
      </c>
      <c r="Y186" s="2">
        <v>19</v>
      </c>
      <c r="Z186" s="2">
        <v>0</v>
      </c>
      <c r="AA186" s="2">
        <v>327</v>
      </c>
      <c r="AB186" s="2">
        <v>0</v>
      </c>
      <c r="AC186" s="2">
        <v>0</v>
      </c>
      <c r="AD186" s="2">
        <v>173</v>
      </c>
      <c r="AE186" s="2">
        <v>0</v>
      </c>
      <c r="AF186" s="2">
        <v>0</v>
      </c>
      <c r="AG186" s="2" t="s">
        <v>493</v>
      </c>
      <c r="AH186" s="2">
        <v>40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226287</v>
      </c>
      <c r="AQ186" s="2">
        <v>6734</v>
      </c>
      <c r="AR186" s="2">
        <v>233021</v>
      </c>
      <c r="AS186" s="2">
        <v>23687</v>
      </c>
      <c r="AT186" s="2">
        <v>58402</v>
      </c>
      <c r="AU186" s="2">
        <v>5983</v>
      </c>
      <c r="AV186" s="2">
        <v>243470</v>
      </c>
      <c r="AW186" s="2">
        <v>42676</v>
      </c>
      <c r="AX186" s="2">
        <v>308</v>
      </c>
      <c r="AY186" s="2">
        <v>2833</v>
      </c>
      <c r="AZ186" s="2">
        <v>0</v>
      </c>
      <c r="BA186" s="2">
        <v>566164</v>
      </c>
      <c r="BB186" s="2">
        <v>0</v>
      </c>
      <c r="BC186" s="2">
        <v>0</v>
      </c>
      <c r="BD186" s="2">
        <v>0</v>
      </c>
      <c r="BE186" s="2">
        <v>233</v>
      </c>
      <c r="BF186" s="2"/>
      <c r="BG186" s="3"/>
      <c r="BH186" s="2"/>
      <c r="BI186" s="3"/>
      <c r="BJ186" s="3"/>
      <c r="BK186" s="2"/>
      <c r="BL186" s="3"/>
    </row>
    <row r="187" spans="1:64" x14ac:dyDescent="0.25">
      <c r="A187" t="str">
        <f t="shared" si="5"/>
        <v>2014Q1</v>
      </c>
      <c r="B187" s="9" t="s">
        <v>651</v>
      </c>
      <c r="C187" s="9">
        <v>1021162</v>
      </c>
      <c r="D187" s="2">
        <v>338</v>
      </c>
      <c r="E187" s="2">
        <v>1</v>
      </c>
      <c r="F187" s="2">
        <v>339</v>
      </c>
      <c r="G187" s="2">
        <v>0</v>
      </c>
      <c r="H187" s="2">
        <v>0</v>
      </c>
      <c r="I187" s="2">
        <v>0</v>
      </c>
      <c r="J187" s="2">
        <v>0</v>
      </c>
      <c r="K187" s="2">
        <v>4</v>
      </c>
      <c r="L187" s="2">
        <v>0</v>
      </c>
      <c r="M187" s="2">
        <v>0</v>
      </c>
      <c r="N187" s="2" t="s">
        <v>493</v>
      </c>
      <c r="O187" s="2">
        <v>10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50</v>
      </c>
      <c r="X187" s="2">
        <v>0</v>
      </c>
      <c r="Y187" s="2">
        <v>50</v>
      </c>
      <c r="Z187" s="2">
        <v>0</v>
      </c>
      <c r="AA187" s="2">
        <v>25</v>
      </c>
      <c r="AB187" s="2">
        <v>0</v>
      </c>
      <c r="AC187" s="2">
        <v>0</v>
      </c>
      <c r="AD187" s="2">
        <v>43</v>
      </c>
      <c r="AE187" s="2">
        <v>0</v>
      </c>
      <c r="AF187" s="2">
        <v>0</v>
      </c>
      <c r="AG187" s="2" t="s">
        <v>493</v>
      </c>
      <c r="AH187" s="2">
        <v>1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53734</v>
      </c>
      <c r="AQ187" s="2">
        <v>3977</v>
      </c>
      <c r="AR187" s="2">
        <v>57711</v>
      </c>
      <c r="AS187" s="2">
        <v>4186</v>
      </c>
      <c r="AT187" s="2">
        <v>7027</v>
      </c>
      <c r="AU187" s="2">
        <v>6030</v>
      </c>
      <c r="AV187" s="2">
        <v>45785</v>
      </c>
      <c r="AW187" s="2">
        <v>53562</v>
      </c>
      <c r="AX187" s="2">
        <v>617</v>
      </c>
      <c r="AY187" s="2">
        <v>6295</v>
      </c>
      <c r="AZ187" s="2">
        <v>0</v>
      </c>
      <c r="BA187" s="2">
        <v>274056</v>
      </c>
      <c r="BB187" s="2">
        <v>0</v>
      </c>
      <c r="BC187" s="2">
        <v>139234</v>
      </c>
      <c r="BD187" s="2">
        <v>0</v>
      </c>
      <c r="BE187" s="2">
        <v>3282</v>
      </c>
      <c r="BF187" s="2"/>
      <c r="BG187" s="3"/>
      <c r="BH187" s="2"/>
      <c r="BI187" s="3"/>
      <c r="BJ187" s="3"/>
      <c r="BK187" s="2"/>
      <c r="BL187" s="3"/>
    </row>
    <row r="188" spans="1:64" x14ac:dyDescent="0.25">
      <c r="A188" t="str">
        <f t="shared" si="5"/>
        <v>2014Q1</v>
      </c>
      <c r="B188" s="9" t="s">
        <v>652</v>
      </c>
      <c r="C188" s="9">
        <v>112079</v>
      </c>
      <c r="D188" s="2">
        <v>1268</v>
      </c>
      <c r="E188" s="2">
        <v>0</v>
      </c>
      <c r="F188" s="2">
        <v>1268</v>
      </c>
      <c r="G188" s="2">
        <v>0</v>
      </c>
      <c r="H188" s="2">
        <v>0</v>
      </c>
      <c r="I188" s="2">
        <v>0</v>
      </c>
      <c r="J188" s="2">
        <v>4</v>
      </c>
      <c r="K188" s="2">
        <v>394</v>
      </c>
      <c r="L188" s="2">
        <v>0</v>
      </c>
      <c r="M188" s="2">
        <v>0</v>
      </c>
      <c r="N188" s="2" t="s">
        <v>493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19</v>
      </c>
      <c r="X188" s="2">
        <v>0</v>
      </c>
      <c r="Y188" s="2">
        <v>19</v>
      </c>
      <c r="Z188" s="2">
        <v>0</v>
      </c>
      <c r="AA188" s="2">
        <v>0</v>
      </c>
      <c r="AB188" s="2">
        <v>8</v>
      </c>
      <c r="AC188" s="2">
        <v>0</v>
      </c>
      <c r="AD188" s="2">
        <v>154</v>
      </c>
      <c r="AE188" s="2">
        <v>0</v>
      </c>
      <c r="AF188" s="2">
        <v>0</v>
      </c>
      <c r="AG188" s="2" t="s">
        <v>493</v>
      </c>
      <c r="AH188" s="2">
        <v>3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111342</v>
      </c>
      <c r="AQ188" s="2">
        <v>2174</v>
      </c>
      <c r="AR188" s="2">
        <v>113516</v>
      </c>
      <c r="AS188" s="2">
        <v>0</v>
      </c>
      <c r="AT188" s="2">
        <v>5070</v>
      </c>
      <c r="AU188" s="2">
        <v>47525</v>
      </c>
      <c r="AV188" s="2">
        <v>201787</v>
      </c>
      <c r="AW188" s="2">
        <v>26930</v>
      </c>
      <c r="AX188" s="2">
        <v>14</v>
      </c>
      <c r="AY188" s="2">
        <v>138</v>
      </c>
      <c r="AZ188" s="2">
        <v>0</v>
      </c>
      <c r="BA188" s="2">
        <v>367898</v>
      </c>
      <c r="BB188" s="2">
        <v>0</v>
      </c>
      <c r="BC188" s="2">
        <v>0</v>
      </c>
      <c r="BD188" s="2">
        <v>0</v>
      </c>
      <c r="BE188" s="2">
        <v>0</v>
      </c>
      <c r="BF188" s="2"/>
      <c r="BG188" s="3"/>
      <c r="BH188" s="2"/>
      <c r="BI188" s="3"/>
      <c r="BJ188" s="3"/>
      <c r="BK188" s="2"/>
      <c r="BL188" s="3"/>
    </row>
    <row r="189" spans="1:64" x14ac:dyDescent="0.25">
      <c r="A189" t="str">
        <f t="shared" si="5"/>
        <v>2014Q1</v>
      </c>
      <c r="B189" s="9" t="s">
        <v>77</v>
      </c>
      <c r="C189" s="9">
        <v>100589</v>
      </c>
      <c r="D189" s="2">
        <v>81</v>
      </c>
      <c r="E189" s="2">
        <v>143</v>
      </c>
      <c r="F189" s="2">
        <v>224</v>
      </c>
      <c r="G189" s="2">
        <v>0</v>
      </c>
      <c r="H189" s="2">
        <v>296</v>
      </c>
      <c r="I189" s="2">
        <v>0</v>
      </c>
      <c r="J189" s="2">
        <v>143</v>
      </c>
      <c r="K189" s="2">
        <v>252</v>
      </c>
      <c r="L189" s="2">
        <v>0</v>
      </c>
      <c r="M189" s="2">
        <v>18</v>
      </c>
      <c r="N189" s="2" t="s">
        <v>493</v>
      </c>
      <c r="O189" s="2">
        <v>252</v>
      </c>
      <c r="P189" s="2">
        <v>0</v>
      </c>
      <c r="Q189" s="2">
        <v>62</v>
      </c>
      <c r="R189" s="2">
        <v>0</v>
      </c>
      <c r="S189" s="2">
        <v>0</v>
      </c>
      <c r="T189" s="2">
        <v>0</v>
      </c>
      <c r="U189" s="2">
        <v>0</v>
      </c>
      <c r="V189" s="2">
        <v>52</v>
      </c>
      <c r="W189" s="2">
        <v>42</v>
      </c>
      <c r="X189" s="2">
        <v>16</v>
      </c>
      <c r="Y189" s="2">
        <v>58</v>
      </c>
      <c r="Z189" s="2">
        <v>66</v>
      </c>
      <c r="AA189" s="2">
        <v>85</v>
      </c>
      <c r="AB189" s="2">
        <v>0</v>
      </c>
      <c r="AC189" s="2">
        <v>938</v>
      </c>
      <c r="AD189" s="2">
        <v>711</v>
      </c>
      <c r="AE189" s="2">
        <v>0</v>
      </c>
      <c r="AF189" s="2">
        <v>10</v>
      </c>
      <c r="AG189" s="2" t="s">
        <v>493</v>
      </c>
      <c r="AH189" s="2">
        <v>68</v>
      </c>
      <c r="AI189" s="2">
        <v>0</v>
      </c>
      <c r="AJ189" s="2">
        <v>3</v>
      </c>
      <c r="AK189" s="2">
        <v>0</v>
      </c>
      <c r="AL189" s="2">
        <v>0</v>
      </c>
      <c r="AM189" s="2">
        <v>1</v>
      </c>
      <c r="AN189" s="2">
        <v>0</v>
      </c>
      <c r="AO189" s="2">
        <v>216</v>
      </c>
      <c r="AP189" s="2">
        <v>69733</v>
      </c>
      <c r="AQ189" s="2">
        <v>4417</v>
      </c>
      <c r="AR189" s="2">
        <v>74150</v>
      </c>
      <c r="AS189" s="2">
        <v>30798</v>
      </c>
      <c r="AT189" s="2">
        <v>55436</v>
      </c>
      <c r="AU189" s="2">
        <v>36743</v>
      </c>
      <c r="AV189" s="2">
        <v>506965</v>
      </c>
      <c r="AW189" s="2">
        <v>249746</v>
      </c>
      <c r="AX189" s="2">
        <v>27042</v>
      </c>
      <c r="AY189" s="2">
        <v>34216</v>
      </c>
      <c r="AZ189" s="2">
        <v>0</v>
      </c>
      <c r="BA189" s="2">
        <v>704629</v>
      </c>
      <c r="BB189" s="2">
        <v>0</v>
      </c>
      <c r="BC189" s="2">
        <v>499</v>
      </c>
      <c r="BD189" s="2">
        <v>0</v>
      </c>
      <c r="BE189" s="2">
        <v>22662</v>
      </c>
      <c r="BF189" s="2"/>
      <c r="BG189" s="3"/>
      <c r="BH189" s="2"/>
      <c r="BI189" s="3"/>
      <c r="BJ189" s="3"/>
      <c r="BK189" s="2"/>
      <c r="BL189" s="3"/>
    </row>
    <row r="190" spans="1:64" x14ac:dyDescent="0.25">
      <c r="A190" t="str">
        <f t="shared" si="5"/>
        <v>2014Q1</v>
      </c>
      <c r="B190" s="9" t="s">
        <v>78</v>
      </c>
      <c r="C190" s="9">
        <v>100886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76</v>
      </c>
      <c r="K190" s="2">
        <v>0</v>
      </c>
      <c r="L190" s="2">
        <v>0</v>
      </c>
      <c r="M190" s="2">
        <v>0</v>
      </c>
      <c r="N190" s="2" t="s">
        <v>493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222</v>
      </c>
      <c r="AD190" s="2">
        <v>19</v>
      </c>
      <c r="AE190" s="2">
        <v>0</v>
      </c>
      <c r="AF190" s="2">
        <v>0</v>
      </c>
      <c r="AG190" s="2" t="s">
        <v>493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13903</v>
      </c>
      <c r="AQ190" s="2">
        <v>729</v>
      </c>
      <c r="AR190" s="2">
        <v>14632</v>
      </c>
      <c r="AS190" s="2">
        <v>0</v>
      </c>
      <c r="AT190" s="2">
        <v>22829</v>
      </c>
      <c r="AU190" s="2">
        <v>0</v>
      </c>
      <c r="AV190" s="2">
        <v>429975</v>
      </c>
      <c r="AW190" s="2">
        <v>187735</v>
      </c>
      <c r="AX190" s="2">
        <v>0</v>
      </c>
      <c r="AY190" s="2">
        <v>9</v>
      </c>
      <c r="AZ190" s="2">
        <v>1182</v>
      </c>
      <c r="BA190" s="2">
        <v>467436</v>
      </c>
      <c r="BB190" s="2">
        <v>0</v>
      </c>
      <c r="BC190" s="2">
        <v>0</v>
      </c>
      <c r="BD190" s="2">
        <v>0</v>
      </c>
      <c r="BE190" s="2">
        <v>8739</v>
      </c>
      <c r="BF190" s="2"/>
      <c r="BG190" s="3"/>
      <c r="BH190" s="2"/>
      <c r="BI190" s="3"/>
      <c r="BJ190" s="3"/>
      <c r="BK190" s="2"/>
      <c r="BL190" s="3"/>
    </row>
    <row r="191" spans="1:64" x14ac:dyDescent="0.25">
      <c r="A191" t="str">
        <f t="shared" si="5"/>
        <v>2014Q1</v>
      </c>
      <c r="B191" s="9" t="s">
        <v>79</v>
      </c>
      <c r="C191" s="9">
        <v>100173</v>
      </c>
      <c r="D191" s="2">
        <v>0</v>
      </c>
      <c r="E191" s="2">
        <v>0</v>
      </c>
      <c r="F191" s="2">
        <v>0</v>
      </c>
      <c r="G191" s="2">
        <v>77</v>
      </c>
      <c r="H191" s="2">
        <v>0</v>
      </c>
      <c r="I191" s="2">
        <v>0</v>
      </c>
      <c r="J191" s="2">
        <v>1698</v>
      </c>
      <c r="K191" s="2">
        <v>7227</v>
      </c>
      <c r="L191" s="2">
        <v>0</v>
      </c>
      <c r="M191" s="2">
        <v>0</v>
      </c>
      <c r="N191" s="2" t="s">
        <v>493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612</v>
      </c>
      <c r="X191" s="2">
        <v>0</v>
      </c>
      <c r="Y191" s="2">
        <v>612</v>
      </c>
      <c r="Z191" s="2">
        <v>2</v>
      </c>
      <c r="AA191" s="2">
        <v>55</v>
      </c>
      <c r="AB191" s="2">
        <v>15</v>
      </c>
      <c r="AC191" s="2">
        <v>1766</v>
      </c>
      <c r="AD191" s="2">
        <v>2173</v>
      </c>
      <c r="AE191" s="2">
        <v>0</v>
      </c>
      <c r="AF191" s="2">
        <v>0</v>
      </c>
      <c r="AG191" s="2" t="s">
        <v>493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1557972</v>
      </c>
      <c r="AQ191" s="2">
        <v>15502</v>
      </c>
      <c r="AR191" s="2">
        <v>1573474</v>
      </c>
      <c r="AS191" s="2">
        <v>157539</v>
      </c>
      <c r="AT191" s="2">
        <v>336471</v>
      </c>
      <c r="AU191" s="2">
        <v>447440</v>
      </c>
      <c r="AV191" s="2">
        <v>3522837</v>
      </c>
      <c r="AW191" s="2">
        <v>2198603</v>
      </c>
      <c r="AX191" s="2">
        <v>0</v>
      </c>
      <c r="AY191" s="2">
        <v>5092</v>
      </c>
      <c r="AZ191" s="2">
        <v>0</v>
      </c>
      <c r="BA191" s="2">
        <v>6060444</v>
      </c>
      <c r="BB191" s="2">
        <v>28859</v>
      </c>
      <c r="BC191" s="2">
        <v>0</v>
      </c>
      <c r="BD191" s="2">
        <v>0</v>
      </c>
      <c r="BE191" s="2">
        <v>9284</v>
      </c>
      <c r="BF191" s="2"/>
      <c r="BG191" s="3"/>
      <c r="BH191" s="2"/>
      <c r="BI191" s="3"/>
      <c r="BJ191" s="3"/>
      <c r="BK191" s="2"/>
      <c r="BL191" s="3"/>
    </row>
    <row r="192" spans="1:64" x14ac:dyDescent="0.25">
      <c r="A192" t="str">
        <f t="shared" si="5"/>
        <v>2014Q1</v>
      </c>
      <c r="B192" s="9" t="s">
        <v>80</v>
      </c>
      <c r="C192" s="9">
        <v>4106596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 t="s">
        <v>493</v>
      </c>
      <c r="O192" s="2">
        <v>36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1</v>
      </c>
      <c r="X192" s="2">
        <v>0</v>
      </c>
      <c r="Y192" s="2">
        <v>1</v>
      </c>
      <c r="Z192" s="2">
        <v>0</v>
      </c>
      <c r="AA192" s="2">
        <v>0</v>
      </c>
      <c r="AB192" s="2">
        <v>0</v>
      </c>
      <c r="AC192" s="2">
        <v>0</v>
      </c>
      <c r="AD192" s="2">
        <v>1</v>
      </c>
      <c r="AE192" s="2">
        <v>0</v>
      </c>
      <c r="AF192" s="2">
        <v>0</v>
      </c>
      <c r="AG192" s="2" t="s">
        <v>493</v>
      </c>
      <c r="AH192" s="2">
        <v>24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148135</v>
      </c>
      <c r="AQ192" s="2">
        <v>2337</v>
      </c>
      <c r="AR192" s="2">
        <v>150472</v>
      </c>
      <c r="AS192" s="2">
        <v>6446</v>
      </c>
      <c r="AT192" s="2">
        <v>10411</v>
      </c>
      <c r="AU192" s="2">
        <v>6661</v>
      </c>
      <c r="AV192" s="2">
        <v>96411</v>
      </c>
      <c r="AW192" s="2">
        <v>42088</v>
      </c>
      <c r="AX192" s="2">
        <v>4771</v>
      </c>
      <c r="AY192" s="2">
        <v>59118</v>
      </c>
      <c r="AZ192" s="2">
        <v>0</v>
      </c>
      <c r="BA192" s="2">
        <v>273910</v>
      </c>
      <c r="BB192" s="2">
        <v>0</v>
      </c>
      <c r="BC192" s="2">
        <v>0</v>
      </c>
      <c r="BD192" s="2">
        <v>0</v>
      </c>
      <c r="BE192" s="2">
        <v>10234</v>
      </c>
      <c r="BF192" s="2"/>
      <c r="BG192" s="3"/>
      <c r="BH192" s="2"/>
      <c r="BI192" s="3"/>
      <c r="BJ192" s="3"/>
      <c r="BK192" s="2"/>
      <c r="BL192" s="3"/>
    </row>
    <row r="193" spans="1:64" x14ac:dyDescent="0.25">
      <c r="A193" t="str">
        <f t="shared" si="5"/>
        <v>2014Q1</v>
      </c>
      <c r="B193" s="9" t="s">
        <v>653</v>
      </c>
      <c r="C193" s="9">
        <v>1024421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14</v>
      </c>
      <c r="L193" s="2">
        <v>0</v>
      </c>
      <c r="M193" s="2">
        <v>0</v>
      </c>
      <c r="N193" s="2" t="s">
        <v>493</v>
      </c>
      <c r="O193" s="2">
        <v>7888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2</v>
      </c>
      <c r="X193" s="2">
        <v>0</v>
      </c>
      <c r="Y193" s="2">
        <v>2</v>
      </c>
      <c r="Z193" s="2">
        <v>0</v>
      </c>
      <c r="AA193" s="2">
        <v>0</v>
      </c>
      <c r="AB193" s="2">
        <v>0</v>
      </c>
      <c r="AC193" s="2">
        <v>0</v>
      </c>
      <c r="AD193" s="2">
        <v>2</v>
      </c>
      <c r="AE193" s="2">
        <v>0</v>
      </c>
      <c r="AF193" s="2">
        <v>0</v>
      </c>
      <c r="AG193" s="2" t="s">
        <v>493</v>
      </c>
      <c r="AH193" s="2">
        <v>2333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16356</v>
      </c>
      <c r="AQ193" s="2">
        <v>39</v>
      </c>
      <c r="AR193" s="2">
        <v>16395</v>
      </c>
      <c r="AS193" s="2">
        <v>0</v>
      </c>
      <c r="AT193" s="2">
        <v>9726</v>
      </c>
      <c r="AU193" s="2">
        <v>2537</v>
      </c>
      <c r="AV193" s="2">
        <v>7123</v>
      </c>
      <c r="AW193" s="2">
        <v>28391</v>
      </c>
      <c r="AX193" s="2">
        <v>0</v>
      </c>
      <c r="AY193" s="2">
        <v>736973</v>
      </c>
      <c r="AZ193" s="2">
        <v>0</v>
      </c>
      <c r="BA193" s="2">
        <v>35781</v>
      </c>
      <c r="BB193" s="2">
        <v>0</v>
      </c>
      <c r="BC193" s="2">
        <v>0</v>
      </c>
      <c r="BD193" s="2">
        <v>0</v>
      </c>
      <c r="BE193" s="2">
        <v>375</v>
      </c>
      <c r="BF193" s="2"/>
      <c r="BG193" s="3"/>
      <c r="BH193" s="2"/>
      <c r="BI193" s="3"/>
      <c r="BJ193" s="3"/>
      <c r="BK193" s="2"/>
      <c r="BL193" s="3"/>
    </row>
    <row r="194" spans="1:64" x14ac:dyDescent="0.25">
      <c r="A194" t="str">
        <f t="shared" si="5"/>
        <v>2014Q1</v>
      </c>
      <c r="B194" s="9" t="s">
        <v>654</v>
      </c>
      <c r="C194" s="9">
        <v>4167676</v>
      </c>
      <c r="D194" s="2">
        <v>13</v>
      </c>
      <c r="E194" s="2">
        <v>0</v>
      </c>
      <c r="F194" s="2">
        <v>13</v>
      </c>
      <c r="G194" s="2">
        <v>0</v>
      </c>
      <c r="H194" s="2">
        <v>0</v>
      </c>
      <c r="I194" s="2">
        <v>0</v>
      </c>
      <c r="J194" s="2">
        <v>0</v>
      </c>
      <c r="K194" s="2">
        <v>160</v>
      </c>
      <c r="L194" s="2">
        <v>0</v>
      </c>
      <c r="M194" s="2">
        <v>0</v>
      </c>
      <c r="N194" s="2" t="s">
        <v>493</v>
      </c>
      <c r="O194" s="2">
        <v>55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4</v>
      </c>
      <c r="X194" s="2">
        <v>0</v>
      </c>
      <c r="Y194" s="2">
        <v>4</v>
      </c>
      <c r="Z194" s="2">
        <v>0</v>
      </c>
      <c r="AA194" s="2">
        <v>0</v>
      </c>
      <c r="AB194" s="2">
        <v>0</v>
      </c>
      <c r="AC194" s="2">
        <v>2</v>
      </c>
      <c r="AD194" s="2">
        <v>75</v>
      </c>
      <c r="AE194" s="2">
        <v>0</v>
      </c>
      <c r="AF194" s="2">
        <v>0</v>
      </c>
      <c r="AG194" s="2" t="s">
        <v>493</v>
      </c>
      <c r="AH194" s="2">
        <v>34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175096</v>
      </c>
      <c r="AQ194" s="2">
        <v>4008</v>
      </c>
      <c r="AR194" s="2">
        <v>179104</v>
      </c>
      <c r="AS194" s="2">
        <v>1822</v>
      </c>
      <c r="AT194" s="2">
        <v>241084</v>
      </c>
      <c r="AU194" s="2">
        <v>67124</v>
      </c>
      <c r="AV194" s="2">
        <v>689511</v>
      </c>
      <c r="AW194" s="2">
        <v>508572</v>
      </c>
      <c r="AX194" s="2">
        <v>19839</v>
      </c>
      <c r="AY194" s="2">
        <v>54719</v>
      </c>
      <c r="AZ194" s="2">
        <v>0</v>
      </c>
      <c r="BA194" s="2">
        <v>1187061</v>
      </c>
      <c r="BB194" s="2">
        <v>0</v>
      </c>
      <c r="BC194" s="2">
        <v>15187</v>
      </c>
      <c r="BD194" s="2">
        <v>0</v>
      </c>
      <c r="BE194" s="2">
        <v>28628</v>
      </c>
      <c r="BF194" s="2"/>
      <c r="BG194" s="3"/>
      <c r="BH194" s="2"/>
      <c r="BI194" s="3"/>
      <c r="BJ194" s="3"/>
      <c r="BK194" s="2"/>
      <c r="BL194" s="3"/>
    </row>
    <row r="195" spans="1:64" x14ac:dyDescent="0.25">
      <c r="A195" t="str">
        <f t="shared" si="5"/>
        <v>2014Q1</v>
      </c>
      <c r="B195" s="9" t="s">
        <v>655</v>
      </c>
      <c r="C195" s="9">
        <v>1022977</v>
      </c>
      <c r="D195" s="2">
        <v>0</v>
      </c>
      <c r="E195" s="2">
        <v>11</v>
      </c>
      <c r="F195" s="2">
        <v>11</v>
      </c>
      <c r="G195" s="2">
        <v>26</v>
      </c>
      <c r="H195" s="2">
        <v>0</v>
      </c>
      <c r="I195" s="2">
        <v>0</v>
      </c>
      <c r="J195" s="2">
        <v>390</v>
      </c>
      <c r="K195" s="2">
        <v>421</v>
      </c>
      <c r="L195" s="2">
        <v>0</v>
      </c>
      <c r="M195" s="2">
        <v>0</v>
      </c>
      <c r="N195" s="2" t="s">
        <v>493</v>
      </c>
      <c r="O195" s="2">
        <v>128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1</v>
      </c>
      <c r="X195" s="2">
        <v>2</v>
      </c>
      <c r="Y195" s="2">
        <v>3</v>
      </c>
      <c r="Z195" s="2">
        <v>0</v>
      </c>
      <c r="AA195" s="2">
        <v>1</v>
      </c>
      <c r="AB195" s="2">
        <v>0</v>
      </c>
      <c r="AC195" s="2">
        <v>0</v>
      </c>
      <c r="AD195" s="2">
        <v>3</v>
      </c>
      <c r="AE195" s="2">
        <v>0</v>
      </c>
      <c r="AF195" s="2">
        <v>1</v>
      </c>
      <c r="AG195" s="2" t="s">
        <v>493</v>
      </c>
      <c r="AH195" s="2">
        <v>31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132290</v>
      </c>
      <c r="AQ195" s="2">
        <v>4848</v>
      </c>
      <c r="AR195" s="2">
        <v>137138</v>
      </c>
      <c r="AS195" s="2">
        <v>32526</v>
      </c>
      <c r="AT195" s="2">
        <v>60028</v>
      </c>
      <c r="AU195" s="2">
        <v>24870</v>
      </c>
      <c r="AV195" s="2">
        <v>183791</v>
      </c>
      <c r="AW195" s="2">
        <v>63560</v>
      </c>
      <c r="AX195" s="2">
        <v>1317</v>
      </c>
      <c r="AY195" s="2">
        <v>24284</v>
      </c>
      <c r="AZ195" s="2">
        <v>2525</v>
      </c>
      <c r="BA195" s="2">
        <v>463577</v>
      </c>
      <c r="BB195" s="2">
        <v>4137</v>
      </c>
      <c r="BC195" s="2">
        <v>5290</v>
      </c>
      <c r="BD195" s="2">
        <v>0</v>
      </c>
      <c r="BE195" s="2">
        <v>3380</v>
      </c>
      <c r="BF195" s="2"/>
      <c r="BG195" s="3"/>
      <c r="BH195" s="2"/>
      <c r="BI195" s="3"/>
      <c r="BJ195" s="3"/>
      <c r="BK195" s="2"/>
      <c r="BL195" s="3"/>
    </row>
    <row r="196" spans="1:64" x14ac:dyDescent="0.25">
      <c r="A196" t="str">
        <f t="shared" si="5"/>
        <v>2014Q1</v>
      </c>
      <c r="B196" s="9" t="s">
        <v>656</v>
      </c>
      <c r="C196" s="9">
        <v>1023303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6</v>
      </c>
      <c r="L196" s="2">
        <v>0</v>
      </c>
      <c r="M196" s="2">
        <v>0</v>
      </c>
      <c r="N196" s="2" t="s">
        <v>493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1</v>
      </c>
      <c r="W196" s="2">
        <v>3</v>
      </c>
      <c r="X196" s="2">
        <v>0</v>
      </c>
      <c r="Y196" s="2">
        <v>3</v>
      </c>
      <c r="Z196" s="2">
        <v>0</v>
      </c>
      <c r="AA196" s="2">
        <v>0</v>
      </c>
      <c r="AB196" s="2">
        <v>0</v>
      </c>
      <c r="AC196" s="2">
        <v>1</v>
      </c>
      <c r="AD196" s="2">
        <v>1</v>
      </c>
      <c r="AE196" s="2">
        <v>0</v>
      </c>
      <c r="AF196" s="2">
        <v>0</v>
      </c>
      <c r="AG196" s="2" t="s">
        <v>493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1</v>
      </c>
      <c r="AP196" s="2">
        <v>94550</v>
      </c>
      <c r="AQ196" s="2">
        <v>19455</v>
      </c>
      <c r="AR196" s="2">
        <v>114005</v>
      </c>
      <c r="AS196" s="2">
        <v>22171</v>
      </c>
      <c r="AT196" s="2">
        <v>24371</v>
      </c>
      <c r="AU196" s="2">
        <v>54838</v>
      </c>
      <c r="AV196" s="2">
        <v>310622</v>
      </c>
      <c r="AW196" s="2">
        <v>250571</v>
      </c>
      <c r="AX196" s="2">
        <v>0</v>
      </c>
      <c r="AY196" s="2">
        <v>19854</v>
      </c>
      <c r="AZ196" s="2">
        <v>729</v>
      </c>
      <c r="BA196" s="2">
        <v>555708</v>
      </c>
      <c r="BB196" s="2">
        <v>0</v>
      </c>
      <c r="BC196" s="2">
        <v>22362</v>
      </c>
      <c r="BD196" s="2">
        <v>0</v>
      </c>
      <c r="BE196" s="2">
        <v>5884</v>
      </c>
      <c r="BF196" s="2"/>
      <c r="BG196" s="3"/>
      <c r="BH196" s="2"/>
      <c r="BI196" s="3"/>
      <c r="BJ196" s="3"/>
      <c r="BK196" s="2"/>
      <c r="BL196" s="3"/>
    </row>
    <row r="197" spans="1:64" x14ac:dyDescent="0.25">
      <c r="A197" t="str">
        <f t="shared" si="5"/>
        <v>2014Q1</v>
      </c>
      <c r="B197" s="9" t="s">
        <v>657</v>
      </c>
      <c r="C197" s="9">
        <v>1017034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281</v>
      </c>
      <c r="L197" s="2">
        <v>0</v>
      </c>
      <c r="M197" s="2">
        <v>0</v>
      </c>
      <c r="N197" s="2" t="s">
        <v>493</v>
      </c>
      <c r="O197" s="2">
        <v>22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8</v>
      </c>
      <c r="AD197" s="2">
        <v>10</v>
      </c>
      <c r="AE197" s="2">
        <v>0</v>
      </c>
      <c r="AF197" s="2">
        <v>0</v>
      </c>
      <c r="AG197" s="2" t="s">
        <v>493</v>
      </c>
      <c r="AH197" s="2">
        <v>1</v>
      </c>
      <c r="AI197" s="2">
        <v>0</v>
      </c>
      <c r="AJ197" s="2">
        <v>30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101161</v>
      </c>
      <c r="AQ197" s="2">
        <v>4383</v>
      </c>
      <c r="AR197" s="2">
        <v>105544</v>
      </c>
      <c r="AS197" s="2">
        <v>14761</v>
      </c>
      <c r="AT197" s="2">
        <v>56388</v>
      </c>
      <c r="AU197" s="2">
        <v>14442</v>
      </c>
      <c r="AV197" s="2">
        <v>219221</v>
      </c>
      <c r="AW197" s="2">
        <v>166439</v>
      </c>
      <c r="AX197" s="2">
        <v>66</v>
      </c>
      <c r="AY197" s="2">
        <v>10286</v>
      </c>
      <c r="AZ197" s="2">
        <v>0</v>
      </c>
      <c r="BA197" s="2">
        <v>418310</v>
      </c>
      <c r="BB197" s="2">
        <v>0</v>
      </c>
      <c r="BC197" s="2">
        <v>1952</v>
      </c>
      <c r="BD197" s="2">
        <v>0</v>
      </c>
      <c r="BE197" s="2">
        <v>5467</v>
      </c>
      <c r="BF197" s="2"/>
      <c r="BG197" s="3"/>
      <c r="BH197" s="2"/>
      <c r="BI197" s="3"/>
      <c r="BJ197" s="3"/>
      <c r="BK197" s="2"/>
      <c r="BL197" s="3"/>
    </row>
    <row r="198" spans="1:64" x14ac:dyDescent="0.25">
      <c r="A198" t="str">
        <f t="shared" si="5"/>
        <v>2014Q1</v>
      </c>
      <c r="B198" s="9" t="s">
        <v>81</v>
      </c>
      <c r="C198" s="9">
        <v>100683</v>
      </c>
      <c r="D198" s="2">
        <v>40</v>
      </c>
      <c r="E198" s="2">
        <v>0</v>
      </c>
      <c r="F198" s="2">
        <v>40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 t="s">
        <v>493</v>
      </c>
      <c r="O198" s="2">
        <v>8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5</v>
      </c>
      <c r="Y198" s="2">
        <v>5</v>
      </c>
      <c r="Z198" s="2">
        <v>1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 t="s">
        <v>493</v>
      </c>
      <c r="AH198" s="2">
        <v>5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162856</v>
      </c>
      <c r="AQ198" s="2">
        <v>16863</v>
      </c>
      <c r="AR198" s="2">
        <v>179719</v>
      </c>
      <c r="AS198" s="2">
        <v>15559</v>
      </c>
      <c r="AT198" s="2">
        <v>16772</v>
      </c>
      <c r="AU198" s="2">
        <v>11822</v>
      </c>
      <c r="AV198" s="2">
        <v>77861</v>
      </c>
      <c r="AW198" s="2">
        <v>34300</v>
      </c>
      <c r="AX198" s="2">
        <v>1133</v>
      </c>
      <c r="AY198" s="2">
        <v>5918</v>
      </c>
      <c r="AZ198" s="2">
        <v>0</v>
      </c>
      <c r="BA198" s="2">
        <v>308647</v>
      </c>
      <c r="BB198" s="2">
        <v>0</v>
      </c>
      <c r="BC198" s="2">
        <v>3463</v>
      </c>
      <c r="BD198" s="2">
        <v>0</v>
      </c>
      <c r="BE198" s="2">
        <v>35929</v>
      </c>
      <c r="BF198" s="2"/>
      <c r="BG198" s="3"/>
      <c r="BH198" s="2"/>
      <c r="BI198" s="3"/>
      <c r="BJ198" s="3"/>
      <c r="BK198" s="2"/>
      <c r="BL198" s="3"/>
    </row>
    <row r="199" spans="1:64" x14ac:dyDescent="0.25">
      <c r="A199" t="str">
        <f t="shared" ref="A199:A262" si="6">$C$1</f>
        <v>2014Q1</v>
      </c>
      <c r="B199" s="9" t="s">
        <v>658</v>
      </c>
      <c r="C199" s="9">
        <v>1031050</v>
      </c>
      <c r="D199" s="2">
        <v>263</v>
      </c>
      <c r="E199" s="2">
        <v>0</v>
      </c>
      <c r="F199" s="2">
        <v>263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 t="s">
        <v>493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49</v>
      </c>
      <c r="X199" s="2">
        <v>0</v>
      </c>
      <c r="Y199" s="2">
        <v>49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 t="s">
        <v>493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118532</v>
      </c>
      <c r="AQ199" s="2">
        <v>0</v>
      </c>
      <c r="AR199" s="2">
        <v>118532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3343</v>
      </c>
      <c r="AZ199" s="2">
        <v>0</v>
      </c>
      <c r="BA199" s="2">
        <v>118532</v>
      </c>
      <c r="BB199" s="2">
        <v>0</v>
      </c>
      <c r="BC199" s="2">
        <v>0</v>
      </c>
      <c r="BD199" s="2">
        <v>0</v>
      </c>
      <c r="BE199" s="2">
        <v>26</v>
      </c>
      <c r="BF199" s="2"/>
      <c r="BG199" s="3"/>
      <c r="BH199" s="2"/>
      <c r="BI199" s="3"/>
      <c r="BJ199" s="3"/>
      <c r="BK199" s="2"/>
      <c r="BL199" s="3"/>
    </row>
    <row r="200" spans="1:64" x14ac:dyDescent="0.25">
      <c r="A200" t="str">
        <f t="shared" si="6"/>
        <v>2014Q1</v>
      </c>
      <c r="B200" s="9" t="s">
        <v>82</v>
      </c>
      <c r="C200" s="9">
        <v>4053925</v>
      </c>
      <c r="D200" s="2">
        <v>631</v>
      </c>
      <c r="E200" s="2">
        <v>0</v>
      </c>
      <c r="F200" s="2">
        <v>631</v>
      </c>
      <c r="G200" s="2">
        <v>56</v>
      </c>
      <c r="H200" s="2">
        <v>77</v>
      </c>
      <c r="I200" s="2">
        <v>0</v>
      </c>
      <c r="J200" s="2">
        <v>16</v>
      </c>
      <c r="K200" s="2">
        <v>200</v>
      </c>
      <c r="L200" s="2">
        <v>0</v>
      </c>
      <c r="M200" s="2">
        <v>0</v>
      </c>
      <c r="N200" s="2" t="s">
        <v>493</v>
      </c>
      <c r="O200" s="2">
        <v>180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28</v>
      </c>
      <c r="X200" s="2">
        <v>5</v>
      </c>
      <c r="Y200" s="2">
        <v>33</v>
      </c>
      <c r="Z200" s="2">
        <v>75</v>
      </c>
      <c r="AA200" s="2">
        <v>123</v>
      </c>
      <c r="AB200" s="2">
        <v>0</v>
      </c>
      <c r="AC200" s="2">
        <v>523</v>
      </c>
      <c r="AD200" s="2">
        <v>28</v>
      </c>
      <c r="AE200" s="2">
        <v>0</v>
      </c>
      <c r="AF200" s="2">
        <v>0</v>
      </c>
      <c r="AG200" s="2" t="s">
        <v>493</v>
      </c>
      <c r="AH200" s="2">
        <v>43</v>
      </c>
      <c r="AI200" s="2">
        <v>0</v>
      </c>
      <c r="AJ200" s="2">
        <v>5</v>
      </c>
      <c r="AK200" s="2">
        <v>9</v>
      </c>
      <c r="AL200" s="2">
        <v>0</v>
      </c>
      <c r="AM200" s="2">
        <v>0</v>
      </c>
      <c r="AN200" s="2">
        <v>0</v>
      </c>
      <c r="AO200" s="2">
        <v>13</v>
      </c>
      <c r="AP200" s="2">
        <v>493661</v>
      </c>
      <c r="AQ200" s="2">
        <v>13696</v>
      </c>
      <c r="AR200" s="2">
        <v>507357</v>
      </c>
      <c r="AS200" s="2">
        <v>108645</v>
      </c>
      <c r="AT200" s="2">
        <v>71538</v>
      </c>
      <c r="AU200" s="2">
        <v>24897</v>
      </c>
      <c r="AV200" s="2">
        <v>799212</v>
      </c>
      <c r="AW200" s="2">
        <v>178124</v>
      </c>
      <c r="AX200" s="2">
        <v>3467</v>
      </c>
      <c r="AY200" s="2">
        <v>55872</v>
      </c>
      <c r="AZ200" s="2">
        <v>0</v>
      </c>
      <c r="BA200" s="2">
        <v>1534847</v>
      </c>
      <c r="BB200" s="2">
        <v>0</v>
      </c>
      <c r="BC200" s="2">
        <v>9062</v>
      </c>
      <c r="BD200" s="2">
        <v>0</v>
      </c>
      <c r="BE200" s="2">
        <v>38746</v>
      </c>
      <c r="BF200" s="2"/>
      <c r="BG200" s="3"/>
      <c r="BH200" s="2"/>
      <c r="BI200" s="3"/>
      <c r="BJ200" s="3"/>
      <c r="BK200" s="2"/>
      <c r="BL200" s="3"/>
    </row>
    <row r="201" spans="1:64" x14ac:dyDescent="0.25">
      <c r="A201" t="str">
        <f t="shared" si="6"/>
        <v>2014Q1</v>
      </c>
      <c r="B201" s="9" t="s">
        <v>659</v>
      </c>
      <c r="C201" s="9">
        <v>1018802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75</v>
      </c>
      <c r="K201" s="2">
        <v>0</v>
      </c>
      <c r="L201" s="2">
        <v>0</v>
      </c>
      <c r="M201" s="2">
        <v>1</v>
      </c>
      <c r="N201" s="2" t="s">
        <v>493</v>
      </c>
      <c r="O201" s="2">
        <v>9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3</v>
      </c>
      <c r="AE201" s="2">
        <v>0</v>
      </c>
      <c r="AF201" s="2">
        <v>0</v>
      </c>
      <c r="AG201" s="2" t="s">
        <v>493</v>
      </c>
      <c r="AH201" s="2">
        <v>2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169703</v>
      </c>
      <c r="AQ201" s="2">
        <v>4814</v>
      </c>
      <c r="AR201" s="2">
        <v>174517</v>
      </c>
      <c r="AS201" s="2">
        <v>0</v>
      </c>
      <c r="AT201" s="2">
        <v>40607</v>
      </c>
      <c r="AU201" s="2">
        <v>19455</v>
      </c>
      <c r="AV201" s="2">
        <v>120999</v>
      </c>
      <c r="AW201" s="2">
        <v>120870</v>
      </c>
      <c r="AX201" s="2">
        <v>1536</v>
      </c>
      <c r="AY201" s="2">
        <v>10972</v>
      </c>
      <c r="AZ201" s="2">
        <v>0</v>
      </c>
      <c r="BA201" s="2">
        <v>359496</v>
      </c>
      <c r="BB201" s="2">
        <v>0</v>
      </c>
      <c r="BC201" s="2">
        <v>1856</v>
      </c>
      <c r="BD201" s="2">
        <v>0</v>
      </c>
      <c r="BE201" s="2">
        <v>7159</v>
      </c>
      <c r="BF201" s="2"/>
      <c r="BG201" s="3"/>
      <c r="BH201" s="2"/>
      <c r="BI201" s="3"/>
      <c r="BJ201" s="3"/>
      <c r="BK201" s="2"/>
      <c r="BL201" s="3"/>
    </row>
    <row r="202" spans="1:64" x14ac:dyDescent="0.25">
      <c r="A202" t="str">
        <f t="shared" si="6"/>
        <v>2014Q1</v>
      </c>
      <c r="B202" s="9" t="s">
        <v>83</v>
      </c>
      <c r="C202" s="9">
        <v>1018337</v>
      </c>
      <c r="D202" s="2">
        <v>114</v>
      </c>
      <c r="E202" s="2">
        <v>149</v>
      </c>
      <c r="F202" s="2">
        <v>263</v>
      </c>
      <c r="G202" s="2">
        <v>197</v>
      </c>
      <c r="H202" s="2">
        <v>65</v>
      </c>
      <c r="I202" s="2">
        <v>216</v>
      </c>
      <c r="J202" s="2">
        <v>206</v>
      </c>
      <c r="K202" s="2">
        <v>144</v>
      </c>
      <c r="L202" s="2">
        <v>0</v>
      </c>
      <c r="M202" s="2">
        <v>340</v>
      </c>
      <c r="N202" s="2" t="s">
        <v>493</v>
      </c>
      <c r="O202" s="2">
        <v>1765</v>
      </c>
      <c r="P202" s="2">
        <v>0</v>
      </c>
      <c r="Q202" s="2">
        <v>0</v>
      </c>
      <c r="R202" s="2">
        <v>0</v>
      </c>
      <c r="S202" s="2">
        <v>0</v>
      </c>
      <c r="T202" s="2">
        <v>37</v>
      </c>
      <c r="U202" s="2">
        <v>0</v>
      </c>
      <c r="V202" s="2">
        <v>115</v>
      </c>
      <c r="W202" s="2">
        <v>238</v>
      </c>
      <c r="X202" s="2">
        <v>71</v>
      </c>
      <c r="Y202" s="2">
        <v>309</v>
      </c>
      <c r="Z202" s="2">
        <v>11</v>
      </c>
      <c r="AA202" s="2">
        <v>34</v>
      </c>
      <c r="AB202" s="2">
        <v>953</v>
      </c>
      <c r="AC202" s="2">
        <v>52</v>
      </c>
      <c r="AD202" s="2">
        <v>216</v>
      </c>
      <c r="AE202" s="2">
        <v>0</v>
      </c>
      <c r="AF202" s="2">
        <v>70</v>
      </c>
      <c r="AG202" s="2" t="s">
        <v>493</v>
      </c>
      <c r="AH202" s="2">
        <v>662</v>
      </c>
      <c r="AI202" s="2">
        <v>2</v>
      </c>
      <c r="AJ202" s="2">
        <v>0</v>
      </c>
      <c r="AK202" s="2">
        <v>0</v>
      </c>
      <c r="AL202" s="2">
        <v>0</v>
      </c>
      <c r="AM202" s="2">
        <v>9</v>
      </c>
      <c r="AN202" s="2">
        <v>0</v>
      </c>
      <c r="AO202" s="2">
        <v>49</v>
      </c>
      <c r="AP202" s="2">
        <v>1003465</v>
      </c>
      <c r="AQ202" s="2">
        <v>81211</v>
      </c>
      <c r="AR202" s="2">
        <v>1084676</v>
      </c>
      <c r="AS202" s="2">
        <v>215849</v>
      </c>
      <c r="AT202" s="2">
        <v>520756</v>
      </c>
      <c r="AU202" s="2">
        <v>325098</v>
      </c>
      <c r="AV202" s="2">
        <v>2285913</v>
      </c>
      <c r="AW202" s="2">
        <v>827717</v>
      </c>
      <c r="AX202" s="2">
        <v>80099</v>
      </c>
      <c r="AY202" s="2">
        <v>669484</v>
      </c>
      <c r="AZ202" s="2">
        <v>32812</v>
      </c>
      <c r="BA202" s="2">
        <v>4597385</v>
      </c>
      <c r="BB202" s="2">
        <v>0</v>
      </c>
      <c r="BC202" s="2">
        <v>57170</v>
      </c>
      <c r="BD202" s="2">
        <v>0</v>
      </c>
      <c r="BE202" s="2">
        <v>204283</v>
      </c>
      <c r="BF202" s="2"/>
      <c r="BG202" s="3"/>
      <c r="BH202" s="2"/>
      <c r="BI202" s="3"/>
      <c r="BJ202" s="3"/>
      <c r="BK202" s="2"/>
      <c r="BL202" s="3"/>
    </row>
    <row r="203" spans="1:64" x14ac:dyDescent="0.25">
      <c r="A203" t="str">
        <f t="shared" si="6"/>
        <v>2014Q1</v>
      </c>
      <c r="B203" s="9" t="s">
        <v>660</v>
      </c>
      <c r="C203" s="9">
        <v>4160611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 t="s">
        <v>493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1</v>
      </c>
      <c r="AE203" s="2">
        <v>0</v>
      </c>
      <c r="AF203" s="2">
        <v>0</v>
      </c>
      <c r="AG203" s="2" t="s">
        <v>493</v>
      </c>
      <c r="AH203" s="2">
        <v>1</v>
      </c>
      <c r="AI203" s="2">
        <v>0</v>
      </c>
      <c r="AJ203" s="2">
        <v>0</v>
      </c>
      <c r="AK203" s="2">
        <v>0</v>
      </c>
      <c r="AL203" s="2">
        <v>0</v>
      </c>
      <c r="AM203" s="2">
        <v>3</v>
      </c>
      <c r="AN203" s="2">
        <v>0</v>
      </c>
      <c r="AO203" s="2">
        <v>0</v>
      </c>
      <c r="AP203" s="2">
        <v>8431</v>
      </c>
      <c r="AQ203" s="2">
        <v>145</v>
      </c>
      <c r="AR203" s="2">
        <v>8576</v>
      </c>
      <c r="AS203" s="2">
        <v>998</v>
      </c>
      <c r="AT203" s="2">
        <v>14426</v>
      </c>
      <c r="AU203" s="2">
        <v>3921</v>
      </c>
      <c r="AV203" s="2">
        <v>29166</v>
      </c>
      <c r="AW203" s="2">
        <v>13822</v>
      </c>
      <c r="AX203" s="2">
        <v>0</v>
      </c>
      <c r="AY203" s="2">
        <v>1491</v>
      </c>
      <c r="AZ203" s="2">
        <v>0</v>
      </c>
      <c r="BA203" s="2">
        <v>71481</v>
      </c>
      <c r="BB203" s="2">
        <v>0</v>
      </c>
      <c r="BC203" s="2">
        <v>11836</v>
      </c>
      <c r="BD203" s="2">
        <v>0</v>
      </c>
      <c r="BE203" s="2">
        <v>114</v>
      </c>
      <c r="BF203" s="2"/>
      <c r="BG203" s="3"/>
      <c r="BH203" s="2"/>
      <c r="BI203" s="3"/>
      <c r="BJ203" s="3"/>
      <c r="BK203" s="2"/>
      <c r="BL203" s="3"/>
    </row>
    <row r="204" spans="1:64" x14ac:dyDescent="0.25">
      <c r="A204" t="str">
        <f t="shared" si="6"/>
        <v>2014Q1</v>
      </c>
      <c r="B204" s="9" t="s">
        <v>84</v>
      </c>
      <c r="C204" s="9">
        <v>1016681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7</v>
      </c>
      <c r="K204" s="2">
        <v>0</v>
      </c>
      <c r="L204" s="2">
        <v>0</v>
      </c>
      <c r="M204" s="2">
        <v>5</v>
      </c>
      <c r="N204" s="2" t="s">
        <v>493</v>
      </c>
      <c r="O204" s="2">
        <v>16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2</v>
      </c>
      <c r="Y204" s="2">
        <v>2</v>
      </c>
      <c r="Z204" s="2">
        <v>0</v>
      </c>
      <c r="AA204" s="2">
        <v>3</v>
      </c>
      <c r="AB204" s="2">
        <v>0</v>
      </c>
      <c r="AC204" s="2">
        <v>0</v>
      </c>
      <c r="AD204" s="2">
        <v>2</v>
      </c>
      <c r="AE204" s="2">
        <v>0</v>
      </c>
      <c r="AF204" s="2">
        <v>1</v>
      </c>
      <c r="AG204" s="2" t="s">
        <v>493</v>
      </c>
      <c r="AH204" s="2">
        <v>2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25573</v>
      </c>
      <c r="AQ204" s="2">
        <v>3368</v>
      </c>
      <c r="AR204" s="2">
        <v>28941</v>
      </c>
      <c r="AS204" s="2">
        <v>22967</v>
      </c>
      <c r="AT204" s="2">
        <v>152868</v>
      </c>
      <c r="AU204" s="2">
        <v>11685</v>
      </c>
      <c r="AV204" s="2">
        <v>145873</v>
      </c>
      <c r="AW204" s="2">
        <v>29919</v>
      </c>
      <c r="AX204" s="2">
        <v>4323</v>
      </c>
      <c r="AY204" s="2">
        <v>9227</v>
      </c>
      <c r="AZ204" s="2">
        <v>0</v>
      </c>
      <c r="BA204" s="2">
        <v>368332</v>
      </c>
      <c r="BB204" s="2">
        <v>0</v>
      </c>
      <c r="BC204" s="2">
        <v>207</v>
      </c>
      <c r="BD204" s="2">
        <v>0</v>
      </c>
      <c r="BE204" s="2">
        <v>111</v>
      </c>
      <c r="BF204" s="2"/>
      <c r="BG204" s="3"/>
      <c r="BH204" s="2"/>
      <c r="BI204" s="3"/>
      <c r="BJ204" s="3"/>
      <c r="BK204" s="2"/>
      <c r="BL204" s="3"/>
    </row>
    <row r="205" spans="1:64" x14ac:dyDescent="0.25">
      <c r="A205" t="str">
        <f t="shared" si="6"/>
        <v>2014Q1</v>
      </c>
      <c r="B205" s="9" t="s">
        <v>85</v>
      </c>
      <c r="C205" s="9">
        <v>1021188</v>
      </c>
      <c r="D205" s="2">
        <v>4</v>
      </c>
      <c r="E205" s="2">
        <v>0</v>
      </c>
      <c r="F205" s="2">
        <v>4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 t="s">
        <v>493</v>
      </c>
      <c r="O205" s="2">
        <v>24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3</v>
      </c>
      <c r="W205" s="2">
        <v>1</v>
      </c>
      <c r="X205" s="2">
        <v>4</v>
      </c>
      <c r="Y205" s="2">
        <v>5</v>
      </c>
      <c r="Z205" s="2">
        <v>0</v>
      </c>
      <c r="AA205" s="2">
        <v>0</v>
      </c>
      <c r="AB205" s="2">
        <v>0</v>
      </c>
      <c r="AC205" s="2">
        <v>0</v>
      </c>
      <c r="AD205" s="2">
        <v>2</v>
      </c>
      <c r="AE205" s="2">
        <v>0</v>
      </c>
      <c r="AF205" s="2">
        <v>0</v>
      </c>
      <c r="AG205" s="2" t="s">
        <v>493</v>
      </c>
      <c r="AH205" s="2">
        <v>10</v>
      </c>
      <c r="AI205" s="2">
        <v>0</v>
      </c>
      <c r="AJ205" s="2">
        <v>2</v>
      </c>
      <c r="AK205" s="2">
        <v>0</v>
      </c>
      <c r="AL205" s="2">
        <v>0</v>
      </c>
      <c r="AM205" s="2">
        <v>0</v>
      </c>
      <c r="AN205" s="2">
        <v>0</v>
      </c>
      <c r="AO205" s="2">
        <v>2</v>
      </c>
      <c r="AP205" s="2">
        <v>98748</v>
      </c>
      <c r="AQ205" s="2">
        <v>14113</v>
      </c>
      <c r="AR205" s="2">
        <v>112861</v>
      </c>
      <c r="AS205" s="2">
        <v>8949</v>
      </c>
      <c r="AT205" s="2">
        <v>7444</v>
      </c>
      <c r="AU205" s="2">
        <v>14887</v>
      </c>
      <c r="AV205" s="2">
        <v>84326</v>
      </c>
      <c r="AW205" s="2">
        <v>59609</v>
      </c>
      <c r="AX205" s="2">
        <v>1046</v>
      </c>
      <c r="AY205" s="2">
        <v>16454</v>
      </c>
      <c r="AZ205" s="2">
        <v>0</v>
      </c>
      <c r="BA205" s="2">
        <v>281411</v>
      </c>
      <c r="BB205" s="2">
        <v>0</v>
      </c>
      <c r="BC205" s="2">
        <v>47664</v>
      </c>
      <c r="BD205" s="2">
        <v>0</v>
      </c>
      <c r="BE205" s="2">
        <v>19320</v>
      </c>
      <c r="BF205" s="2"/>
      <c r="BG205" s="3"/>
      <c r="BH205" s="2"/>
      <c r="BI205" s="3"/>
      <c r="BJ205" s="3"/>
      <c r="BK205" s="2"/>
      <c r="BL205" s="3"/>
    </row>
    <row r="206" spans="1:64" x14ac:dyDescent="0.25">
      <c r="A206" t="str">
        <f t="shared" si="6"/>
        <v>2014Q1</v>
      </c>
      <c r="B206" s="9" t="s">
        <v>85</v>
      </c>
      <c r="C206" s="9">
        <v>1022106</v>
      </c>
      <c r="D206" s="2">
        <v>372</v>
      </c>
      <c r="E206" s="2">
        <v>322</v>
      </c>
      <c r="F206" s="2">
        <v>694</v>
      </c>
      <c r="G206" s="2">
        <v>78</v>
      </c>
      <c r="H206" s="2">
        <v>91</v>
      </c>
      <c r="I206" s="2">
        <v>0</v>
      </c>
      <c r="J206" s="2">
        <v>618</v>
      </c>
      <c r="K206" s="2">
        <v>461</v>
      </c>
      <c r="L206" s="2">
        <v>0</v>
      </c>
      <c r="M206" s="2">
        <v>0</v>
      </c>
      <c r="N206" s="2" t="s">
        <v>493</v>
      </c>
      <c r="O206" s="2">
        <v>24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4</v>
      </c>
      <c r="X206" s="2">
        <v>2</v>
      </c>
      <c r="Y206" s="2">
        <v>6</v>
      </c>
      <c r="Z206" s="2">
        <v>0</v>
      </c>
      <c r="AA206" s="2">
        <v>0</v>
      </c>
      <c r="AB206" s="2">
        <v>0</v>
      </c>
      <c r="AC206" s="2">
        <v>0</v>
      </c>
      <c r="AD206" s="2">
        <v>10</v>
      </c>
      <c r="AE206" s="2">
        <v>0</v>
      </c>
      <c r="AF206" s="2">
        <v>0</v>
      </c>
      <c r="AG206" s="2" t="s">
        <v>493</v>
      </c>
      <c r="AH206" s="2">
        <v>1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130286</v>
      </c>
      <c r="AQ206" s="2">
        <v>22094</v>
      </c>
      <c r="AR206" s="2">
        <v>152380</v>
      </c>
      <c r="AS206" s="2">
        <v>59942</v>
      </c>
      <c r="AT206" s="2">
        <v>61064</v>
      </c>
      <c r="AU206" s="2">
        <v>37611</v>
      </c>
      <c r="AV206" s="2">
        <v>362310</v>
      </c>
      <c r="AW206" s="2">
        <v>94257</v>
      </c>
      <c r="AX206" s="2">
        <v>1849</v>
      </c>
      <c r="AY206" s="2">
        <v>11997</v>
      </c>
      <c r="AZ206" s="2">
        <v>0</v>
      </c>
      <c r="BA206" s="2">
        <v>676043</v>
      </c>
      <c r="BB206" s="2">
        <v>0</v>
      </c>
      <c r="BC206" s="2">
        <v>1197</v>
      </c>
      <c r="BD206" s="2">
        <v>0</v>
      </c>
      <c r="BE206" s="2">
        <v>12068</v>
      </c>
      <c r="BF206" s="2"/>
      <c r="BG206" s="3"/>
      <c r="BH206" s="2"/>
      <c r="BI206" s="3"/>
      <c r="BJ206" s="3"/>
      <c r="BK206" s="2"/>
      <c r="BL206" s="3"/>
    </row>
    <row r="207" spans="1:64" x14ac:dyDescent="0.25">
      <c r="A207" t="str">
        <f t="shared" si="6"/>
        <v>2014Q1</v>
      </c>
      <c r="B207" s="9" t="s">
        <v>85</v>
      </c>
      <c r="C207" s="9">
        <v>1024184</v>
      </c>
      <c r="D207" s="2">
        <v>82</v>
      </c>
      <c r="E207" s="2">
        <v>0</v>
      </c>
      <c r="F207" s="2">
        <v>82</v>
      </c>
      <c r="G207" s="2">
        <v>54</v>
      </c>
      <c r="H207" s="2">
        <v>590</v>
      </c>
      <c r="I207" s="2">
        <v>0</v>
      </c>
      <c r="J207" s="2">
        <v>124</v>
      </c>
      <c r="K207" s="2">
        <v>966</v>
      </c>
      <c r="L207" s="2">
        <v>0</v>
      </c>
      <c r="M207" s="2">
        <v>19</v>
      </c>
      <c r="N207" s="2" t="s">
        <v>493</v>
      </c>
      <c r="O207" s="2">
        <v>352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73</v>
      </c>
      <c r="W207" s="2">
        <v>3</v>
      </c>
      <c r="X207" s="2">
        <v>5</v>
      </c>
      <c r="Y207" s="2">
        <v>8</v>
      </c>
      <c r="Z207" s="2">
        <v>11</v>
      </c>
      <c r="AA207" s="2">
        <v>2</v>
      </c>
      <c r="AB207" s="2">
        <v>0</v>
      </c>
      <c r="AC207" s="2">
        <v>2</v>
      </c>
      <c r="AD207" s="2">
        <v>25</v>
      </c>
      <c r="AE207" s="2">
        <v>0</v>
      </c>
      <c r="AF207" s="2">
        <v>13</v>
      </c>
      <c r="AG207" s="2" t="s">
        <v>493</v>
      </c>
      <c r="AH207" s="2">
        <v>271</v>
      </c>
      <c r="AI207" s="2">
        <v>0</v>
      </c>
      <c r="AJ207" s="2">
        <v>0</v>
      </c>
      <c r="AK207" s="2">
        <v>0</v>
      </c>
      <c r="AL207" s="2">
        <v>0</v>
      </c>
      <c r="AM207" s="2">
        <v>1</v>
      </c>
      <c r="AN207" s="2">
        <v>0</v>
      </c>
      <c r="AO207" s="2">
        <v>10</v>
      </c>
      <c r="AP207" s="2">
        <v>308666</v>
      </c>
      <c r="AQ207" s="2">
        <v>29586</v>
      </c>
      <c r="AR207" s="2">
        <v>338252</v>
      </c>
      <c r="AS207" s="2">
        <v>103370</v>
      </c>
      <c r="AT207" s="2">
        <v>147323</v>
      </c>
      <c r="AU207" s="2">
        <v>78915</v>
      </c>
      <c r="AV207" s="2">
        <v>500936</v>
      </c>
      <c r="AW207" s="2">
        <v>205420</v>
      </c>
      <c r="AX207" s="2">
        <v>7613</v>
      </c>
      <c r="AY207" s="2">
        <v>70070</v>
      </c>
      <c r="AZ207" s="2">
        <v>0</v>
      </c>
      <c r="BA207" s="2">
        <v>1205546</v>
      </c>
      <c r="BB207" s="2">
        <v>0</v>
      </c>
      <c r="BC207" s="2">
        <v>1748</v>
      </c>
      <c r="BD207" s="2">
        <v>0</v>
      </c>
      <c r="BE207" s="2">
        <v>141058</v>
      </c>
      <c r="BF207" s="2"/>
      <c r="BG207" s="3"/>
      <c r="BH207" s="2"/>
      <c r="BI207" s="3"/>
      <c r="BJ207" s="3"/>
      <c r="BK207" s="2"/>
      <c r="BL207" s="3"/>
    </row>
    <row r="208" spans="1:64" x14ac:dyDescent="0.25">
      <c r="A208" t="str">
        <f t="shared" si="6"/>
        <v>2014Q1</v>
      </c>
      <c r="B208" s="9" t="s">
        <v>661</v>
      </c>
      <c r="C208" s="9">
        <v>1023118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22</v>
      </c>
      <c r="L208" s="2">
        <v>0</v>
      </c>
      <c r="M208" s="2">
        <v>0</v>
      </c>
      <c r="N208" s="2" t="s">
        <v>493</v>
      </c>
      <c r="O208" s="2">
        <v>15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99</v>
      </c>
      <c r="AB208" s="2">
        <v>0</v>
      </c>
      <c r="AC208" s="2">
        <v>4</v>
      </c>
      <c r="AD208" s="2">
        <v>103</v>
      </c>
      <c r="AE208" s="2">
        <v>0</v>
      </c>
      <c r="AF208" s="2">
        <v>0</v>
      </c>
      <c r="AG208" s="2" t="s">
        <v>493</v>
      </c>
      <c r="AH208" s="2">
        <v>11</v>
      </c>
      <c r="AI208" s="2">
        <v>0</v>
      </c>
      <c r="AJ208" s="2">
        <v>0</v>
      </c>
      <c r="AK208" s="2">
        <v>0</v>
      </c>
      <c r="AL208" s="2">
        <v>0</v>
      </c>
      <c r="AM208" s="2">
        <v>7</v>
      </c>
      <c r="AN208" s="2">
        <v>0</v>
      </c>
      <c r="AO208" s="2">
        <v>0</v>
      </c>
      <c r="AP208" s="2">
        <v>38432</v>
      </c>
      <c r="AQ208" s="2">
        <v>113</v>
      </c>
      <c r="AR208" s="2">
        <v>38545</v>
      </c>
      <c r="AS208" s="2">
        <v>0</v>
      </c>
      <c r="AT208" s="2">
        <v>96307</v>
      </c>
      <c r="AU208" s="2">
        <v>8159</v>
      </c>
      <c r="AV208" s="2">
        <v>233593</v>
      </c>
      <c r="AW208" s="2">
        <v>89557</v>
      </c>
      <c r="AX208" s="2">
        <v>0</v>
      </c>
      <c r="AY208" s="2">
        <v>10479</v>
      </c>
      <c r="AZ208" s="2">
        <v>0</v>
      </c>
      <c r="BA208" s="2">
        <v>415808</v>
      </c>
      <c r="BB208" s="2">
        <v>0</v>
      </c>
      <c r="BC208" s="2">
        <v>33031</v>
      </c>
      <c r="BD208" s="2">
        <v>0</v>
      </c>
      <c r="BE208" s="2">
        <v>11634</v>
      </c>
      <c r="BF208" s="2"/>
      <c r="BG208" s="3"/>
      <c r="BH208" s="2"/>
      <c r="BI208" s="3"/>
      <c r="BJ208" s="3"/>
      <c r="BK208" s="2"/>
      <c r="BL208" s="3"/>
    </row>
    <row r="209" spans="1:64" x14ac:dyDescent="0.25">
      <c r="A209" t="str">
        <f t="shared" si="6"/>
        <v>2014Q1</v>
      </c>
      <c r="B209" s="9" t="s">
        <v>662</v>
      </c>
      <c r="C209" s="9">
        <v>1017598</v>
      </c>
      <c r="D209" s="2">
        <v>237</v>
      </c>
      <c r="E209" s="2">
        <v>0</v>
      </c>
      <c r="F209" s="2">
        <v>237</v>
      </c>
      <c r="G209" s="2">
        <v>23</v>
      </c>
      <c r="H209" s="2">
        <v>0</v>
      </c>
      <c r="I209" s="2">
        <v>0</v>
      </c>
      <c r="J209" s="2">
        <v>154</v>
      </c>
      <c r="K209" s="2">
        <v>16</v>
      </c>
      <c r="L209" s="2">
        <v>0</v>
      </c>
      <c r="M209" s="2">
        <v>0</v>
      </c>
      <c r="N209" s="2" t="s">
        <v>493</v>
      </c>
      <c r="O209" s="2">
        <v>43</v>
      </c>
      <c r="P209" s="2">
        <v>0</v>
      </c>
      <c r="Q209" s="2">
        <v>0</v>
      </c>
      <c r="R209" s="2">
        <v>0</v>
      </c>
      <c r="S209" s="2">
        <v>0</v>
      </c>
      <c r="T209" s="2">
        <v>9</v>
      </c>
      <c r="U209" s="2">
        <v>0</v>
      </c>
      <c r="V209" s="2">
        <v>0</v>
      </c>
      <c r="W209" s="2">
        <v>71</v>
      </c>
      <c r="X209" s="2">
        <v>0</v>
      </c>
      <c r="Y209" s="2">
        <v>71</v>
      </c>
      <c r="Z209" s="2">
        <v>6</v>
      </c>
      <c r="AA209" s="2">
        <v>18</v>
      </c>
      <c r="AB209" s="2">
        <v>0</v>
      </c>
      <c r="AC209" s="2">
        <v>32</v>
      </c>
      <c r="AD209" s="2">
        <v>83</v>
      </c>
      <c r="AE209" s="2">
        <v>0</v>
      </c>
      <c r="AF209" s="2">
        <v>0</v>
      </c>
      <c r="AG209" s="2" t="s">
        <v>493</v>
      </c>
      <c r="AH209" s="2">
        <v>21</v>
      </c>
      <c r="AI209" s="2">
        <v>0</v>
      </c>
      <c r="AJ209" s="2">
        <v>8</v>
      </c>
      <c r="AK209" s="2">
        <v>0</v>
      </c>
      <c r="AL209" s="2">
        <v>0</v>
      </c>
      <c r="AM209" s="2">
        <v>4</v>
      </c>
      <c r="AN209" s="2">
        <v>0</v>
      </c>
      <c r="AO209" s="2">
        <v>0</v>
      </c>
      <c r="AP209" s="2">
        <v>89088</v>
      </c>
      <c r="AQ209" s="2">
        <v>329</v>
      </c>
      <c r="AR209" s="2">
        <v>89417</v>
      </c>
      <c r="AS209" s="2">
        <v>8108</v>
      </c>
      <c r="AT209" s="2">
        <v>4217</v>
      </c>
      <c r="AU209" s="2">
        <v>15198</v>
      </c>
      <c r="AV209" s="2">
        <v>108110</v>
      </c>
      <c r="AW209" s="2">
        <v>29874</v>
      </c>
      <c r="AX209" s="2">
        <v>1121</v>
      </c>
      <c r="AY209" s="2">
        <v>13484</v>
      </c>
      <c r="AZ209" s="2">
        <v>3278</v>
      </c>
      <c r="BA209" s="2">
        <v>278602</v>
      </c>
      <c r="BB209" s="2">
        <v>0</v>
      </c>
      <c r="BC209" s="2">
        <v>45612</v>
      </c>
      <c r="BD209" s="2">
        <v>0</v>
      </c>
      <c r="BE209" s="2">
        <v>14735</v>
      </c>
      <c r="BF209" s="2"/>
      <c r="BG209" s="3"/>
      <c r="BH209" s="2"/>
      <c r="BI209" s="3"/>
      <c r="BJ209" s="3"/>
      <c r="BK209" s="2"/>
      <c r="BL209" s="3"/>
    </row>
    <row r="210" spans="1:64" x14ac:dyDescent="0.25">
      <c r="A210" t="str">
        <f t="shared" si="6"/>
        <v>2014Q1</v>
      </c>
      <c r="B210" s="9" t="s">
        <v>86</v>
      </c>
      <c r="C210" s="9">
        <v>100213</v>
      </c>
      <c r="D210" s="2">
        <v>0</v>
      </c>
      <c r="E210" s="2">
        <v>0</v>
      </c>
      <c r="F210" s="2">
        <v>0</v>
      </c>
      <c r="G210" s="2">
        <v>37</v>
      </c>
      <c r="H210" s="2">
        <v>0</v>
      </c>
      <c r="I210" s="2">
        <v>0</v>
      </c>
      <c r="J210" s="2">
        <v>0</v>
      </c>
      <c r="K210" s="2">
        <v>73</v>
      </c>
      <c r="L210" s="2">
        <v>0</v>
      </c>
      <c r="M210" s="2">
        <v>0</v>
      </c>
      <c r="N210" s="2" t="s">
        <v>493</v>
      </c>
      <c r="O210" s="2">
        <v>520</v>
      </c>
      <c r="P210" s="2">
        <v>8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60</v>
      </c>
      <c r="W210" s="2">
        <v>83</v>
      </c>
      <c r="X210" s="2">
        <v>11</v>
      </c>
      <c r="Y210" s="2">
        <v>94</v>
      </c>
      <c r="Z210" s="2">
        <v>0</v>
      </c>
      <c r="AA210" s="2">
        <v>402</v>
      </c>
      <c r="AB210" s="2">
        <v>0</v>
      </c>
      <c r="AC210" s="2">
        <v>13</v>
      </c>
      <c r="AD210" s="2">
        <v>606</v>
      </c>
      <c r="AE210" s="2">
        <v>0</v>
      </c>
      <c r="AF210" s="2">
        <v>0</v>
      </c>
      <c r="AG210" s="2" t="s">
        <v>493</v>
      </c>
      <c r="AH210" s="2">
        <v>220</v>
      </c>
      <c r="AI210" s="2">
        <v>2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19</v>
      </c>
      <c r="AP210" s="2">
        <v>1002392</v>
      </c>
      <c r="AQ210" s="2">
        <v>3550</v>
      </c>
      <c r="AR210" s="2">
        <v>1005942</v>
      </c>
      <c r="AS210" s="2">
        <v>183838</v>
      </c>
      <c r="AT210" s="2">
        <v>86958</v>
      </c>
      <c r="AU210" s="2">
        <v>106479</v>
      </c>
      <c r="AV210" s="2">
        <v>576010</v>
      </c>
      <c r="AW210" s="2">
        <v>434832</v>
      </c>
      <c r="AX210" s="2">
        <v>61936</v>
      </c>
      <c r="AY210" s="2">
        <v>306440</v>
      </c>
      <c r="AZ210" s="2">
        <v>5338</v>
      </c>
      <c r="BA210" s="2">
        <v>1961284</v>
      </c>
      <c r="BB210" s="2">
        <v>0</v>
      </c>
      <c r="BC210" s="2">
        <v>0</v>
      </c>
      <c r="BD210" s="2">
        <v>0</v>
      </c>
      <c r="BE210" s="2">
        <v>860</v>
      </c>
      <c r="BF210" s="2"/>
      <c r="BG210" s="3"/>
      <c r="BH210" s="2"/>
      <c r="BI210" s="3"/>
      <c r="BJ210" s="3"/>
      <c r="BK210" s="2"/>
      <c r="BL210" s="3"/>
    </row>
    <row r="211" spans="1:64" x14ac:dyDescent="0.25">
      <c r="A211" t="str">
        <f t="shared" si="6"/>
        <v>2014Q1</v>
      </c>
      <c r="B211" s="9" t="s">
        <v>87</v>
      </c>
      <c r="C211" s="9">
        <v>1016961</v>
      </c>
      <c r="D211" s="2">
        <v>0</v>
      </c>
      <c r="E211" s="2">
        <v>0</v>
      </c>
      <c r="F211" s="2">
        <v>0</v>
      </c>
      <c r="G211" s="2">
        <v>0</v>
      </c>
      <c r="H211" s="2">
        <v>22</v>
      </c>
      <c r="I211" s="2">
        <v>0</v>
      </c>
      <c r="J211" s="2">
        <v>0</v>
      </c>
      <c r="K211" s="2">
        <v>394</v>
      </c>
      <c r="L211" s="2">
        <v>0</v>
      </c>
      <c r="M211" s="2">
        <v>0</v>
      </c>
      <c r="N211" s="2" t="s">
        <v>493</v>
      </c>
      <c r="O211" s="2">
        <v>0</v>
      </c>
      <c r="P211" s="2">
        <v>0</v>
      </c>
      <c r="Q211" s="2">
        <v>3</v>
      </c>
      <c r="R211" s="2">
        <v>0</v>
      </c>
      <c r="S211" s="2">
        <v>0</v>
      </c>
      <c r="T211" s="2">
        <v>10</v>
      </c>
      <c r="U211" s="2">
        <v>0</v>
      </c>
      <c r="V211" s="2">
        <v>62</v>
      </c>
      <c r="W211" s="2">
        <v>1</v>
      </c>
      <c r="X211" s="2">
        <v>0</v>
      </c>
      <c r="Y211" s="2">
        <v>1</v>
      </c>
      <c r="Z211" s="2">
        <v>0</v>
      </c>
      <c r="AA211" s="2">
        <v>0</v>
      </c>
      <c r="AB211" s="2">
        <v>0</v>
      </c>
      <c r="AC211" s="2">
        <v>2</v>
      </c>
      <c r="AD211" s="2">
        <v>2</v>
      </c>
      <c r="AE211" s="2">
        <v>0</v>
      </c>
      <c r="AF211" s="2">
        <v>0</v>
      </c>
      <c r="AG211" s="2" t="s">
        <v>493</v>
      </c>
      <c r="AH211" s="2">
        <v>3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54</v>
      </c>
      <c r="AP211" s="2">
        <v>54686</v>
      </c>
      <c r="AQ211" s="2">
        <v>913</v>
      </c>
      <c r="AR211" s="2">
        <v>55599</v>
      </c>
      <c r="AS211" s="2">
        <v>1193</v>
      </c>
      <c r="AT211" s="2">
        <v>12580</v>
      </c>
      <c r="AU211" s="2">
        <v>25019</v>
      </c>
      <c r="AV211" s="2">
        <v>92685</v>
      </c>
      <c r="AW211" s="2">
        <v>95599</v>
      </c>
      <c r="AX211" s="2">
        <v>89</v>
      </c>
      <c r="AY211" s="2">
        <v>32389</v>
      </c>
      <c r="AZ211" s="2">
        <v>0</v>
      </c>
      <c r="BA211" s="2">
        <v>231118</v>
      </c>
      <c r="BB211" s="2">
        <v>0</v>
      </c>
      <c r="BC211" s="2">
        <v>67447</v>
      </c>
      <c r="BD211" s="2">
        <v>0</v>
      </c>
      <c r="BE211" s="2">
        <v>1842</v>
      </c>
      <c r="BF211" s="2"/>
      <c r="BG211" s="3"/>
      <c r="BH211" s="2"/>
      <c r="BI211" s="3"/>
      <c r="BJ211" s="3"/>
      <c r="BK211" s="2"/>
      <c r="BL211" s="3"/>
    </row>
    <row r="212" spans="1:64" x14ac:dyDescent="0.25">
      <c r="A212" t="str">
        <f t="shared" si="6"/>
        <v>2014Q1</v>
      </c>
      <c r="B212" s="9" t="s">
        <v>88</v>
      </c>
      <c r="C212" s="9">
        <v>4057567</v>
      </c>
      <c r="D212" s="2">
        <v>0</v>
      </c>
      <c r="E212" s="2">
        <v>0</v>
      </c>
      <c r="F212" s="2">
        <v>0</v>
      </c>
      <c r="G212" s="2">
        <v>59</v>
      </c>
      <c r="H212" s="2">
        <v>0</v>
      </c>
      <c r="I212" s="2">
        <v>0</v>
      </c>
      <c r="J212" s="2">
        <v>0</v>
      </c>
      <c r="K212" s="2">
        <v>929</v>
      </c>
      <c r="L212" s="2">
        <v>0</v>
      </c>
      <c r="M212" s="2">
        <v>14</v>
      </c>
      <c r="N212" s="2" t="s">
        <v>493</v>
      </c>
      <c r="O212" s="2">
        <v>26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30</v>
      </c>
      <c r="Y212" s="2">
        <v>30</v>
      </c>
      <c r="Z212" s="2">
        <v>4</v>
      </c>
      <c r="AA212" s="2">
        <v>8</v>
      </c>
      <c r="AB212" s="2">
        <v>0</v>
      </c>
      <c r="AC212" s="2">
        <v>0</v>
      </c>
      <c r="AD212" s="2">
        <v>49</v>
      </c>
      <c r="AE212" s="2">
        <v>0</v>
      </c>
      <c r="AF212" s="2">
        <v>2</v>
      </c>
      <c r="AG212" s="2" t="s">
        <v>493</v>
      </c>
      <c r="AH212" s="2">
        <v>36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15175</v>
      </c>
      <c r="AQ212" s="2">
        <v>5112</v>
      </c>
      <c r="AR212" s="2">
        <v>20287</v>
      </c>
      <c r="AS212" s="2">
        <v>26923</v>
      </c>
      <c r="AT212" s="2">
        <v>37081</v>
      </c>
      <c r="AU212" s="2">
        <v>4520</v>
      </c>
      <c r="AV212" s="2">
        <v>250137</v>
      </c>
      <c r="AW212" s="2">
        <v>84383</v>
      </c>
      <c r="AX212" s="2">
        <v>5159</v>
      </c>
      <c r="AY212" s="2">
        <v>10901</v>
      </c>
      <c r="AZ212" s="2">
        <v>2918</v>
      </c>
      <c r="BA212" s="2">
        <v>391055</v>
      </c>
      <c r="BB212" s="2">
        <v>0</v>
      </c>
      <c r="BC212" s="2">
        <v>24969</v>
      </c>
      <c r="BD212" s="2">
        <v>0</v>
      </c>
      <c r="BE212" s="2">
        <v>311</v>
      </c>
      <c r="BF212" s="2"/>
      <c r="BG212" s="3"/>
      <c r="BH212" s="2"/>
      <c r="BI212" s="3"/>
      <c r="BJ212" s="3"/>
      <c r="BK212" s="2"/>
      <c r="BL212" s="3"/>
    </row>
    <row r="213" spans="1:64" x14ac:dyDescent="0.25">
      <c r="A213" t="str">
        <f t="shared" si="6"/>
        <v>2014Q1</v>
      </c>
      <c r="B213" s="9" t="s">
        <v>663</v>
      </c>
      <c r="C213" s="9">
        <v>1021501</v>
      </c>
      <c r="D213" s="2">
        <v>15</v>
      </c>
      <c r="E213" s="2">
        <v>0</v>
      </c>
      <c r="F213" s="2">
        <v>15</v>
      </c>
      <c r="G213" s="2">
        <v>6</v>
      </c>
      <c r="H213" s="2">
        <v>0</v>
      </c>
      <c r="I213" s="2">
        <v>0</v>
      </c>
      <c r="J213" s="2">
        <v>0</v>
      </c>
      <c r="K213" s="2">
        <v>1</v>
      </c>
      <c r="L213" s="2">
        <v>0</v>
      </c>
      <c r="M213" s="2">
        <v>12</v>
      </c>
      <c r="N213" s="2" t="s">
        <v>493</v>
      </c>
      <c r="O213" s="2">
        <v>51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21</v>
      </c>
      <c r="X213" s="2">
        <v>1</v>
      </c>
      <c r="Y213" s="2">
        <v>22</v>
      </c>
      <c r="Z213" s="2">
        <v>1</v>
      </c>
      <c r="AA213" s="2">
        <v>2</v>
      </c>
      <c r="AB213" s="2">
        <v>0</v>
      </c>
      <c r="AC213" s="2">
        <v>1</v>
      </c>
      <c r="AD213" s="2">
        <v>3</v>
      </c>
      <c r="AE213" s="2">
        <v>0</v>
      </c>
      <c r="AF213" s="2">
        <v>1</v>
      </c>
      <c r="AG213" s="2" t="s">
        <v>493</v>
      </c>
      <c r="AH213" s="2">
        <v>21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122781</v>
      </c>
      <c r="AQ213" s="2">
        <v>10937</v>
      </c>
      <c r="AR213" s="2">
        <v>133718</v>
      </c>
      <c r="AS213" s="2">
        <v>32427</v>
      </c>
      <c r="AT213" s="2">
        <v>17255</v>
      </c>
      <c r="AU213" s="2">
        <v>24781</v>
      </c>
      <c r="AV213" s="2">
        <v>217706</v>
      </c>
      <c r="AW213" s="2">
        <v>86918</v>
      </c>
      <c r="AX213" s="2">
        <v>1640</v>
      </c>
      <c r="AY213" s="2">
        <v>11931</v>
      </c>
      <c r="AZ213" s="2">
        <v>0</v>
      </c>
      <c r="BA213" s="2">
        <v>465813</v>
      </c>
      <c r="BB213" s="2">
        <v>0</v>
      </c>
      <c r="BC213" s="2">
        <v>7460</v>
      </c>
      <c r="BD213" s="2">
        <v>0</v>
      </c>
      <c r="BE213" s="2">
        <v>16467</v>
      </c>
      <c r="BF213" s="2"/>
      <c r="BG213" s="3"/>
      <c r="BH213" s="2"/>
      <c r="BI213" s="3"/>
      <c r="BJ213" s="3"/>
      <c r="BK213" s="2"/>
      <c r="BL213" s="3"/>
    </row>
    <row r="214" spans="1:64" x14ac:dyDescent="0.25">
      <c r="A214" t="str">
        <f t="shared" si="6"/>
        <v>2014Q1</v>
      </c>
      <c r="B214" s="9" t="s">
        <v>89</v>
      </c>
      <c r="C214" s="9">
        <v>1021347</v>
      </c>
      <c r="D214" s="2">
        <v>117</v>
      </c>
      <c r="E214" s="2">
        <v>0</v>
      </c>
      <c r="F214" s="2">
        <v>117</v>
      </c>
      <c r="G214" s="2">
        <v>11</v>
      </c>
      <c r="H214" s="2">
        <v>9</v>
      </c>
      <c r="I214" s="2">
        <v>20</v>
      </c>
      <c r="J214" s="2">
        <v>113</v>
      </c>
      <c r="K214" s="2">
        <v>88</v>
      </c>
      <c r="L214" s="2">
        <v>0</v>
      </c>
      <c r="M214" s="2">
        <v>0</v>
      </c>
      <c r="N214" s="2" t="s">
        <v>493</v>
      </c>
      <c r="O214" s="2">
        <v>5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2</v>
      </c>
      <c r="X214" s="2">
        <v>0</v>
      </c>
      <c r="Y214" s="2">
        <v>2</v>
      </c>
      <c r="Z214" s="2">
        <v>0</v>
      </c>
      <c r="AA214" s="2">
        <v>33</v>
      </c>
      <c r="AB214" s="2">
        <v>15</v>
      </c>
      <c r="AC214" s="2">
        <v>13</v>
      </c>
      <c r="AD214" s="2">
        <v>151</v>
      </c>
      <c r="AE214" s="2">
        <v>0</v>
      </c>
      <c r="AF214" s="2">
        <v>0</v>
      </c>
      <c r="AG214" s="2" t="s">
        <v>493</v>
      </c>
      <c r="AH214" s="2">
        <v>1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68203</v>
      </c>
      <c r="AQ214" s="2">
        <v>5856</v>
      </c>
      <c r="AR214" s="2">
        <v>74059</v>
      </c>
      <c r="AS214" s="2">
        <v>40810</v>
      </c>
      <c r="AT214" s="2">
        <v>18586</v>
      </c>
      <c r="AU214" s="2">
        <v>57717</v>
      </c>
      <c r="AV214" s="2">
        <v>261019</v>
      </c>
      <c r="AW214" s="2">
        <v>66237</v>
      </c>
      <c r="AX214" s="2">
        <v>193</v>
      </c>
      <c r="AY214" s="2">
        <v>2452</v>
      </c>
      <c r="AZ214" s="2">
        <v>0</v>
      </c>
      <c r="BA214" s="2">
        <v>485916</v>
      </c>
      <c r="BB214" s="2">
        <v>5000</v>
      </c>
      <c r="BC214" s="2">
        <v>16305</v>
      </c>
      <c r="BD214" s="2">
        <v>0</v>
      </c>
      <c r="BE214" s="2">
        <v>5578</v>
      </c>
      <c r="BF214" s="2"/>
      <c r="BG214" s="3"/>
      <c r="BH214" s="2"/>
      <c r="BI214" s="3"/>
      <c r="BJ214" s="3"/>
      <c r="BK214" s="2"/>
      <c r="BL214" s="3"/>
    </row>
    <row r="215" spans="1:64" x14ac:dyDescent="0.25">
      <c r="A215" t="str">
        <f t="shared" si="6"/>
        <v>2014Q1</v>
      </c>
      <c r="B215" s="9" t="s">
        <v>90</v>
      </c>
      <c r="C215" s="9">
        <v>100209</v>
      </c>
      <c r="D215" s="2">
        <v>0</v>
      </c>
      <c r="E215" s="2">
        <v>0</v>
      </c>
      <c r="F215" s="2">
        <v>0</v>
      </c>
      <c r="G215" s="2">
        <v>0</v>
      </c>
      <c r="H215" s="2">
        <v>250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 t="s">
        <v>493</v>
      </c>
      <c r="O215" s="2">
        <v>179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2</v>
      </c>
      <c r="X215" s="2">
        <v>3</v>
      </c>
      <c r="Y215" s="2">
        <v>5</v>
      </c>
      <c r="Z215" s="2">
        <v>1</v>
      </c>
      <c r="AA215" s="2">
        <v>0</v>
      </c>
      <c r="AB215" s="2">
        <v>0</v>
      </c>
      <c r="AC215" s="2">
        <v>1</v>
      </c>
      <c r="AD215" s="2">
        <v>24</v>
      </c>
      <c r="AE215" s="2">
        <v>0</v>
      </c>
      <c r="AF215" s="2">
        <v>0</v>
      </c>
      <c r="AG215" s="2" t="s">
        <v>493</v>
      </c>
      <c r="AH215" s="2">
        <v>116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290431</v>
      </c>
      <c r="AQ215" s="2">
        <v>27188</v>
      </c>
      <c r="AR215" s="2">
        <v>317619</v>
      </c>
      <c r="AS215" s="2">
        <v>106612</v>
      </c>
      <c r="AT215" s="2">
        <v>10584</v>
      </c>
      <c r="AU215" s="2">
        <v>23827</v>
      </c>
      <c r="AV215" s="2">
        <v>225778</v>
      </c>
      <c r="AW215" s="2">
        <v>76525</v>
      </c>
      <c r="AX215" s="2">
        <v>894</v>
      </c>
      <c r="AY215" s="2">
        <v>5528</v>
      </c>
      <c r="AZ215" s="2">
        <v>0</v>
      </c>
      <c r="BA215" s="2">
        <v>684420</v>
      </c>
      <c r="BB215" s="2">
        <v>0</v>
      </c>
      <c r="BC215" s="2">
        <v>0</v>
      </c>
      <c r="BD215" s="2">
        <v>0</v>
      </c>
      <c r="BE215" s="2">
        <v>497911</v>
      </c>
      <c r="BF215" s="2"/>
      <c r="BG215" s="3"/>
      <c r="BH215" s="2"/>
      <c r="BI215" s="3"/>
      <c r="BJ215" s="3"/>
      <c r="BK215" s="2"/>
      <c r="BL215" s="3"/>
    </row>
    <row r="216" spans="1:64" x14ac:dyDescent="0.25">
      <c r="A216" t="str">
        <f t="shared" si="6"/>
        <v>2014Q1</v>
      </c>
      <c r="B216" s="9" t="s">
        <v>664</v>
      </c>
      <c r="C216" s="9">
        <v>1031007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18</v>
      </c>
      <c r="L216" s="2">
        <v>0</v>
      </c>
      <c r="M216" s="2">
        <v>0</v>
      </c>
      <c r="N216" s="2" t="s">
        <v>493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112</v>
      </c>
      <c r="W216" s="2">
        <v>1</v>
      </c>
      <c r="X216" s="2">
        <v>0</v>
      </c>
      <c r="Y216" s="2">
        <v>1</v>
      </c>
      <c r="Z216" s="2">
        <v>0</v>
      </c>
      <c r="AA216" s="2">
        <v>7</v>
      </c>
      <c r="AB216" s="2">
        <v>0</v>
      </c>
      <c r="AC216" s="2">
        <v>12</v>
      </c>
      <c r="AD216" s="2">
        <v>65</v>
      </c>
      <c r="AE216" s="2">
        <v>0</v>
      </c>
      <c r="AF216" s="2">
        <v>0</v>
      </c>
      <c r="AG216" s="2" t="s">
        <v>493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106</v>
      </c>
      <c r="AP216" s="2">
        <v>34845</v>
      </c>
      <c r="AQ216" s="2">
        <v>923</v>
      </c>
      <c r="AR216" s="2">
        <v>35768</v>
      </c>
      <c r="AS216" s="2">
        <v>15324</v>
      </c>
      <c r="AT216" s="2">
        <v>27356</v>
      </c>
      <c r="AU216" s="2">
        <v>7335</v>
      </c>
      <c r="AV216" s="2">
        <v>145091</v>
      </c>
      <c r="AW216" s="2">
        <v>114127</v>
      </c>
      <c r="AX216" s="2">
        <v>0</v>
      </c>
      <c r="AY216" s="2">
        <v>1977</v>
      </c>
      <c r="AZ216" s="2">
        <v>0</v>
      </c>
      <c r="BA216" s="2">
        <v>231242</v>
      </c>
      <c r="BB216" s="2">
        <v>0</v>
      </c>
      <c r="BC216" s="2">
        <v>0</v>
      </c>
      <c r="BD216" s="2">
        <v>0</v>
      </c>
      <c r="BE216" s="2">
        <v>323</v>
      </c>
      <c r="BF216" s="2"/>
      <c r="BG216" s="3"/>
      <c r="BH216" s="2"/>
      <c r="BI216" s="3"/>
      <c r="BJ216" s="3"/>
      <c r="BK216" s="2"/>
      <c r="BL216" s="3"/>
    </row>
    <row r="217" spans="1:64" x14ac:dyDescent="0.25">
      <c r="A217" t="str">
        <f t="shared" si="6"/>
        <v>2014Q1</v>
      </c>
      <c r="B217" s="9" t="s">
        <v>665</v>
      </c>
      <c r="C217" s="9">
        <v>4254286</v>
      </c>
      <c r="D217" s="2">
        <v>283</v>
      </c>
      <c r="E217" s="2">
        <v>172</v>
      </c>
      <c r="F217" s="2">
        <v>455</v>
      </c>
      <c r="G217" s="2">
        <v>22</v>
      </c>
      <c r="H217" s="2">
        <v>702</v>
      </c>
      <c r="I217" s="2">
        <v>0</v>
      </c>
      <c r="J217" s="2">
        <v>0</v>
      </c>
      <c r="K217" s="2">
        <v>25</v>
      </c>
      <c r="L217" s="2">
        <v>0</v>
      </c>
      <c r="M217" s="2">
        <v>0</v>
      </c>
      <c r="N217" s="2" t="s">
        <v>493</v>
      </c>
      <c r="O217" s="2">
        <v>0</v>
      </c>
      <c r="P217" s="2">
        <v>0</v>
      </c>
      <c r="Q217" s="2">
        <v>433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1</v>
      </c>
      <c r="Y217" s="2">
        <v>1</v>
      </c>
      <c r="Z217" s="2">
        <v>0</v>
      </c>
      <c r="AA217" s="2">
        <v>163</v>
      </c>
      <c r="AB217" s="2">
        <v>0</v>
      </c>
      <c r="AC217" s="2">
        <v>0</v>
      </c>
      <c r="AD217" s="2">
        <v>33</v>
      </c>
      <c r="AE217" s="2">
        <v>0</v>
      </c>
      <c r="AF217" s="2">
        <v>0</v>
      </c>
      <c r="AG217" s="2" t="s">
        <v>493</v>
      </c>
      <c r="AH217" s="2">
        <v>1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179078</v>
      </c>
      <c r="AQ217" s="2">
        <v>8540</v>
      </c>
      <c r="AR217" s="2">
        <v>187618</v>
      </c>
      <c r="AS217" s="2">
        <v>41985</v>
      </c>
      <c r="AT217" s="2">
        <v>133361</v>
      </c>
      <c r="AU217" s="2">
        <v>16372</v>
      </c>
      <c r="AV217" s="2">
        <v>300347</v>
      </c>
      <c r="AW217" s="2">
        <v>292701</v>
      </c>
      <c r="AX217" s="2">
        <v>236</v>
      </c>
      <c r="AY217" s="2">
        <v>7678</v>
      </c>
      <c r="AZ217" s="2">
        <v>0</v>
      </c>
      <c r="BA217" s="2">
        <v>689968</v>
      </c>
      <c r="BB217" s="2">
        <v>0</v>
      </c>
      <c r="BC217" s="2">
        <v>58</v>
      </c>
      <c r="BD217" s="2">
        <v>0</v>
      </c>
      <c r="BE217" s="2">
        <v>11237</v>
      </c>
      <c r="BF217" s="2"/>
      <c r="BG217" s="3"/>
      <c r="BH217" s="2"/>
      <c r="BI217" s="3"/>
      <c r="BJ217" s="3"/>
      <c r="BK217" s="2"/>
      <c r="BL217" s="3"/>
    </row>
    <row r="218" spans="1:64" x14ac:dyDescent="0.25">
      <c r="A218" t="str">
        <f t="shared" si="6"/>
        <v>2014Q1</v>
      </c>
      <c r="B218" s="9" t="s">
        <v>666</v>
      </c>
      <c r="C218" s="9">
        <v>1020564</v>
      </c>
      <c r="D218" s="2">
        <v>2</v>
      </c>
      <c r="E218" s="2">
        <v>0</v>
      </c>
      <c r="F218" s="2">
        <v>2</v>
      </c>
      <c r="G218" s="2">
        <v>0</v>
      </c>
      <c r="H218" s="2">
        <v>0</v>
      </c>
      <c r="I218" s="2">
        <v>0</v>
      </c>
      <c r="J218" s="2">
        <v>1334</v>
      </c>
      <c r="K218" s="2">
        <v>209</v>
      </c>
      <c r="L218" s="2">
        <v>0</v>
      </c>
      <c r="M218" s="2">
        <v>0</v>
      </c>
      <c r="N218" s="2" t="s">
        <v>493</v>
      </c>
      <c r="O218" s="2">
        <v>2</v>
      </c>
      <c r="P218" s="2">
        <v>0</v>
      </c>
      <c r="Q218" s="2">
        <v>68</v>
      </c>
      <c r="R218" s="2">
        <v>0</v>
      </c>
      <c r="S218" s="2">
        <v>0</v>
      </c>
      <c r="T218" s="2">
        <v>0</v>
      </c>
      <c r="U218" s="2">
        <v>0</v>
      </c>
      <c r="V218" s="2">
        <v>1</v>
      </c>
      <c r="W218" s="2">
        <v>3</v>
      </c>
      <c r="X218" s="2">
        <v>579</v>
      </c>
      <c r="Y218" s="2">
        <v>582</v>
      </c>
      <c r="Z218" s="2">
        <v>0</v>
      </c>
      <c r="AA218" s="2">
        <v>27</v>
      </c>
      <c r="AB218" s="2">
        <v>0</v>
      </c>
      <c r="AC218" s="2">
        <v>24</v>
      </c>
      <c r="AD218" s="2">
        <v>0</v>
      </c>
      <c r="AE218" s="2">
        <v>0</v>
      </c>
      <c r="AF218" s="2">
        <v>0</v>
      </c>
      <c r="AG218" s="2" t="s">
        <v>493</v>
      </c>
      <c r="AH218" s="2">
        <v>0</v>
      </c>
      <c r="AI218" s="2">
        <v>0</v>
      </c>
      <c r="AJ218" s="2">
        <v>3</v>
      </c>
      <c r="AK218" s="2">
        <v>0</v>
      </c>
      <c r="AL218" s="2">
        <v>0</v>
      </c>
      <c r="AM218" s="2">
        <v>33</v>
      </c>
      <c r="AN218" s="2">
        <v>0</v>
      </c>
      <c r="AO218" s="2">
        <v>22</v>
      </c>
      <c r="AP218" s="2">
        <v>122990</v>
      </c>
      <c r="AQ218" s="2">
        <v>2833</v>
      </c>
      <c r="AR218" s="2">
        <v>125823</v>
      </c>
      <c r="AS218" s="2">
        <v>404</v>
      </c>
      <c r="AT218" s="2">
        <v>84178</v>
      </c>
      <c r="AU218" s="2">
        <v>41770</v>
      </c>
      <c r="AV218" s="2">
        <v>169187</v>
      </c>
      <c r="AW218" s="2">
        <v>80330</v>
      </c>
      <c r="AX218" s="2">
        <v>365</v>
      </c>
      <c r="AY218" s="2">
        <v>8942</v>
      </c>
      <c r="AZ218" s="2">
        <v>0</v>
      </c>
      <c r="BA218" s="2">
        <v>464660</v>
      </c>
      <c r="BB218" s="2">
        <v>0</v>
      </c>
      <c r="BC218" s="2">
        <v>4064</v>
      </c>
      <c r="BD218" s="2">
        <v>0</v>
      </c>
      <c r="BE218" s="2">
        <v>906</v>
      </c>
      <c r="BF218" s="2"/>
      <c r="BG218" s="3"/>
      <c r="BH218" s="2"/>
      <c r="BI218" s="3"/>
      <c r="BJ218" s="3"/>
      <c r="BK218" s="2"/>
      <c r="BL218" s="3"/>
    </row>
    <row r="219" spans="1:64" x14ac:dyDescent="0.25">
      <c r="A219" t="str">
        <f t="shared" si="6"/>
        <v>2014Q1</v>
      </c>
      <c r="B219" s="9" t="s">
        <v>667</v>
      </c>
      <c r="C219" s="9">
        <v>4085977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1</v>
      </c>
      <c r="N219" s="2" t="s">
        <v>493</v>
      </c>
      <c r="O219" s="2">
        <v>1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4</v>
      </c>
      <c r="X219" s="2">
        <v>0</v>
      </c>
      <c r="Y219" s="2">
        <v>4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1</v>
      </c>
      <c r="AG219" s="2" t="s">
        <v>493</v>
      </c>
      <c r="AH219" s="2">
        <v>1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214813</v>
      </c>
      <c r="AQ219" s="2">
        <v>0</v>
      </c>
      <c r="AR219" s="2">
        <v>214813</v>
      </c>
      <c r="AS219" s="2">
        <v>4713</v>
      </c>
      <c r="AT219" s="2">
        <v>9639</v>
      </c>
      <c r="AU219" s="2">
        <v>242</v>
      </c>
      <c r="AV219" s="2">
        <v>31553</v>
      </c>
      <c r="AW219" s="2">
        <v>8096</v>
      </c>
      <c r="AX219" s="2">
        <v>910</v>
      </c>
      <c r="AY219" s="2">
        <v>9947</v>
      </c>
      <c r="AZ219" s="2">
        <v>0</v>
      </c>
      <c r="BA219" s="2">
        <v>261296</v>
      </c>
      <c r="BB219" s="2">
        <v>0</v>
      </c>
      <c r="BC219" s="2">
        <v>0</v>
      </c>
      <c r="BD219" s="2">
        <v>0</v>
      </c>
      <c r="BE219" s="2">
        <v>1204</v>
      </c>
      <c r="BF219" s="2"/>
      <c r="BG219" s="3"/>
      <c r="BH219" s="2"/>
      <c r="BI219" s="3"/>
      <c r="BJ219" s="3"/>
      <c r="BK219" s="2"/>
      <c r="BL219" s="3"/>
    </row>
    <row r="220" spans="1:64" x14ac:dyDescent="0.25">
      <c r="A220" t="str">
        <f t="shared" si="6"/>
        <v>2014Q1</v>
      </c>
      <c r="B220" s="9" t="s">
        <v>668</v>
      </c>
      <c r="C220" s="9">
        <v>102775</v>
      </c>
      <c r="D220" s="2">
        <v>1000</v>
      </c>
      <c r="E220" s="2">
        <v>0</v>
      </c>
      <c r="F220" s="2">
        <v>1000</v>
      </c>
      <c r="G220" s="2">
        <v>1000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 t="s">
        <v>493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 t="s">
        <v>493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8046000</v>
      </c>
      <c r="AQ220" s="2">
        <v>0</v>
      </c>
      <c r="AR220" s="2">
        <v>8046000</v>
      </c>
      <c r="AS220" s="2">
        <v>3018000</v>
      </c>
      <c r="AT220" s="2">
        <v>4000</v>
      </c>
      <c r="AU220" s="2">
        <v>0</v>
      </c>
      <c r="AV220" s="2">
        <v>0</v>
      </c>
      <c r="AW220" s="2">
        <v>0</v>
      </c>
      <c r="AX220" s="2">
        <v>1449000</v>
      </c>
      <c r="AY220" s="2">
        <v>1449000</v>
      </c>
      <c r="AZ220" s="2">
        <v>0</v>
      </c>
      <c r="BA220" s="2">
        <v>11068000</v>
      </c>
      <c r="BB220" s="2">
        <v>0</v>
      </c>
      <c r="BC220" s="2">
        <v>0</v>
      </c>
      <c r="BD220" s="2">
        <v>0</v>
      </c>
      <c r="BE220" s="2">
        <v>14649000</v>
      </c>
      <c r="BF220" s="2"/>
      <c r="BG220" s="3"/>
      <c r="BH220" s="2"/>
      <c r="BI220" s="3"/>
      <c r="BJ220" s="3"/>
      <c r="BK220" s="2"/>
      <c r="BL220" s="3"/>
    </row>
    <row r="221" spans="1:64" x14ac:dyDescent="0.25">
      <c r="A221" t="str">
        <f t="shared" si="6"/>
        <v>2014Q1</v>
      </c>
      <c r="B221" s="9" t="s">
        <v>669</v>
      </c>
      <c r="C221" s="9">
        <v>4149138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6</v>
      </c>
      <c r="K221" s="2">
        <v>17</v>
      </c>
      <c r="L221" s="2">
        <v>0</v>
      </c>
      <c r="M221" s="2">
        <v>0</v>
      </c>
      <c r="N221" s="2" t="s">
        <v>493</v>
      </c>
      <c r="O221" s="2">
        <v>1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1</v>
      </c>
      <c r="Y221" s="2">
        <v>1</v>
      </c>
      <c r="Z221" s="2">
        <v>6</v>
      </c>
      <c r="AA221" s="2">
        <v>2</v>
      </c>
      <c r="AB221" s="2">
        <v>54</v>
      </c>
      <c r="AC221" s="2">
        <v>1</v>
      </c>
      <c r="AD221" s="2">
        <v>1</v>
      </c>
      <c r="AE221" s="2">
        <v>0</v>
      </c>
      <c r="AF221" s="2">
        <v>0</v>
      </c>
      <c r="AG221" s="2" t="s">
        <v>493</v>
      </c>
      <c r="AH221" s="2">
        <v>2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104874</v>
      </c>
      <c r="AQ221" s="2">
        <v>13820</v>
      </c>
      <c r="AR221" s="2">
        <v>118694</v>
      </c>
      <c r="AS221" s="2">
        <v>17370</v>
      </c>
      <c r="AT221" s="2">
        <v>25540</v>
      </c>
      <c r="AU221" s="2">
        <v>15100</v>
      </c>
      <c r="AV221" s="2">
        <v>201538</v>
      </c>
      <c r="AW221" s="2">
        <v>83906</v>
      </c>
      <c r="AX221" s="2">
        <v>377</v>
      </c>
      <c r="AY221" s="2">
        <v>3854</v>
      </c>
      <c r="AZ221" s="2">
        <v>722</v>
      </c>
      <c r="BA221" s="2">
        <v>380017</v>
      </c>
      <c r="BB221" s="2">
        <v>1140</v>
      </c>
      <c r="BC221" s="2">
        <v>392</v>
      </c>
      <c r="BD221" s="2">
        <v>0</v>
      </c>
      <c r="BE221" s="2">
        <v>9787</v>
      </c>
      <c r="BF221" s="2"/>
      <c r="BG221" s="3"/>
      <c r="BH221" s="2"/>
      <c r="BI221" s="3"/>
      <c r="BJ221" s="3"/>
      <c r="BK221" s="2"/>
      <c r="BL221" s="3"/>
    </row>
    <row r="222" spans="1:64" x14ac:dyDescent="0.25">
      <c r="A222" t="str">
        <f t="shared" si="6"/>
        <v>2014Q1</v>
      </c>
      <c r="B222" s="9" t="s">
        <v>670</v>
      </c>
      <c r="C222" s="9">
        <v>4065088</v>
      </c>
      <c r="D222" s="2">
        <v>64</v>
      </c>
      <c r="E222" s="2">
        <v>0</v>
      </c>
      <c r="F222" s="2">
        <v>64</v>
      </c>
      <c r="G222" s="2">
        <v>2</v>
      </c>
      <c r="H222" s="2">
        <v>0</v>
      </c>
      <c r="I222" s="2">
        <v>0</v>
      </c>
      <c r="J222" s="2">
        <v>208</v>
      </c>
      <c r="K222" s="2">
        <v>0</v>
      </c>
      <c r="L222" s="2">
        <v>0</v>
      </c>
      <c r="M222" s="2">
        <v>0</v>
      </c>
      <c r="N222" s="2" t="s">
        <v>493</v>
      </c>
      <c r="O222" s="2">
        <v>1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9</v>
      </c>
      <c r="AB222" s="2">
        <v>0</v>
      </c>
      <c r="AC222" s="2">
        <v>38</v>
      </c>
      <c r="AD222" s="2">
        <v>66</v>
      </c>
      <c r="AE222" s="2">
        <v>0</v>
      </c>
      <c r="AF222" s="2">
        <v>0</v>
      </c>
      <c r="AG222" s="2" t="s">
        <v>493</v>
      </c>
      <c r="AH222" s="2">
        <v>5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136162</v>
      </c>
      <c r="AQ222" s="2">
        <v>892</v>
      </c>
      <c r="AR222" s="2">
        <v>137054</v>
      </c>
      <c r="AS222" s="2">
        <v>13222</v>
      </c>
      <c r="AT222" s="2">
        <v>100803</v>
      </c>
      <c r="AU222" s="2">
        <v>23326</v>
      </c>
      <c r="AV222" s="2">
        <v>274888</v>
      </c>
      <c r="AW222" s="2">
        <v>22368</v>
      </c>
      <c r="AX222" s="2">
        <v>0</v>
      </c>
      <c r="AY222" s="2">
        <v>5396</v>
      </c>
      <c r="AZ222" s="2">
        <v>0</v>
      </c>
      <c r="BA222" s="2">
        <v>552967</v>
      </c>
      <c r="BB222" s="2">
        <v>0</v>
      </c>
      <c r="BC222" s="2">
        <v>575</v>
      </c>
      <c r="BD222" s="2">
        <v>0</v>
      </c>
      <c r="BE222" s="2">
        <v>4321</v>
      </c>
      <c r="BF222" s="2"/>
      <c r="BG222" s="3"/>
      <c r="BH222" s="2"/>
      <c r="BI222" s="3"/>
      <c r="BJ222" s="3"/>
      <c r="BK222" s="2"/>
      <c r="BL222" s="3"/>
    </row>
    <row r="223" spans="1:64" x14ac:dyDescent="0.25">
      <c r="A223" t="str">
        <f t="shared" si="6"/>
        <v>2014Q1</v>
      </c>
      <c r="B223" s="9" t="s">
        <v>91</v>
      </c>
      <c r="C223" s="9">
        <v>100200</v>
      </c>
      <c r="D223" s="2">
        <v>970</v>
      </c>
      <c r="E223" s="2">
        <v>314</v>
      </c>
      <c r="F223" s="2">
        <v>1284</v>
      </c>
      <c r="G223" s="2">
        <v>113</v>
      </c>
      <c r="H223" s="2">
        <v>170</v>
      </c>
      <c r="I223" s="2">
        <v>3</v>
      </c>
      <c r="J223" s="2">
        <v>504</v>
      </c>
      <c r="K223" s="2">
        <v>239</v>
      </c>
      <c r="L223" s="2">
        <v>0</v>
      </c>
      <c r="M223" s="2">
        <v>0</v>
      </c>
      <c r="N223" s="2" t="s">
        <v>493</v>
      </c>
      <c r="O223" s="2">
        <v>1126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33</v>
      </c>
      <c r="W223" s="2">
        <v>91</v>
      </c>
      <c r="X223" s="2">
        <v>21</v>
      </c>
      <c r="Y223" s="2">
        <v>112</v>
      </c>
      <c r="Z223" s="2">
        <v>65</v>
      </c>
      <c r="AA223" s="2">
        <v>196</v>
      </c>
      <c r="AB223" s="2">
        <v>4</v>
      </c>
      <c r="AC223" s="2">
        <v>278</v>
      </c>
      <c r="AD223" s="2">
        <v>280</v>
      </c>
      <c r="AE223" s="2">
        <v>0</v>
      </c>
      <c r="AF223" s="2">
        <v>0</v>
      </c>
      <c r="AG223" s="2" t="s">
        <v>493</v>
      </c>
      <c r="AH223" s="2">
        <v>325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13</v>
      </c>
      <c r="AP223" s="2">
        <v>1270933</v>
      </c>
      <c r="AQ223" s="2">
        <v>104043</v>
      </c>
      <c r="AR223" s="2">
        <v>1374976</v>
      </c>
      <c r="AS223" s="2">
        <v>182057</v>
      </c>
      <c r="AT223" s="2">
        <v>173239</v>
      </c>
      <c r="AU223" s="2">
        <v>91710</v>
      </c>
      <c r="AV223" s="2">
        <v>1163431</v>
      </c>
      <c r="AW223" s="2">
        <v>785283</v>
      </c>
      <c r="AX223" s="2">
        <v>7657</v>
      </c>
      <c r="AY223" s="2">
        <v>677539</v>
      </c>
      <c r="AZ223" s="2">
        <v>0</v>
      </c>
      <c r="BA223" s="2">
        <v>3060178</v>
      </c>
      <c r="BB223" s="2">
        <v>1590</v>
      </c>
      <c r="BC223" s="2">
        <v>53145</v>
      </c>
      <c r="BD223" s="2">
        <v>0</v>
      </c>
      <c r="BE223" s="2">
        <v>179368</v>
      </c>
      <c r="BF223" s="2"/>
      <c r="BG223" s="3"/>
      <c r="BH223" s="2"/>
      <c r="BI223" s="3"/>
      <c r="BJ223" s="3"/>
      <c r="BK223" s="2"/>
      <c r="BL223" s="3"/>
    </row>
    <row r="224" spans="1:64" x14ac:dyDescent="0.25">
      <c r="A224" t="str">
        <f t="shared" si="6"/>
        <v>2014Q1</v>
      </c>
      <c r="B224" s="9" t="s">
        <v>92</v>
      </c>
      <c r="C224" s="9">
        <v>100690</v>
      </c>
      <c r="D224" s="2">
        <v>7</v>
      </c>
      <c r="E224" s="2">
        <v>0</v>
      </c>
      <c r="F224" s="2">
        <v>7</v>
      </c>
      <c r="G224" s="2">
        <v>0</v>
      </c>
      <c r="H224" s="2">
        <v>0</v>
      </c>
      <c r="I224" s="2">
        <v>0</v>
      </c>
      <c r="J224" s="2">
        <v>44</v>
      </c>
      <c r="K224" s="2">
        <v>62</v>
      </c>
      <c r="L224" s="2">
        <v>0</v>
      </c>
      <c r="M224" s="2">
        <v>23</v>
      </c>
      <c r="N224" s="2" t="s">
        <v>493</v>
      </c>
      <c r="O224" s="2">
        <v>460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1</v>
      </c>
      <c r="X224" s="2">
        <v>1</v>
      </c>
      <c r="Y224" s="2">
        <v>2</v>
      </c>
      <c r="Z224" s="2">
        <v>0</v>
      </c>
      <c r="AA224" s="2">
        <v>0</v>
      </c>
      <c r="AB224" s="2">
        <v>0</v>
      </c>
      <c r="AC224" s="2">
        <v>37</v>
      </c>
      <c r="AD224" s="2">
        <v>92</v>
      </c>
      <c r="AE224" s="2">
        <v>0</v>
      </c>
      <c r="AF224" s="2">
        <v>3</v>
      </c>
      <c r="AG224" s="2" t="s">
        <v>493</v>
      </c>
      <c r="AH224" s="2">
        <v>183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242591</v>
      </c>
      <c r="AQ224" s="2">
        <v>17079</v>
      </c>
      <c r="AR224" s="2">
        <v>259670</v>
      </c>
      <c r="AS224" s="2">
        <v>36729</v>
      </c>
      <c r="AT224" s="2">
        <v>33313</v>
      </c>
      <c r="AU224" s="2">
        <v>76911</v>
      </c>
      <c r="AV224" s="2">
        <v>279215</v>
      </c>
      <c r="AW224" s="2">
        <v>132562</v>
      </c>
      <c r="AX224" s="2">
        <v>3147</v>
      </c>
      <c r="AY224" s="2">
        <v>188253</v>
      </c>
      <c r="AZ224" s="2">
        <v>0</v>
      </c>
      <c r="BA224" s="2">
        <v>689593</v>
      </c>
      <c r="BB224" s="2">
        <v>0</v>
      </c>
      <c r="BC224" s="2">
        <v>551</v>
      </c>
      <c r="BD224" s="2">
        <v>0</v>
      </c>
      <c r="BE224" s="2">
        <v>13680</v>
      </c>
      <c r="BF224" s="2"/>
      <c r="BG224" s="3"/>
      <c r="BH224" s="2"/>
      <c r="BI224" s="3"/>
      <c r="BJ224" s="3"/>
      <c r="BK224" s="2"/>
      <c r="BL224" s="3"/>
    </row>
    <row r="225" spans="1:64" x14ac:dyDescent="0.25">
      <c r="A225" t="str">
        <f t="shared" si="6"/>
        <v>2014Q1</v>
      </c>
      <c r="B225" s="9" t="s">
        <v>93</v>
      </c>
      <c r="C225" s="9">
        <v>100828</v>
      </c>
      <c r="D225" s="2">
        <v>9</v>
      </c>
      <c r="E225" s="2">
        <v>0</v>
      </c>
      <c r="F225" s="2">
        <v>9</v>
      </c>
      <c r="G225" s="2">
        <v>22</v>
      </c>
      <c r="H225" s="2">
        <v>3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 t="s">
        <v>493</v>
      </c>
      <c r="O225" s="2">
        <v>10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23</v>
      </c>
      <c r="X225" s="2">
        <v>0</v>
      </c>
      <c r="Y225" s="2">
        <v>23</v>
      </c>
      <c r="Z225" s="2">
        <v>0</v>
      </c>
      <c r="AA225" s="2">
        <v>86</v>
      </c>
      <c r="AB225" s="2">
        <v>0</v>
      </c>
      <c r="AC225" s="2">
        <v>0</v>
      </c>
      <c r="AD225" s="2">
        <v>13</v>
      </c>
      <c r="AE225" s="2">
        <v>0</v>
      </c>
      <c r="AF225" s="2">
        <v>0</v>
      </c>
      <c r="AG225" s="2" t="s">
        <v>493</v>
      </c>
      <c r="AH225" s="2">
        <v>3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56008</v>
      </c>
      <c r="AQ225" s="2">
        <v>6989</v>
      </c>
      <c r="AR225" s="2">
        <v>62997</v>
      </c>
      <c r="AS225" s="2">
        <v>33279</v>
      </c>
      <c r="AT225" s="2">
        <v>45074</v>
      </c>
      <c r="AU225" s="2">
        <v>8688</v>
      </c>
      <c r="AV225" s="2">
        <v>143457</v>
      </c>
      <c r="AW225" s="2">
        <v>100935</v>
      </c>
      <c r="AX225" s="2">
        <v>1602</v>
      </c>
      <c r="AY225" s="2">
        <v>9565</v>
      </c>
      <c r="AZ225" s="2">
        <v>0</v>
      </c>
      <c r="BA225" s="2">
        <v>293930</v>
      </c>
      <c r="BB225" s="2">
        <v>0</v>
      </c>
      <c r="BC225" s="2">
        <v>94</v>
      </c>
      <c r="BD225" s="2">
        <v>0</v>
      </c>
      <c r="BE225" s="2">
        <v>148</v>
      </c>
      <c r="BF225" s="2"/>
      <c r="BG225" s="3"/>
      <c r="BH225" s="2"/>
      <c r="BI225" s="3"/>
      <c r="BJ225" s="3"/>
      <c r="BK225" s="2"/>
      <c r="BL225" s="3"/>
    </row>
    <row r="226" spans="1:64" x14ac:dyDescent="0.25">
      <c r="A226" t="str">
        <f t="shared" si="6"/>
        <v>2014Q1</v>
      </c>
      <c r="B226" s="9" t="s">
        <v>671</v>
      </c>
      <c r="C226" s="9">
        <v>4088228</v>
      </c>
      <c r="D226" s="2">
        <v>129</v>
      </c>
      <c r="E226" s="2">
        <v>0</v>
      </c>
      <c r="F226" s="2">
        <v>129</v>
      </c>
      <c r="G226" s="2">
        <v>0</v>
      </c>
      <c r="H226" s="2">
        <v>0</v>
      </c>
      <c r="I226" s="2">
        <v>0</v>
      </c>
      <c r="J226" s="2">
        <v>39</v>
      </c>
      <c r="K226" s="2">
        <v>0</v>
      </c>
      <c r="L226" s="2">
        <v>0</v>
      </c>
      <c r="M226" s="2">
        <v>0</v>
      </c>
      <c r="N226" s="2" t="s">
        <v>493</v>
      </c>
      <c r="O226" s="2">
        <v>3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2</v>
      </c>
      <c r="X226" s="2">
        <v>0</v>
      </c>
      <c r="Y226" s="2">
        <v>2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 t="s">
        <v>493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211001</v>
      </c>
      <c r="AQ226" s="2">
        <v>2318</v>
      </c>
      <c r="AR226" s="2">
        <v>213319</v>
      </c>
      <c r="AS226" s="2">
        <v>18853</v>
      </c>
      <c r="AT226" s="2">
        <v>3859</v>
      </c>
      <c r="AU226" s="2">
        <v>20044</v>
      </c>
      <c r="AV226" s="2">
        <v>66141</v>
      </c>
      <c r="AW226" s="2">
        <v>8026</v>
      </c>
      <c r="AX226" s="2">
        <v>0</v>
      </c>
      <c r="AY226" s="2">
        <v>2478</v>
      </c>
      <c r="AZ226" s="2">
        <v>0</v>
      </c>
      <c r="BA226" s="2">
        <v>322216</v>
      </c>
      <c r="BB226" s="2">
        <v>0</v>
      </c>
      <c r="BC226" s="2">
        <v>0</v>
      </c>
      <c r="BD226" s="2">
        <v>0</v>
      </c>
      <c r="BE226" s="2">
        <v>0</v>
      </c>
      <c r="BF226" s="2"/>
      <c r="BG226" s="3"/>
      <c r="BH226" s="2"/>
      <c r="BI226" s="3"/>
      <c r="BJ226" s="3"/>
      <c r="BK226" s="2"/>
      <c r="BL226" s="3"/>
    </row>
    <row r="227" spans="1:64" x14ac:dyDescent="0.25">
      <c r="A227" t="str">
        <f t="shared" si="6"/>
        <v>2014Q1</v>
      </c>
      <c r="B227" s="9" t="s">
        <v>672</v>
      </c>
      <c r="C227" s="9">
        <v>4120676</v>
      </c>
      <c r="D227" s="2">
        <v>233</v>
      </c>
      <c r="E227" s="2">
        <v>48</v>
      </c>
      <c r="F227" s="2">
        <v>281</v>
      </c>
      <c r="G227" s="2">
        <v>8</v>
      </c>
      <c r="H227" s="2">
        <v>0</v>
      </c>
      <c r="I227" s="2">
        <v>0</v>
      </c>
      <c r="J227" s="2">
        <v>0</v>
      </c>
      <c r="K227" s="2">
        <v>2033</v>
      </c>
      <c r="L227" s="2">
        <v>0</v>
      </c>
      <c r="M227" s="2">
        <v>0</v>
      </c>
      <c r="N227" s="2" t="s">
        <v>493</v>
      </c>
      <c r="O227" s="2">
        <v>4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15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1</v>
      </c>
      <c r="AE227" s="2">
        <v>0</v>
      </c>
      <c r="AF227" s="2">
        <v>0</v>
      </c>
      <c r="AG227" s="2" t="s">
        <v>493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5</v>
      </c>
      <c r="AP227" s="2">
        <v>134135</v>
      </c>
      <c r="AQ227" s="2">
        <v>5572</v>
      </c>
      <c r="AR227" s="2">
        <v>139707</v>
      </c>
      <c r="AS227" s="2">
        <v>25864</v>
      </c>
      <c r="AT227" s="2">
        <v>55561</v>
      </c>
      <c r="AU227" s="2">
        <v>7610</v>
      </c>
      <c r="AV227" s="2">
        <v>183613</v>
      </c>
      <c r="AW227" s="2">
        <v>78237</v>
      </c>
      <c r="AX227" s="2">
        <v>104</v>
      </c>
      <c r="AY227" s="2">
        <v>2359</v>
      </c>
      <c r="AZ227" s="2">
        <v>0</v>
      </c>
      <c r="BA227" s="2">
        <v>412355</v>
      </c>
      <c r="BB227" s="2">
        <v>77</v>
      </c>
      <c r="BC227" s="2">
        <v>0</v>
      </c>
      <c r="BD227" s="2">
        <v>0</v>
      </c>
      <c r="BE227" s="2">
        <v>0</v>
      </c>
      <c r="BF227" s="2"/>
      <c r="BG227" s="3"/>
      <c r="BH227" s="2"/>
      <c r="BI227" s="3"/>
      <c r="BJ227" s="3"/>
      <c r="BK227" s="2"/>
      <c r="BL227" s="3"/>
    </row>
    <row r="228" spans="1:64" x14ac:dyDescent="0.25">
      <c r="A228" t="str">
        <f t="shared" si="6"/>
        <v>2014Q1</v>
      </c>
      <c r="B228" s="9" t="s">
        <v>673</v>
      </c>
      <c r="C228" s="9">
        <v>1019364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3</v>
      </c>
      <c r="L228" s="2">
        <v>0</v>
      </c>
      <c r="M228" s="2">
        <v>0</v>
      </c>
      <c r="N228" s="2" t="s">
        <v>493</v>
      </c>
      <c r="O228" s="2">
        <v>9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1102</v>
      </c>
      <c r="AB228" s="2">
        <v>0</v>
      </c>
      <c r="AC228" s="2">
        <v>0</v>
      </c>
      <c r="AD228" s="2">
        <v>188</v>
      </c>
      <c r="AE228" s="2">
        <v>0</v>
      </c>
      <c r="AF228" s="2">
        <v>0</v>
      </c>
      <c r="AG228" s="2" t="s">
        <v>493</v>
      </c>
      <c r="AH228" s="2">
        <v>6</v>
      </c>
      <c r="AI228" s="2">
        <v>1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46579</v>
      </c>
      <c r="AQ228" s="2">
        <v>1650</v>
      </c>
      <c r="AR228" s="2">
        <v>48229</v>
      </c>
      <c r="AS228" s="2">
        <v>912</v>
      </c>
      <c r="AT228" s="2">
        <v>38998</v>
      </c>
      <c r="AU228" s="2">
        <v>65694</v>
      </c>
      <c r="AV228" s="2">
        <v>77524</v>
      </c>
      <c r="AW228" s="2">
        <v>97228</v>
      </c>
      <c r="AX228" s="2">
        <v>439</v>
      </c>
      <c r="AY228" s="2">
        <v>14426</v>
      </c>
      <c r="AZ228" s="2">
        <v>3613</v>
      </c>
      <c r="BA228" s="2">
        <v>387619</v>
      </c>
      <c r="BB228" s="2">
        <v>0</v>
      </c>
      <c r="BC228" s="2">
        <v>171193</v>
      </c>
      <c r="BD228" s="2">
        <v>0</v>
      </c>
      <c r="BE228" s="2">
        <v>8684</v>
      </c>
      <c r="BF228" s="2"/>
      <c r="BG228" s="3"/>
      <c r="BH228" s="2"/>
      <c r="BI228" s="3"/>
      <c r="BJ228" s="3"/>
      <c r="BK228" s="2"/>
      <c r="BL228" s="3"/>
    </row>
    <row r="229" spans="1:64" x14ac:dyDescent="0.25">
      <c r="A229" t="str">
        <f t="shared" si="6"/>
        <v>2014Q1</v>
      </c>
      <c r="B229" s="9" t="s">
        <v>94</v>
      </c>
      <c r="C229" s="9">
        <v>1020404</v>
      </c>
      <c r="D229" s="2">
        <v>0</v>
      </c>
      <c r="E229" s="2">
        <v>204</v>
      </c>
      <c r="F229" s="2">
        <v>204</v>
      </c>
      <c r="G229" s="2">
        <v>0</v>
      </c>
      <c r="H229" s="2">
        <v>0</v>
      </c>
      <c r="I229" s="2">
        <v>2</v>
      </c>
      <c r="J229" s="2">
        <v>0</v>
      </c>
      <c r="K229" s="2">
        <v>0</v>
      </c>
      <c r="L229" s="2">
        <v>0</v>
      </c>
      <c r="M229" s="2">
        <v>0</v>
      </c>
      <c r="N229" s="2" t="s">
        <v>493</v>
      </c>
      <c r="O229" s="2">
        <v>5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64</v>
      </c>
      <c r="Y229" s="2">
        <v>64</v>
      </c>
      <c r="Z229" s="2">
        <v>2</v>
      </c>
      <c r="AA229" s="2">
        <v>0</v>
      </c>
      <c r="AB229" s="2">
        <v>10</v>
      </c>
      <c r="AC229" s="2">
        <v>0</v>
      </c>
      <c r="AD229" s="2">
        <v>86</v>
      </c>
      <c r="AE229" s="2">
        <v>0</v>
      </c>
      <c r="AF229" s="2">
        <v>0</v>
      </c>
      <c r="AG229" s="2" t="s">
        <v>493</v>
      </c>
      <c r="AH229" s="2">
        <v>3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46089</v>
      </c>
      <c r="AQ229" s="2">
        <v>27394</v>
      </c>
      <c r="AR229" s="2">
        <v>73483</v>
      </c>
      <c r="AS229" s="2">
        <v>20681</v>
      </c>
      <c r="AT229" s="2">
        <v>17591</v>
      </c>
      <c r="AU229" s="2">
        <v>31158</v>
      </c>
      <c r="AV229" s="2">
        <v>150678</v>
      </c>
      <c r="AW229" s="2">
        <v>53156</v>
      </c>
      <c r="AX229" s="2">
        <v>47</v>
      </c>
      <c r="AY229" s="2">
        <v>2576</v>
      </c>
      <c r="AZ229" s="2">
        <v>108</v>
      </c>
      <c r="BA229" s="2">
        <v>294281</v>
      </c>
      <c r="BB229" s="2">
        <v>0</v>
      </c>
      <c r="BC229" s="2">
        <v>52</v>
      </c>
      <c r="BD229" s="2">
        <v>0</v>
      </c>
      <c r="BE229" s="2">
        <v>182</v>
      </c>
      <c r="BF229" s="2"/>
      <c r="BG229" s="3"/>
      <c r="BH229" s="2"/>
      <c r="BI229" s="3"/>
      <c r="BJ229" s="3"/>
      <c r="BK229" s="2"/>
      <c r="BL229" s="3"/>
    </row>
    <row r="230" spans="1:64" x14ac:dyDescent="0.25">
      <c r="A230" t="str">
        <f t="shared" si="6"/>
        <v>2014Q1</v>
      </c>
      <c r="B230" s="9" t="s">
        <v>674</v>
      </c>
      <c r="C230" s="9">
        <v>102820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13371</v>
      </c>
      <c r="L230" s="2">
        <v>3829</v>
      </c>
      <c r="M230" s="2">
        <v>0</v>
      </c>
      <c r="N230" s="2" t="s">
        <v>493</v>
      </c>
      <c r="O230" s="2">
        <v>0</v>
      </c>
      <c r="P230" s="2">
        <v>27165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2985</v>
      </c>
      <c r="AE230" s="2">
        <v>815</v>
      </c>
      <c r="AF230" s="2">
        <v>0</v>
      </c>
      <c r="AG230" s="2" t="s">
        <v>493</v>
      </c>
      <c r="AH230" s="2">
        <v>144</v>
      </c>
      <c r="AI230" s="2">
        <v>4813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275602</v>
      </c>
      <c r="AU230" s="2">
        <v>215310</v>
      </c>
      <c r="AV230" s="2">
        <v>1703242</v>
      </c>
      <c r="AW230" s="2">
        <v>11409430</v>
      </c>
      <c r="AX230" s="2">
        <v>0</v>
      </c>
      <c r="AY230" s="2">
        <v>3283614</v>
      </c>
      <c r="AZ230" s="2">
        <v>5115924</v>
      </c>
      <c r="BA230" s="2">
        <v>2227992</v>
      </c>
      <c r="BB230" s="2">
        <v>24434</v>
      </c>
      <c r="BC230" s="2">
        <v>6803</v>
      </c>
      <c r="BD230" s="2">
        <v>6173</v>
      </c>
      <c r="BE230" s="2">
        <v>809510</v>
      </c>
      <c r="BF230" s="2"/>
      <c r="BG230" s="3"/>
      <c r="BH230" s="2"/>
      <c r="BI230" s="3"/>
      <c r="BJ230" s="3"/>
      <c r="BK230" s="2"/>
      <c r="BL230" s="3"/>
    </row>
    <row r="231" spans="1:64" x14ac:dyDescent="0.25">
      <c r="A231" t="str">
        <f t="shared" si="6"/>
        <v>2014Q1</v>
      </c>
      <c r="B231" s="9" t="s">
        <v>675</v>
      </c>
      <c r="C231" s="9">
        <v>1024367</v>
      </c>
      <c r="D231" s="2">
        <v>29</v>
      </c>
      <c r="E231" s="2">
        <v>0</v>
      </c>
      <c r="F231" s="2">
        <v>29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1</v>
      </c>
      <c r="N231" s="2" t="s">
        <v>493</v>
      </c>
      <c r="O231" s="2">
        <v>43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1</v>
      </c>
      <c r="X231" s="2">
        <v>0</v>
      </c>
      <c r="Y231" s="2">
        <v>1</v>
      </c>
      <c r="Z231" s="2">
        <v>0</v>
      </c>
      <c r="AA231" s="2">
        <v>0</v>
      </c>
      <c r="AB231" s="2">
        <v>0</v>
      </c>
      <c r="AC231" s="2">
        <v>6</v>
      </c>
      <c r="AD231" s="2">
        <v>1</v>
      </c>
      <c r="AE231" s="2">
        <v>0</v>
      </c>
      <c r="AF231" s="2">
        <v>0</v>
      </c>
      <c r="AG231" s="2" t="s">
        <v>493</v>
      </c>
      <c r="AH231" s="2">
        <v>16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32808</v>
      </c>
      <c r="AQ231" s="2">
        <v>3203</v>
      </c>
      <c r="AR231" s="2">
        <v>36011</v>
      </c>
      <c r="AS231" s="2">
        <v>17798</v>
      </c>
      <c r="AT231" s="2">
        <v>44360</v>
      </c>
      <c r="AU231" s="2">
        <v>4106</v>
      </c>
      <c r="AV231" s="2">
        <v>124108</v>
      </c>
      <c r="AW231" s="2">
        <v>131767</v>
      </c>
      <c r="AX231" s="2">
        <v>867</v>
      </c>
      <c r="AY231" s="2">
        <v>10710</v>
      </c>
      <c r="AZ231" s="2">
        <v>0</v>
      </c>
      <c r="BA231" s="2">
        <v>230627</v>
      </c>
      <c r="BB231" s="2">
        <v>0</v>
      </c>
      <c r="BC231" s="2">
        <v>88</v>
      </c>
      <c r="BD231" s="2">
        <v>0</v>
      </c>
      <c r="BE231" s="2">
        <v>3688</v>
      </c>
      <c r="BF231" s="2"/>
      <c r="BG231" s="3"/>
      <c r="BH231" s="2"/>
      <c r="BI231" s="3"/>
      <c r="BJ231" s="3"/>
      <c r="BK231" s="2"/>
      <c r="BL231" s="3"/>
    </row>
    <row r="232" spans="1:64" x14ac:dyDescent="0.25">
      <c r="A232" t="str">
        <f t="shared" si="6"/>
        <v>2014Q1</v>
      </c>
      <c r="B232" s="9" t="s">
        <v>95</v>
      </c>
      <c r="C232" s="9">
        <v>4041896</v>
      </c>
      <c r="D232" s="2">
        <v>202000</v>
      </c>
      <c r="E232" s="2">
        <v>101000</v>
      </c>
      <c r="F232" s="2">
        <v>303000</v>
      </c>
      <c r="G232" s="2">
        <v>62000</v>
      </c>
      <c r="H232" s="2">
        <v>0</v>
      </c>
      <c r="I232" s="2">
        <v>1000</v>
      </c>
      <c r="J232" s="2">
        <v>2000</v>
      </c>
      <c r="K232" s="2">
        <v>56000</v>
      </c>
      <c r="L232" s="2">
        <v>223000</v>
      </c>
      <c r="M232" s="2">
        <v>1764000</v>
      </c>
      <c r="N232" s="2" t="s">
        <v>493</v>
      </c>
      <c r="O232" s="2">
        <v>2329000</v>
      </c>
      <c r="P232" s="2">
        <v>22000</v>
      </c>
      <c r="Q232" s="2">
        <v>0</v>
      </c>
      <c r="R232" s="2">
        <v>44000</v>
      </c>
      <c r="S232" s="2">
        <v>1000</v>
      </c>
      <c r="T232" s="2">
        <v>0</v>
      </c>
      <c r="U232" s="2">
        <v>0</v>
      </c>
      <c r="V232" s="2">
        <v>6000</v>
      </c>
      <c r="W232" s="2">
        <v>5000</v>
      </c>
      <c r="X232" s="2">
        <v>12000</v>
      </c>
      <c r="Y232" s="2">
        <v>17000</v>
      </c>
      <c r="Z232" s="2">
        <v>8000</v>
      </c>
      <c r="AA232" s="2">
        <v>3000</v>
      </c>
      <c r="AB232" s="2">
        <v>0</v>
      </c>
      <c r="AC232" s="2">
        <v>1000</v>
      </c>
      <c r="AD232" s="2">
        <v>18000</v>
      </c>
      <c r="AE232" s="2">
        <v>32000</v>
      </c>
      <c r="AF232" s="2">
        <v>327000</v>
      </c>
      <c r="AG232" s="2" t="s">
        <v>493</v>
      </c>
      <c r="AH232" s="2">
        <v>436000</v>
      </c>
      <c r="AI232" s="2">
        <v>5000</v>
      </c>
      <c r="AJ232" s="2">
        <v>0</v>
      </c>
      <c r="AK232" s="2">
        <v>13000</v>
      </c>
      <c r="AL232" s="2">
        <v>0</v>
      </c>
      <c r="AM232" s="2">
        <v>0</v>
      </c>
      <c r="AN232" s="2">
        <v>0</v>
      </c>
      <c r="AO232" s="2">
        <v>11000</v>
      </c>
      <c r="AP232" s="2">
        <v>93509000</v>
      </c>
      <c r="AQ232" s="2">
        <v>11878000</v>
      </c>
      <c r="AR232" s="2">
        <v>105387000</v>
      </c>
      <c r="AS232" s="2">
        <v>20238000</v>
      </c>
      <c r="AT232" s="2">
        <v>1315000</v>
      </c>
      <c r="AU232" s="2">
        <v>2246000</v>
      </c>
      <c r="AV232" s="2">
        <v>6774000</v>
      </c>
      <c r="AW232" s="2">
        <v>153339000</v>
      </c>
      <c r="AX232" s="2">
        <v>144631000</v>
      </c>
      <c r="AY232" s="2">
        <v>182760000</v>
      </c>
      <c r="AZ232" s="2">
        <v>2852000</v>
      </c>
      <c r="BA232" s="2">
        <v>200521000</v>
      </c>
      <c r="BB232" s="2">
        <v>29747000</v>
      </c>
      <c r="BC232" s="2">
        <v>1114000</v>
      </c>
      <c r="BD232" s="2">
        <v>5351000</v>
      </c>
      <c r="BE232" s="2">
        <v>100845000</v>
      </c>
      <c r="BF232" s="2"/>
      <c r="BG232" s="3"/>
      <c r="BH232" s="2"/>
      <c r="BI232" s="3"/>
      <c r="BJ232" s="3"/>
      <c r="BK232" s="2"/>
      <c r="BL232" s="3"/>
    </row>
    <row r="233" spans="1:64" x14ac:dyDescent="0.25">
      <c r="A233" t="str">
        <f t="shared" si="6"/>
        <v>2014Q1</v>
      </c>
      <c r="B233" s="9" t="s">
        <v>96</v>
      </c>
      <c r="C233" s="9">
        <v>100693</v>
      </c>
      <c r="D233" s="2">
        <v>19</v>
      </c>
      <c r="E233" s="2">
        <v>0</v>
      </c>
      <c r="F233" s="2">
        <v>19</v>
      </c>
      <c r="G233" s="2">
        <v>0</v>
      </c>
      <c r="H233" s="2">
        <v>170</v>
      </c>
      <c r="I233" s="2">
        <v>0</v>
      </c>
      <c r="J233" s="2">
        <v>35</v>
      </c>
      <c r="K233" s="2">
        <v>24</v>
      </c>
      <c r="L233" s="2">
        <v>0</v>
      </c>
      <c r="M233" s="2">
        <v>0</v>
      </c>
      <c r="N233" s="2" t="s">
        <v>493</v>
      </c>
      <c r="O233" s="2">
        <v>26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250</v>
      </c>
      <c r="AD233" s="2">
        <v>1</v>
      </c>
      <c r="AE233" s="2">
        <v>0</v>
      </c>
      <c r="AF233" s="2">
        <v>0</v>
      </c>
      <c r="AG233" s="2" t="s">
        <v>493</v>
      </c>
      <c r="AH233" s="2">
        <v>14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296002</v>
      </c>
      <c r="AQ233" s="2">
        <v>23048</v>
      </c>
      <c r="AR233" s="2">
        <v>319050</v>
      </c>
      <c r="AS233" s="2">
        <v>34755</v>
      </c>
      <c r="AT233" s="2">
        <v>27327</v>
      </c>
      <c r="AU233" s="2">
        <v>10906</v>
      </c>
      <c r="AV233" s="2">
        <v>146569</v>
      </c>
      <c r="AW233" s="2">
        <v>40477</v>
      </c>
      <c r="AX233" s="2">
        <v>749</v>
      </c>
      <c r="AY233" s="2">
        <v>10327</v>
      </c>
      <c r="AZ233" s="2">
        <v>0</v>
      </c>
      <c r="BA233" s="2">
        <v>547209</v>
      </c>
      <c r="BB233" s="2">
        <v>0</v>
      </c>
      <c r="BC233" s="2">
        <v>3159</v>
      </c>
      <c r="BD233" s="2">
        <v>0</v>
      </c>
      <c r="BE233" s="2">
        <v>24779</v>
      </c>
      <c r="BF233" s="2"/>
      <c r="BG233" s="3"/>
      <c r="BH233" s="2"/>
      <c r="BI233" s="3"/>
      <c r="BJ233" s="3"/>
      <c r="BK233" s="2"/>
      <c r="BL233" s="3"/>
    </row>
    <row r="234" spans="1:64" x14ac:dyDescent="0.25">
      <c r="A234" t="str">
        <f t="shared" si="6"/>
        <v>2014Q1</v>
      </c>
      <c r="B234" s="9" t="s">
        <v>97</v>
      </c>
      <c r="C234" s="9">
        <v>1137102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 t="s">
        <v>493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15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 t="s">
        <v>493</v>
      </c>
      <c r="AH234" s="2">
        <v>2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25883</v>
      </c>
      <c r="AQ234" s="2">
        <v>4696</v>
      </c>
      <c r="AR234" s="2">
        <v>30579</v>
      </c>
      <c r="AS234" s="2">
        <v>1892</v>
      </c>
      <c r="AT234" s="2">
        <v>6473</v>
      </c>
      <c r="AU234" s="2">
        <v>26423</v>
      </c>
      <c r="AV234" s="2">
        <v>124876</v>
      </c>
      <c r="AW234" s="2">
        <v>48294</v>
      </c>
      <c r="AX234" s="2">
        <v>41</v>
      </c>
      <c r="AY234" s="2">
        <v>4491</v>
      </c>
      <c r="AZ234" s="2">
        <v>0</v>
      </c>
      <c r="BA234" s="2">
        <v>220425</v>
      </c>
      <c r="BB234" s="2">
        <v>0</v>
      </c>
      <c r="BC234" s="2">
        <v>36771</v>
      </c>
      <c r="BD234" s="2">
        <v>0</v>
      </c>
      <c r="BE234" s="2">
        <v>10747</v>
      </c>
      <c r="BF234" s="2"/>
      <c r="BG234" s="3"/>
      <c r="BH234" s="2"/>
      <c r="BI234" s="3"/>
      <c r="BJ234" s="3"/>
      <c r="BK234" s="2"/>
      <c r="BL234" s="3"/>
    </row>
    <row r="235" spans="1:64" x14ac:dyDescent="0.25">
      <c r="A235" t="str">
        <f t="shared" si="6"/>
        <v>2014Q1</v>
      </c>
      <c r="B235" s="9" t="s">
        <v>676</v>
      </c>
      <c r="C235" s="9">
        <v>1020464</v>
      </c>
      <c r="D235" s="2">
        <v>4</v>
      </c>
      <c r="E235" s="2">
        <v>0</v>
      </c>
      <c r="F235" s="2">
        <v>4</v>
      </c>
      <c r="G235" s="2">
        <v>0</v>
      </c>
      <c r="H235" s="2">
        <v>0</v>
      </c>
      <c r="I235" s="2">
        <v>0</v>
      </c>
      <c r="J235" s="2">
        <v>0</v>
      </c>
      <c r="K235" s="2">
        <v>3</v>
      </c>
      <c r="L235" s="2">
        <v>0</v>
      </c>
      <c r="M235" s="2">
        <v>0</v>
      </c>
      <c r="N235" s="2" t="s">
        <v>493</v>
      </c>
      <c r="O235" s="2">
        <v>131</v>
      </c>
      <c r="P235" s="2">
        <v>0</v>
      </c>
      <c r="Q235" s="2">
        <v>0</v>
      </c>
      <c r="R235" s="2">
        <v>0</v>
      </c>
      <c r="S235" s="2">
        <v>0</v>
      </c>
      <c r="T235" s="2">
        <v>48</v>
      </c>
      <c r="U235" s="2">
        <v>0</v>
      </c>
      <c r="V235" s="2">
        <v>0</v>
      </c>
      <c r="W235" s="2">
        <v>1</v>
      </c>
      <c r="X235" s="2">
        <v>0</v>
      </c>
      <c r="Y235" s="2">
        <v>1</v>
      </c>
      <c r="Z235" s="2">
        <v>0</v>
      </c>
      <c r="AA235" s="2">
        <v>0</v>
      </c>
      <c r="AB235" s="2">
        <v>0</v>
      </c>
      <c r="AC235" s="2">
        <v>0</v>
      </c>
      <c r="AD235" s="2">
        <v>3</v>
      </c>
      <c r="AE235" s="2">
        <v>0</v>
      </c>
      <c r="AF235" s="2">
        <v>0</v>
      </c>
      <c r="AG235" s="2" t="s">
        <v>493</v>
      </c>
      <c r="AH235" s="2">
        <v>40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106279</v>
      </c>
      <c r="AQ235" s="2">
        <v>604</v>
      </c>
      <c r="AR235" s="2">
        <v>106883</v>
      </c>
      <c r="AS235" s="2">
        <v>22762</v>
      </c>
      <c r="AT235" s="2">
        <v>6434</v>
      </c>
      <c r="AU235" s="2">
        <v>12863</v>
      </c>
      <c r="AV235" s="2">
        <v>66986</v>
      </c>
      <c r="AW235" s="2">
        <v>17690</v>
      </c>
      <c r="AX235" s="2">
        <v>22</v>
      </c>
      <c r="AY235" s="2">
        <v>42546</v>
      </c>
      <c r="AZ235" s="2">
        <v>0</v>
      </c>
      <c r="BA235" s="2">
        <v>252813</v>
      </c>
      <c r="BB235" s="2">
        <v>0</v>
      </c>
      <c r="BC235" s="2">
        <v>4120</v>
      </c>
      <c r="BD235" s="2">
        <v>0</v>
      </c>
      <c r="BE235" s="2">
        <v>8453</v>
      </c>
      <c r="BF235" s="2"/>
      <c r="BG235" s="3"/>
      <c r="BH235" s="2"/>
      <c r="BI235" s="3"/>
      <c r="BJ235" s="3"/>
      <c r="BK235" s="2"/>
      <c r="BL235" s="3"/>
    </row>
    <row r="236" spans="1:64" x14ac:dyDescent="0.25">
      <c r="A236" t="str">
        <f t="shared" si="6"/>
        <v>2014Q1</v>
      </c>
      <c r="B236" s="9" t="s">
        <v>677</v>
      </c>
      <c r="C236" s="9">
        <v>1016926</v>
      </c>
      <c r="D236" s="2">
        <v>10</v>
      </c>
      <c r="E236" s="2">
        <v>0</v>
      </c>
      <c r="F236" s="2">
        <v>10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 t="s">
        <v>493</v>
      </c>
      <c r="O236" s="2">
        <v>66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18</v>
      </c>
      <c r="X236" s="2">
        <v>4</v>
      </c>
      <c r="Y236" s="2">
        <v>22</v>
      </c>
      <c r="Z236" s="2">
        <v>12</v>
      </c>
      <c r="AA236" s="2">
        <v>2190</v>
      </c>
      <c r="AB236" s="2">
        <v>0</v>
      </c>
      <c r="AC236" s="2">
        <v>3</v>
      </c>
      <c r="AD236" s="2">
        <v>8</v>
      </c>
      <c r="AE236" s="2">
        <v>0</v>
      </c>
      <c r="AF236" s="2">
        <v>0</v>
      </c>
      <c r="AG236" s="2" t="s">
        <v>493</v>
      </c>
      <c r="AH236" s="2">
        <v>37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140091</v>
      </c>
      <c r="AQ236" s="2">
        <v>107</v>
      </c>
      <c r="AR236" s="2">
        <v>140198</v>
      </c>
      <c r="AS236" s="2">
        <v>14200</v>
      </c>
      <c r="AT236" s="2">
        <v>32721</v>
      </c>
      <c r="AU236" s="2">
        <v>35816</v>
      </c>
      <c r="AV236" s="2">
        <v>184828</v>
      </c>
      <c r="AW236" s="2">
        <v>136820</v>
      </c>
      <c r="AX236" s="2">
        <v>374</v>
      </c>
      <c r="AY236" s="2">
        <v>8557</v>
      </c>
      <c r="AZ236" s="2">
        <v>0</v>
      </c>
      <c r="BA236" s="2">
        <v>417737</v>
      </c>
      <c r="BB236" s="2">
        <v>0</v>
      </c>
      <c r="BC236" s="2">
        <v>12343</v>
      </c>
      <c r="BD236" s="2">
        <v>0</v>
      </c>
      <c r="BE236" s="2">
        <v>122</v>
      </c>
      <c r="BF236" s="2"/>
      <c r="BG236" s="3"/>
      <c r="BH236" s="2"/>
      <c r="BI236" s="3"/>
      <c r="BJ236" s="3"/>
      <c r="BK236" s="2"/>
      <c r="BL236" s="3"/>
    </row>
    <row r="237" spans="1:64" x14ac:dyDescent="0.25">
      <c r="A237" t="str">
        <f t="shared" si="6"/>
        <v>2014Q1</v>
      </c>
      <c r="B237" s="9" t="s">
        <v>678</v>
      </c>
      <c r="C237" s="9">
        <v>1019781</v>
      </c>
      <c r="D237" s="2">
        <v>193</v>
      </c>
      <c r="E237" s="2">
        <v>0</v>
      </c>
      <c r="F237" s="2">
        <v>193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 t="s">
        <v>493</v>
      </c>
      <c r="O237" s="2">
        <v>3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12</v>
      </c>
      <c r="W237" s="2">
        <v>2</v>
      </c>
      <c r="X237" s="2">
        <v>4</v>
      </c>
      <c r="Y237" s="2">
        <v>6</v>
      </c>
      <c r="Z237" s="2">
        <v>0</v>
      </c>
      <c r="AA237" s="2">
        <v>0</v>
      </c>
      <c r="AB237" s="2">
        <v>0</v>
      </c>
      <c r="AC237" s="2">
        <v>0</v>
      </c>
      <c r="AD237" s="2">
        <v>19</v>
      </c>
      <c r="AE237" s="2">
        <v>0</v>
      </c>
      <c r="AF237" s="2">
        <v>0</v>
      </c>
      <c r="AG237" s="2" t="s">
        <v>493</v>
      </c>
      <c r="AH237" s="2">
        <v>8</v>
      </c>
      <c r="AI237" s="2">
        <v>0</v>
      </c>
      <c r="AJ237" s="2">
        <v>44</v>
      </c>
      <c r="AK237" s="2">
        <v>0</v>
      </c>
      <c r="AL237" s="2">
        <v>0</v>
      </c>
      <c r="AM237" s="2">
        <v>7</v>
      </c>
      <c r="AN237" s="2">
        <v>0</v>
      </c>
      <c r="AO237" s="2">
        <v>15</v>
      </c>
      <c r="AP237" s="2">
        <v>105028</v>
      </c>
      <c r="AQ237" s="2">
        <v>3671</v>
      </c>
      <c r="AR237" s="2">
        <v>108699</v>
      </c>
      <c r="AS237" s="2">
        <v>318</v>
      </c>
      <c r="AT237" s="2">
        <v>20319</v>
      </c>
      <c r="AU237" s="2">
        <v>8541</v>
      </c>
      <c r="AV237" s="2">
        <v>65449</v>
      </c>
      <c r="AW237" s="2">
        <v>25414</v>
      </c>
      <c r="AX237" s="2">
        <v>0</v>
      </c>
      <c r="AY237" s="2">
        <v>11357</v>
      </c>
      <c r="AZ237" s="2">
        <v>0</v>
      </c>
      <c r="BA237" s="2">
        <v>223070</v>
      </c>
      <c r="BB237" s="2">
        <v>0</v>
      </c>
      <c r="BC237" s="2">
        <v>17339</v>
      </c>
      <c r="BD237" s="2">
        <v>0</v>
      </c>
      <c r="BE237" s="2">
        <v>17275</v>
      </c>
      <c r="BF237" s="2"/>
      <c r="BG237" s="3"/>
      <c r="BH237" s="2"/>
      <c r="BI237" s="3"/>
      <c r="BJ237" s="3"/>
      <c r="BK237" s="2"/>
      <c r="BL237" s="3"/>
    </row>
    <row r="238" spans="1:64" x14ac:dyDescent="0.25">
      <c r="A238" t="str">
        <f t="shared" si="6"/>
        <v>2014Q1</v>
      </c>
      <c r="B238" s="9" t="s">
        <v>679</v>
      </c>
      <c r="C238" s="9">
        <v>4093226</v>
      </c>
      <c r="D238" s="2">
        <v>0</v>
      </c>
      <c r="E238" s="2">
        <v>0</v>
      </c>
      <c r="F238" s="2">
        <v>0</v>
      </c>
      <c r="G238" s="2">
        <v>8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1</v>
      </c>
      <c r="N238" s="2" t="s">
        <v>493</v>
      </c>
      <c r="O238" s="2">
        <v>1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3</v>
      </c>
      <c r="X238" s="2">
        <v>0</v>
      </c>
      <c r="Y238" s="2">
        <v>3</v>
      </c>
      <c r="Z238" s="2">
        <v>2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4</v>
      </c>
      <c r="AG238" s="2" t="s">
        <v>493</v>
      </c>
      <c r="AH238" s="2">
        <v>4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41433</v>
      </c>
      <c r="AQ238" s="2">
        <v>3750</v>
      </c>
      <c r="AR238" s="2">
        <v>45183</v>
      </c>
      <c r="AS238" s="2">
        <v>10071</v>
      </c>
      <c r="AT238" s="2">
        <v>10925</v>
      </c>
      <c r="AU238" s="2">
        <v>26201</v>
      </c>
      <c r="AV238" s="2">
        <v>218356</v>
      </c>
      <c r="AW238" s="2">
        <v>57106</v>
      </c>
      <c r="AX238" s="2">
        <v>750</v>
      </c>
      <c r="AY238" s="2">
        <v>2626</v>
      </c>
      <c r="AZ238" s="2">
        <v>0</v>
      </c>
      <c r="BA238" s="2">
        <v>393169</v>
      </c>
      <c r="BB238" s="2">
        <v>0</v>
      </c>
      <c r="BC238" s="2">
        <v>39096</v>
      </c>
      <c r="BD238" s="2">
        <v>0</v>
      </c>
      <c r="BE238" s="2">
        <v>1313</v>
      </c>
      <c r="BF238" s="2"/>
      <c r="BG238" s="3"/>
      <c r="BH238" s="2"/>
      <c r="BI238" s="3"/>
      <c r="BJ238" s="3"/>
      <c r="BK238" s="2"/>
      <c r="BL238" s="3"/>
    </row>
    <row r="239" spans="1:64" x14ac:dyDescent="0.25">
      <c r="A239" t="str">
        <f t="shared" si="6"/>
        <v>2014Q1</v>
      </c>
      <c r="B239" s="9" t="s">
        <v>680</v>
      </c>
      <c r="C239" s="9">
        <v>1021382</v>
      </c>
      <c r="D239" s="2">
        <v>0</v>
      </c>
      <c r="E239" s="2">
        <v>41</v>
      </c>
      <c r="F239" s="2">
        <v>41</v>
      </c>
      <c r="G239" s="2">
        <v>0</v>
      </c>
      <c r="H239" s="2">
        <v>0</v>
      </c>
      <c r="I239" s="2">
        <v>0</v>
      </c>
      <c r="J239" s="2">
        <v>0</v>
      </c>
      <c r="K239" s="2">
        <v>8</v>
      </c>
      <c r="L239" s="2">
        <v>0</v>
      </c>
      <c r="M239" s="2">
        <v>9</v>
      </c>
      <c r="N239" s="2" t="s">
        <v>493</v>
      </c>
      <c r="O239" s="2">
        <v>10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10</v>
      </c>
      <c r="Y239" s="2">
        <v>10</v>
      </c>
      <c r="Z239" s="2">
        <v>0</v>
      </c>
      <c r="AA239" s="2">
        <v>0</v>
      </c>
      <c r="AB239" s="2">
        <v>0</v>
      </c>
      <c r="AC239" s="2">
        <v>11</v>
      </c>
      <c r="AD239" s="2">
        <v>0</v>
      </c>
      <c r="AE239" s="2">
        <v>0</v>
      </c>
      <c r="AF239" s="2">
        <v>0</v>
      </c>
      <c r="AG239" s="2" t="s">
        <v>493</v>
      </c>
      <c r="AH239" s="2">
        <v>1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60023</v>
      </c>
      <c r="AQ239" s="2">
        <v>12677</v>
      </c>
      <c r="AR239" s="2">
        <v>72700</v>
      </c>
      <c r="AS239" s="2">
        <v>15189</v>
      </c>
      <c r="AT239" s="2">
        <v>20048</v>
      </c>
      <c r="AU239" s="2">
        <v>32166</v>
      </c>
      <c r="AV239" s="2">
        <v>169187</v>
      </c>
      <c r="AW239" s="2">
        <v>137950</v>
      </c>
      <c r="AX239" s="2">
        <v>383</v>
      </c>
      <c r="AY239" s="2">
        <v>5154</v>
      </c>
      <c r="AZ239" s="2">
        <v>0</v>
      </c>
      <c r="BA239" s="2">
        <v>309764</v>
      </c>
      <c r="BB239" s="2">
        <v>0</v>
      </c>
      <c r="BC239" s="2">
        <v>69</v>
      </c>
      <c r="BD239" s="2">
        <v>0</v>
      </c>
      <c r="BE239" s="2">
        <v>15877</v>
      </c>
      <c r="BF239" s="2"/>
      <c r="BG239" s="3"/>
      <c r="BH239" s="2"/>
      <c r="BI239" s="3"/>
      <c r="BJ239" s="3"/>
      <c r="BK239" s="2"/>
      <c r="BL239" s="3"/>
    </row>
    <row r="240" spans="1:64" x14ac:dyDescent="0.25">
      <c r="A240" t="str">
        <f t="shared" si="6"/>
        <v>2014Q1</v>
      </c>
      <c r="B240" s="9" t="s">
        <v>681</v>
      </c>
      <c r="C240" s="9">
        <v>1016598</v>
      </c>
      <c r="D240" s="2">
        <v>12</v>
      </c>
      <c r="E240" s="2">
        <v>0</v>
      </c>
      <c r="F240" s="2">
        <v>12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6</v>
      </c>
      <c r="N240" s="2" t="s">
        <v>493</v>
      </c>
      <c r="O240" s="2">
        <v>9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61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1</v>
      </c>
      <c r="AG240" s="2" t="s">
        <v>493</v>
      </c>
      <c r="AH240" s="2">
        <v>2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62</v>
      </c>
      <c r="AP240" s="2">
        <v>73474</v>
      </c>
      <c r="AQ240" s="2">
        <v>1006</v>
      </c>
      <c r="AR240" s="2">
        <v>74480</v>
      </c>
      <c r="AS240" s="2">
        <v>6005</v>
      </c>
      <c r="AT240" s="2">
        <v>3641</v>
      </c>
      <c r="AU240" s="2">
        <v>4245</v>
      </c>
      <c r="AV240" s="2">
        <v>53424</v>
      </c>
      <c r="AW240" s="2">
        <v>42106</v>
      </c>
      <c r="AX240" s="2">
        <v>1875</v>
      </c>
      <c r="AY240" s="2">
        <v>11726</v>
      </c>
      <c r="AZ240" s="2">
        <v>0</v>
      </c>
      <c r="BA240" s="2">
        <v>141921</v>
      </c>
      <c r="BB240" s="2">
        <v>0</v>
      </c>
      <c r="BC240" s="2">
        <v>900</v>
      </c>
      <c r="BD240" s="2">
        <v>0</v>
      </c>
      <c r="BE240" s="2">
        <v>142</v>
      </c>
      <c r="BF240" s="2"/>
      <c r="BG240" s="3"/>
      <c r="BH240" s="2"/>
      <c r="BI240" s="3"/>
      <c r="BJ240" s="3"/>
      <c r="BK240" s="2"/>
      <c r="BL240" s="3"/>
    </row>
    <row r="241" spans="1:64" x14ac:dyDescent="0.25">
      <c r="A241" t="str">
        <f t="shared" si="6"/>
        <v>2014Q1</v>
      </c>
      <c r="B241" s="9" t="s">
        <v>98</v>
      </c>
      <c r="C241" s="9">
        <v>4091023</v>
      </c>
      <c r="D241" s="2">
        <v>370</v>
      </c>
      <c r="E241" s="2">
        <v>14</v>
      </c>
      <c r="F241" s="2">
        <v>384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 t="s">
        <v>493</v>
      </c>
      <c r="O241" s="2">
        <v>168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2</v>
      </c>
      <c r="X241" s="2">
        <v>1</v>
      </c>
      <c r="Y241" s="2">
        <v>3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 t="s">
        <v>493</v>
      </c>
      <c r="AH241" s="2">
        <v>80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246670</v>
      </c>
      <c r="AQ241" s="2">
        <v>2310</v>
      </c>
      <c r="AR241" s="2">
        <v>248980</v>
      </c>
      <c r="AS241" s="2">
        <v>1408</v>
      </c>
      <c r="AT241" s="2">
        <v>2358</v>
      </c>
      <c r="AU241" s="2">
        <v>7884</v>
      </c>
      <c r="AV241" s="2">
        <v>5279</v>
      </c>
      <c r="AW241" s="2">
        <v>731</v>
      </c>
      <c r="AX241" s="2">
        <v>892</v>
      </c>
      <c r="AY241" s="2">
        <v>175449</v>
      </c>
      <c r="AZ241" s="2">
        <v>0</v>
      </c>
      <c r="BA241" s="2">
        <v>267109</v>
      </c>
      <c r="BB241" s="2">
        <v>0</v>
      </c>
      <c r="BC241" s="2">
        <v>366</v>
      </c>
      <c r="BD241" s="2">
        <v>0</v>
      </c>
      <c r="BE241" s="2">
        <v>0</v>
      </c>
      <c r="BF241" s="2"/>
      <c r="BG241" s="3"/>
      <c r="BH241" s="2"/>
      <c r="BI241" s="3"/>
      <c r="BJ241" s="3"/>
      <c r="BK241" s="2"/>
      <c r="BL241" s="3"/>
    </row>
    <row r="242" spans="1:64" x14ac:dyDescent="0.25">
      <c r="A242" t="str">
        <f t="shared" si="6"/>
        <v>2014Q1</v>
      </c>
      <c r="B242" s="9" t="s">
        <v>99</v>
      </c>
      <c r="C242" s="9">
        <v>1019881</v>
      </c>
      <c r="D242" s="2">
        <v>15141</v>
      </c>
      <c r="E242" s="2">
        <v>27650</v>
      </c>
      <c r="F242" s="2">
        <v>42791</v>
      </c>
      <c r="G242" s="2">
        <v>25884</v>
      </c>
      <c r="H242" s="2">
        <v>0</v>
      </c>
      <c r="I242" s="2">
        <v>423</v>
      </c>
      <c r="J242" s="2">
        <v>889</v>
      </c>
      <c r="K242" s="2">
        <v>5266</v>
      </c>
      <c r="L242" s="2">
        <v>0</v>
      </c>
      <c r="M242" s="2">
        <v>15935</v>
      </c>
      <c r="N242" s="2" t="s">
        <v>493</v>
      </c>
      <c r="O242" s="2">
        <v>45297</v>
      </c>
      <c r="P242" s="2">
        <v>14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7443</v>
      </c>
      <c r="W242" s="2">
        <v>3515</v>
      </c>
      <c r="X242" s="2">
        <v>8114</v>
      </c>
      <c r="Y242" s="2">
        <v>11629</v>
      </c>
      <c r="Z242" s="2">
        <v>2819</v>
      </c>
      <c r="AA242" s="2">
        <v>292</v>
      </c>
      <c r="AB242" s="2">
        <v>1668</v>
      </c>
      <c r="AC242" s="2">
        <v>8769</v>
      </c>
      <c r="AD242" s="2">
        <v>3118</v>
      </c>
      <c r="AE242" s="2">
        <v>0</v>
      </c>
      <c r="AF242" s="2">
        <v>1827</v>
      </c>
      <c r="AG242" s="2" t="s">
        <v>493</v>
      </c>
      <c r="AH242" s="2">
        <v>10224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2126</v>
      </c>
      <c r="AP242" s="2">
        <v>12810001</v>
      </c>
      <c r="AQ242" s="2">
        <v>2950731</v>
      </c>
      <c r="AR242" s="2">
        <v>15760732</v>
      </c>
      <c r="AS242" s="2">
        <v>16584387</v>
      </c>
      <c r="AT242" s="2">
        <v>1540025</v>
      </c>
      <c r="AU242" s="2">
        <v>701046</v>
      </c>
      <c r="AV242" s="2">
        <v>8303966</v>
      </c>
      <c r="AW242" s="2">
        <v>24089423</v>
      </c>
      <c r="AX242" s="2">
        <v>1815363</v>
      </c>
      <c r="AY242" s="2">
        <v>15075955</v>
      </c>
      <c r="AZ242" s="2">
        <v>3811893</v>
      </c>
      <c r="BA242" s="2">
        <v>42890630</v>
      </c>
      <c r="BB242" s="2">
        <v>43849</v>
      </c>
      <c r="BC242" s="2">
        <v>1</v>
      </c>
      <c r="BD242" s="2">
        <v>0</v>
      </c>
      <c r="BE242" s="2">
        <v>2577918</v>
      </c>
      <c r="BF242" s="2"/>
      <c r="BG242" s="3"/>
      <c r="BH242" s="2"/>
      <c r="BI242" s="3"/>
      <c r="BJ242" s="3"/>
      <c r="BK242" s="2"/>
      <c r="BL242" s="3"/>
    </row>
    <row r="243" spans="1:64" x14ac:dyDescent="0.25">
      <c r="A243" t="str">
        <f t="shared" si="6"/>
        <v>2014Q1</v>
      </c>
      <c r="B243" s="9" t="s">
        <v>100</v>
      </c>
      <c r="C243" s="9">
        <v>100691</v>
      </c>
      <c r="D243" s="2">
        <v>6</v>
      </c>
      <c r="E243" s="2">
        <v>32</v>
      </c>
      <c r="F243" s="2">
        <v>38</v>
      </c>
      <c r="G243" s="2">
        <v>0</v>
      </c>
      <c r="H243" s="2">
        <v>0</v>
      </c>
      <c r="I243" s="2">
        <v>0</v>
      </c>
      <c r="J243" s="2">
        <v>10</v>
      </c>
      <c r="K243" s="2">
        <v>0</v>
      </c>
      <c r="L243" s="2">
        <v>0</v>
      </c>
      <c r="M243" s="2">
        <v>0</v>
      </c>
      <c r="N243" s="2" t="s">
        <v>493</v>
      </c>
      <c r="O243" s="2">
        <v>1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7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3</v>
      </c>
      <c r="AD243" s="2">
        <v>0</v>
      </c>
      <c r="AE243" s="2">
        <v>0</v>
      </c>
      <c r="AF243" s="2">
        <v>0</v>
      </c>
      <c r="AG243" s="2" t="s">
        <v>493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8</v>
      </c>
      <c r="AP243" s="2">
        <v>198380</v>
      </c>
      <c r="AQ243" s="2">
        <v>24340</v>
      </c>
      <c r="AR243" s="2">
        <v>222720</v>
      </c>
      <c r="AS243" s="2">
        <v>11268</v>
      </c>
      <c r="AT243" s="2">
        <v>3510</v>
      </c>
      <c r="AU243" s="2">
        <v>4173</v>
      </c>
      <c r="AV243" s="2">
        <v>143404</v>
      </c>
      <c r="AW243" s="2">
        <v>43152</v>
      </c>
      <c r="AX243" s="2">
        <v>1197</v>
      </c>
      <c r="AY243" s="2">
        <v>8748</v>
      </c>
      <c r="AZ243" s="2">
        <v>0</v>
      </c>
      <c r="BA243" s="2">
        <v>413491</v>
      </c>
      <c r="BB243" s="2">
        <v>0</v>
      </c>
      <c r="BC243" s="2">
        <v>7656</v>
      </c>
      <c r="BD243" s="2">
        <v>0</v>
      </c>
      <c r="BE243" s="2">
        <v>60418</v>
      </c>
      <c r="BF243" s="2"/>
      <c r="BG243" s="3"/>
      <c r="BH243" s="2"/>
      <c r="BI243" s="3"/>
      <c r="BJ243" s="3"/>
      <c r="BK243" s="2"/>
      <c r="BL243" s="3"/>
    </row>
    <row r="244" spans="1:64" x14ac:dyDescent="0.25">
      <c r="A244" t="str">
        <f t="shared" si="6"/>
        <v>2014Q1</v>
      </c>
      <c r="B244" s="9" t="s">
        <v>101</v>
      </c>
      <c r="C244" s="9">
        <v>1018141</v>
      </c>
      <c r="D244" s="2">
        <v>61</v>
      </c>
      <c r="E244" s="2">
        <v>0</v>
      </c>
      <c r="F244" s="2">
        <v>61</v>
      </c>
      <c r="G244" s="2">
        <v>0</v>
      </c>
      <c r="H244" s="2">
        <v>0</v>
      </c>
      <c r="I244" s="2">
        <v>0</v>
      </c>
      <c r="J244" s="2">
        <v>0</v>
      </c>
      <c r="K244" s="2">
        <v>23</v>
      </c>
      <c r="L244" s="2">
        <v>0</v>
      </c>
      <c r="M244" s="2">
        <v>10</v>
      </c>
      <c r="N244" s="2" t="s">
        <v>493</v>
      </c>
      <c r="O244" s="2">
        <v>35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9</v>
      </c>
      <c r="X244" s="2">
        <v>0</v>
      </c>
      <c r="Y244" s="2">
        <v>9</v>
      </c>
      <c r="Z244" s="2">
        <v>0</v>
      </c>
      <c r="AA244" s="2">
        <v>1</v>
      </c>
      <c r="AB244" s="2">
        <v>0</v>
      </c>
      <c r="AC244" s="2">
        <v>5</v>
      </c>
      <c r="AD244" s="2">
        <v>2</v>
      </c>
      <c r="AE244" s="2">
        <v>0</v>
      </c>
      <c r="AF244" s="2">
        <v>10</v>
      </c>
      <c r="AG244" s="2" t="s">
        <v>493</v>
      </c>
      <c r="AH244" s="2">
        <v>25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91027</v>
      </c>
      <c r="AQ244" s="2">
        <v>1072</v>
      </c>
      <c r="AR244" s="2">
        <v>92099</v>
      </c>
      <c r="AS244" s="2">
        <v>10314</v>
      </c>
      <c r="AT244" s="2">
        <v>31063</v>
      </c>
      <c r="AU244" s="2">
        <v>13092</v>
      </c>
      <c r="AV244" s="2">
        <v>145132</v>
      </c>
      <c r="AW244" s="2">
        <v>33147</v>
      </c>
      <c r="AX244" s="2">
        <v>988</v>
      </c>
      <c r="AY244" s="2">
        <v>25309</v>
      </c>
      <c r="AZ244" s="2">
        <v>0</v>
      </c>
      <c r="BA244" s="2">
        <v>321797</v>
      </c>
      <c r="BB244" s="2">
        <v>0</v>
      </c>
      <c r="BC244" s="2">
        <v>1140</v>
      </c>
      <c r="BD244" s="2">
        <v>0</v>
      </c>
      <c r="BE244" s="2">
        <v>9002</v>
      </c>
      <c r="BF244" s="2"/>
      <c r="BG244" s="3"/>
      <c r="BH244" s="2"/>
      <c r="BI244" s="3"/>
      <c r="BJ244" s="3"/>
      <c r="BK244" s="2"/>
      <c r="BL244" s="3"/>
    </row>
    <row r="245" spans="1:64" x14ac:dyDescent="0.25">
      <c r="A245" t="str">
        <f t="shared" si="6"/>
        <v>2014Q1</v>
      </c>
      <c r="B245" s="9" t="s">
        <v>682</v>
      </c>
      <c r="C245" s="9">
        <v>4090761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36</v>
      </c>
      <c r="L245" s="2">
        <v>0</v>
      </c>
      <c r="M245" s="2">
        <v>0</v>
      </c>
      <c r="N245" s="2" t="s">
        <v>493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1</v>
      </c>
      <c r="X245" s="2">
        <v>0</v>
      </c>
      <c r="Y245" s="2">
        <v>1</v>
      </c>
      <c r="Z245" s="2">
        <v>1</v>
      </c>
      <c r="AA245" s="2">
        <v>3</v>
      </c>
      <c r="AB245" s="2">
        <v>0</v>
      </c>
      <c r="AC245" s="2">
        <v>29</v>
      </c>
      <c r="AD245" s="2">
        <v>3</v>
      </c>
      <c r="AE245" s="2">
        <v>0</v>
      </c>
      <c r="AF245" s="2">
        <v>0</v>
      </c>
      <c r="AG245" s="2" t="s">
        <v>493</v>
      </c>
      <c r="AH245" s="2">
        <v>2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170385</v>
      </c>
      <c r="AQ245" s="2">
        <v>5514</v>
      </c>
      <c r="AR245" s="2">
        <v>175899</v>
      </c>
      <c r="AS245" s="2">
        <v>62074</v>
      </c>
      <c r="AT245" s="2">
        <v>46134</v>
      </c>
      <c r="AU245" s="2">
        <v>18363</v>
      </c>
      <c r="AV245" s="2">
        <v>284665</v>
      </c>
      <c r="AW245" s="2">
        <v>87133</v>
      </c>
      <c r="AX245" s="2">
        <v>0</v>
      </c>
      <c r="AY245" s="2">
        <v>26532</v>
      </c>
      <c r="AZ245" s="2">
        <v>405</v>
      </c>
      <c r="BA245" s="2">
        <v>590322</v>
      </c>
      <c r="BB245" s="2">
        <v>0</v>
      </c>
      <c r="BC245" s="2">
        <v>723</v>
      </c>
      <c r="BD245" s="2">
        <v>0</v>
      </c>
      <c r="BE245" s="2">
        <v>269</v>
      </c>
      <c r="BF245" s="2"/>
      <c r="BG245" s="3"/>
      <c r="BH245" s="2"/>
      <c r="BI245" s="3"/>
      <c r="BJ245" s="3"/>
      <c r="BK245" s="2"/>
      <c r="BL245" s="3"/>
    </row>
    <row r="246" spans="1:64" x14ac:dyDescent="0.25">
      <c r="A246" t="str">
        <f t="shared" si="6"/>
        <v>2014Q1</v>
      </c>
      <c r="B246" s="9" t="s">
        <v>102</v>
      </c>
      <c r="C246" s="9">
        <v>1022058</v>
      </c>
      <c r="D246" s="2">
        <v>40</v>
      </c>
      <c r="E246" s="2">
        <v>0</v>
      </c>
      <c r="F246" s="2">
        <v>40</v>
      </c>
      <c r="G246" s="2">
        <v>25</v>
      </c>
      <c r="H246" s="2">
        <v>0</v>
      </c>
      <c r="I246" s="2">
        <v>0</v>
      </c>
      <c r="J246" s="2">
        <v>128</v>
      </c>
      <c r="K246" s="2">
        <v>0</v>
      </c>
      <c r="L246" s="2">
        <v>0</v>
      </c>
      <c r="M246" s="2">
        <v>0</v>
      </c>
      <c r="N246" s="2" t="s">
        <v>493</v>
      </c>
      <c r="O246" s="2">
        <v>32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36</v>
      </c>
      <c r="X246" s="2">
        <v>1</v>
      </c>
      <c r="Y246" s="2">
        <v>37</v>
      </c>
      <c r="Z246" s="2">
        <v>1</v>
      </c>
      <c r="AA246" s="2">
        <v>8</v>
      </c>
      <c r="AB246" s="2">
        <v>0</v>
      </c>
      <c r="AC246" s="2">
        <v>17</v>
      </c>
      <c r="AD246" s="2">
        <v>17</v>
      </c>
      <c r="AE246" s="2">
        <v>0</v>
      </c>
      <c r="AF246" s="2">
        <v>0</v>
      </c>
      <c r="AG246" s="2" t="s">
        <v>493</v>
      </c>
      <c r="AH246" s="2">
        <v>13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76378</v>
      </c>
      <c r="AQ246" s="2">
        <v>2775</v>
      </c>
      <c r="AR246" s="2">
        <v>79153</v>
      </c>
      <c r="AS246" s="2">
        <v>13275</v>
      </c>
      <c r="AT246" s="2">
        <v>30375</v>
      </c>
      <c r="AU246" s="2">
        <v>6165</v>
      </c>
      <c r="AV246" s="2">
        <v>164132</v>
      </c>
      <c r="AW246" s="2">
        <v>24491</v>
      </c>
      <c r="AX246" s="2">
        <v>67</v>
      </c>
      <c r="AY246" s="2">
        <v>8490</v>
      </c>
      <c r="AZ246" s="2">
        <v>243</v>
      </c>
      <c r="BA246" s="2">
        <v>297174</v>
      </c>
      <c r="BB246" s="2">
        <v>0</v>
      </c>
      <c r="BC246" s="2">
        <v>282</v>
      </c>
      <c r="BD246" s="2">
        <v>0</v>
      </c>
      <c r="BE246" s="2">
        <v>932</v>
      </c>
      <c r="BF246" s="2"/>
      <c r="BG246" s="3"/>
      <c r="BH246" s="2"/>
      <c r="BI246" s="3"/>
      <c r="BJ246" s="3"/>
      <c r="BK246" s="2"/>
      <c r="BL246" s="3"/>
    </row>
    <row r="247" spans="1:64" x14ac:dyDescent="0.25">
      <c r="A247" t="str">
        <f t="shared" si="6"/>
        <v>2014Q1</v>
      </c>
      <c r="B247" s="9" t="s">
        <v>103</v>
      </c>
      <c r="C247" s="9">
        <v>1024832</v>
      </c>
      <c r="D247" s="2">
        <v>0</v>
      </c>
      <c r="E247" s="2">
        <v>40</v>
      </c>
      <c r="F247" s="2">
        <v>40</v>
      </c>
      <c r="G247" s="2">
        <v>0</v>
      </c>
      <c r="H247" s="2">
        <v>0</v>
      </c>
      <c r="I247" s="2">
        <v>0</v>
      </c>
      <c r="J247" s="2">
        <v>0</v>
      </c>
      <c r="K247" s="2">
        <v>27</v>
      </c>
      <c r="L247" s="2">
        <v>0</v>
      </c>
      <c r="M247" s="2">
        <v>0</v>
      </c>
      <c r="N247" s="2" t="s">
        <v>493</v>
      </c>
      <c r="O247" s="2">
        <v>8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3</v>
      </c>
      <c r="AA247" s="2">
        <v>0</v>
      </c>
      <c r="AB247" s="2">
        <v>0</v>
      </c>
      <c r="AC247" s="2">
        <v>0</v>
      </c>
      <c r="AD247" s="2">
        <v>2</v>
      </c>
      <c r="AE247" s="2">
        <v>0</v>
      </c>
      <c r="AF247" s="2">
        <v>0</v>
      </c>
      <c r="AG247" s="2" t="s">
        <v>493</v>
      </c>
      <c r="AH247" s="2">
        <v>14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111025</v>
      </c>
      <c r="AQ247" s="2">
        <v>10688</v>
      </c>
      <c r="AR247" s="2">
        <v>121713</v>
      </c>
      <c r="AS247" s="2">
        <v>20030</v>
      </c>
      <c r="AT247" s="2">
        <v>92098</v>
      </c>
      <c r="AU247" s="2">
        <v>11076</v>
      </c>
      <c r="AV247" s="2">
        <v>160994</v>
      </c>
      <c r="AW247" s="2">
        <v>66090</v>
      </c>
      <c r="AX247" s="2">
        <v>426</v>
      </c>
      <c r="AY247" s="2">
        <v>14473</v>
      </c>
      <c r="AZ247" s="2">
        <v>0</v>
      </c>
      <c r="BA247" s="2">
        <v>412156</v>
      </c>
      <c r="BB247" s="2">
        <v>0</v>
      </c>
      <c r="BC247" s="2">
        <v>0</v>
      </c>
      <c r="BD247" s="2">
        <v>0</v>
      </c>
      <c r="BE247" s="2">
        <v>11756</v>
      </c>
      <c r="BF247" s="2"/>
      <c r="BG247" s="3"/>
      <c r="BH247" s="2"/>
      <c r="BI247" s="3"/>
      <c r="BJ247" s="3"/>
      <c r="BK247" s="2"/>
      <c r="BL247" s="3"/>
    </row>
    <row r="248" spans="1:64" x14ac:dyDescent="0.25">
      <c r="A248" t="str">
        <f t="shared" si="6"/>
        <v>2014Q1</v>
      </c>
      <c r="B248" s="9" t="s">
        <v>104</v>
      </c>
      <c r="C248" s="9">
        <v>1017880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 t="s">
        <v>493</v>
      </c>
      <c r="O248" s="2">
        <v>6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9</v>
      </c>
      <c r="W248" s="2">
        <v>23</v>
      </c>
      <c r="X248" s="2">
        <v>0</v>
      </c>
      <c r="Y248" s="2">
        <v>23</v>
      </c>
      <c r="Z248" s="2">
        <v>53</v>
      </c>
      <c r="AA248" s="2">
        <v>0</v>
      </c>
      <c r="AB248" s="2">
        <v>0</v>
      </c>
      <c r="AC248" s="2">
        <v>57</v>
      </c>
      <c r="AD248" s="2">
        <v>19</v>
      </c>
      <c r="AE248" s="2">
        <v>0</v>
      </c>
      <c r="AF248" s="2">
        <v>0</v>
      </c>
      <c r="AG248" s="2" t="s">
        <v>493</v>
      </c>
      <c r="AH248" s="2">
        <v>1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5</v>
      </c>
      <c r="AP248" s="2">
        <v>101632</v>
      </c>
      <c r="AQ248" s="2">
        <v>1388</v>
      </c>
      <c r="AR248" s="2">
        <v>103020</v>
      </c>
      <c r="AS248" s="2">
        <v>11269</v>
      </c>
      <c r="AT248" s="2">
        <v>11073</v>
      </c>
      <c r="AU248" s="2">
        <v>3880</v>
      </c>
      <c r="AV248" s="2">
        <v>90271</v>
      </c>
      <c r="AW248" s="2">
        <v>15733</v>
      </c>
      <c r="AX248" s="2">
        <v>550</v>
      </c>
      <c r="AY248" s="2">
        <v>33819</v>
      </c>
      <c r="AZ248" s="2">
        <v>0</v>
      </c>
      <c r="BA248" s="2">
        <v>219513</v>
      </c>
      <c r="BB248" s="2">
        <v>0</v>
      </c>
      <c r="BC248" s="2">
        <v>0</v>
      </c>
      <c r="BD248" s="2">
        <v>0</v>
      </c>
      <c r="BE248" s="2">
        <v>3629</v>
      </c>
      <c r="BF248" s="2"/>
      <c r="BG248" s="3"/>
      <c r="BH248" s="2"/>
      <c r="BI248" s="3"/>
      <c r="BJ248" s="3"/>
      <c r="BK248" s="2"/>
      <c r="BL248" s="3"/>
    </row>
    <row r="249" spans="1:64" x14ac:dyDescent="0.25">
      <c r="A249" t="str">
        <f t="shared" si="6"/>
        <v>2014Q1</v>
      </c>
      <c r="B249" s="9" t="s">
        <v>683</v>
      </c>
      <c r="C249" s="9">
        <v>1018472</v>
      </c>
      <c r="D249" s="2">
        <v>44</v>
      </c>
      <c r="E249" s="2">
        <v>23</v>
      </c>
      <c r="F249" s="2">
        <v>67</v>
      </c>
      <c r="G249" s="2">
        <v>0</v>
      </c>
      <c r="H249" s="2">
        <v>0</v>
      </c>
      <c r="I249" s="2">
        <v>0</v>
      </c>
      <c r="J249" s="2">
        <v>50</v>
      </c>
      <c r="K249" s="2">
        <v>0</v>
      </c>
      <c r="L249" s="2">
        <v>0</v>
      </c>
      <c r="M249" s="2">
        <v>0</v>
      </c>
      <c r="N249" s="2" t="s">
        <v>493</v>
      </c>
      <c r="O249" s="2">
        <v>3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12</v>
      </c>
      <c r="X249" s="2">
        <v>2</v>
      </c>
      <c r="Y249" s="2">
        <v>14</v>
      </c>
      <c r="Z249" s="2">
        <v>0</v>
      </c>
      <c r="AA249" s="2">
        <v>27</v>
      </c>
      <c r="AB249" s="2">
        <v>0</v>
      </c>
      <c r="AC249" s="2">
        <v>7</v>
      </c>
      <c r="AD249" s="2">
        <v>0</v>
      </c>
      <c r="AE249" s="2">
        <v>0</v>
      </c>
      <c r="AF249" s="2">
        <v>0</v>
      </c>
      <c r="AG249" s="2" t="s">
        <v>493</v>
      </c>
      <c r="AH249" s="2">
        <v>5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112996</v>
      </c>
      <c r="AQ249" s="2">
        <v>5048</v>
      </c>
      <c r="AR249" s="2">
        <v>118044</v>
      </c>
      <c r="AS249" s="2">
        <v>22947</v>
      </c>
      <c r="AT249" s="2">
        <v>57720</v>
      </c>
      <c r="AU249" s="2">
        <v>79826</v>
      </c>
      <c r="AV249" s="2">
        <v>102077</v>
      </c>
      <c r="AW249" s="2">
        <v>29196</v>
      </c>
      <c r="AX249" s="2">
        <v>527</v>
      </c>
      <c r="AY249" s="2">
        <v>4211</v>
      </c>
      <c r="AZ249" s="2">
        <v>0</v>
      </c>
      <c r="BA249" s="2">
        <v>423028</v>
      </c>
      <c r="BB249" s="2">
        <v>0</v>
      </c>
      <c r="BC249" s="2">
        <v>3131</v>
      </c>
      <c r="BD249" s="2">
        <v>0</v>
      </c>
      <c r="BE249" s="2">
        <v>7693</v>
      </c>
      <c r="BF249" s="2"/>
      <c r="BG249" s="3"/>
      <c r="BH249" s="2"/>
      <c r="BI249" s="3"/>
      <c r="BJ249" s="3"/>
      <c r="BK249" s="2"/>
      <c r="BL249" s="3"/>
    </row>
    <row r="250" spans="1:64" x14ac:dyDescent="0.25">
      <c r="A250" t="str">
        <f t="shared" si="6"/>
        <v>2014Q1</v>
      </c>
      <c r="B250" s="9" t="s">
        <v>105</v>
      </c>
      <c r="C250" s="9">
        <v>100199</v>
      </c>
      <c r="D250" s="2">
        <v>395</v>
      </c>
      <c r="E250" s="2">
        <v>21</v>
      </c>
      <c r="F250" s="2">
        <v>416</v>
      </c>
      <c r="G250" s="2">
        <v>118</v>
      </c>
      <c r="H250" s="2">
        <v>8</v>
      </c>
      <c r="I250" s="2">
        <v>0</v>
      </c>
      <c r="J250" s="2">
        <v>364</v>
      </c>
      <c r="K250" s="2">
        <v>15</v>
      </c>
      <c r="L250" s="2">
        <v>0</v>
      </c>
      <c r="M250" s="2">
        <v>0</v>
      </c>
      <c r="N250" s="2" t="s">
        <v>493</v>
      </c>
      <c r="O250" s="2">
        <v>35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390</v>
      </c>
      <c r="W250" s="2">
        <v>9</v>
      </c>
      <c r="X250" s="2">
        <v>19</v>
      </c>
      <c r="Y250" s="2">
        <v>28</v>
      </c>
      <c r="Z250" s="2">
        <v>14</v>
      </c>
      <c r="AA250" s="2">
        <v>0</v>
      </c>
      <c r="AB250" s="2">
        <v>0</v>
      </c>
      <c r="AC250" s="2">
        <v>1</v>
      </c>
      <c r="AD250" s="2">
        <v>75</v>
      </c>
      <c r="AE250" s="2">
        <v>0</v>
      </c>
      <c r="AF250" s="2">
        <v>0</v>
      </c>
      <c r="AG250" s="2" t="s">
        <v>493</v>
      </c>
      <c r="AH250" s="2">
        <v>73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261</v>
      </c>
      <c r="AP250" s="2">
        <v>1134527</v>
      </c>
      <c r="AQ250" s="2">
        <v>44786</v>
      </c>
      <c r="AR250" s="2">
        <v>1179313</v>
      </c>
      <c r="AS250" s="2">
        <v>255193</v>
      </c>
      <c r="AT250" s="2">
        <v>46591</v>
      </c>
      <c r="AU250" s="2">
        <v>73357</v>
      </c>
      <c r="AV250" s="2">
        <v>769506</v>
      </c>
      <c r="AW250" s="2">
        <v>163089</v>
      </c>
      <c r="AX250" s="2">
        <v>1541</v>
      </c>
      <c r="AY250" s="2">
        <v>40398</v>
      </c>
      <c r="AZ250" s="2">
        <v>0</v>
      </c>
      <c r="BA250" s="2">
        <v>2326503</v>
      </c>
      <c r="BB250" s="2">
        <v>0</v>
      </c>
      <c r="BC250" s="2">
        <v>1314</v>
      </c>
      <c r="BD250" s="2">
        <v>0</v>
      </c>
      <c r="BE250" s="2">
        <v>24323</v>
      </c>
      <c r="BF250" s="2"/>
      <c r="BG250" s="3"/>
      <c r="BH250" s="2"/>
      <c r="BI250" s="3"/>
      <c r="BJ250" s="3"/>
      <c r="BK250" s="2"/>
      <c r="BL250" s="3"/>
    </row>
    <row r="251" spans="1:64" x14ac:dyDescent="0.25">
      <c r="A251" t="str">
        <f t="shared" si="6"/>
        <v>2014Q1</v>
      </c>
      <c r="B251" s="9" t="s">
        <v>106</v>
      </c>
      <c r="C251" s="9">
        <v>100225</v>
      </c>
      <c r="D251" s="2">
        <v>4</v>
      </c>
      <c r="E251" s="2">
        <v>0</v>
      </c>
      <c r="F251" s="2">
        <v>4</v>
      </c>
      <c r="G251" s="2">
        <v>1</v>
      </c>
      <c r="H251" s="2">
        <v>0</v>
      </c>
      <c r="I251" s="2">
        <v>0</v>
      </c>
      <c r="J251" s="2">
        <v>5</v>
      </c>
      <c r="K251" s="2">
        <v>1924</v>
      </c>
      <c r="L251" s="2">
        <v>0</v>
      </c>
      <c r="M251" s="2">
        <v>0</v>
      </c>
      <c r="N251" s="2" t="s">
        <v>493</v>
      </c>
      <c r="O251" s="2">
        <v>573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25</v>
      </c>
      <c r="X251" s="2">
        <v>11</v>
      </c>
      <c r="Y251" s="2">
        <v>36</v>
      </c>
      <c r="Z251" s="2">
        <v>20</v>
      </c>
      <c r="AA251" s="2">
        <v>572</v>
      </c>
      <c r="AB251" s="2">
        <v>0</v>
      </c>
      <c r="AC251" s="2">
        <v>4229</v>
      </c>
      <c r="AD251" s="2">
        <v>1519</v>
      </c>
      <c r="AE251" s="2">
        <v>0</v>
      </c>
      <c r="AF251" s="2">
        <v>0</v>
      </c>
      <c r="AG251" s="2" t="s">
        <v>493</v>
      </c>
      <c r="AH251" s="2">
        <v>302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4695971</v>
      </c>
      <c r="AQ251" s="2">
        <v>5387</v>
      </c>
      <c r="AR251" s="2">
        <v>4701358</v>
      </c>
      <c r="AS251" s="2">
        <v>690092</v>
      </c>
      <c r="AT251" s="2">
        <v>420395</v>
      </c>
      <c r="AU251" s="2">
        <v>617571</v>
      </c>
      <c r="AV251" s="2">
        <v>3269476</v>
      </c>
      <c r="AW251" s="2">
        <v>6583332</v>
      </c>
      <c r="AX251" s="2">
        <v>22431</v>
      </c>
      <c r="AY251" s="2">
        <v>507840</v>
      </c>
      <c r="AZ251" s="2">
        <v>604507</v>
      </c>
      <c r="BA251" s="2">
        <v>9718325</v>
      </c>
      <c r="BB251" s="2">
        <v>778100</v>
      </c>
      <c r="BC251" s="2">
        <v>0</v>
      </c>
      <c r="BD251" s="2">
        <v>0</v>
      </c>
      <c r="BE251" s="2">
        <v>232575</v>
      </c>
      <c r="BF251" s="2"/>
      <c r="BG251" s="3"/>
      <c r="BH251" s="2"/>
      <c r="BI251" s="3"/>
      <c r="BJ251" s="3"/>
      <c r="BK251" s="2"/>
      <c r="BL251" s="3"/>
    </row>
    <row r="252" spans="1:64" x14ac:dyDescent="0.25">
      <c r="A252" t="str">
        <f t="shared" si="6"/>
        <v>2014Q1</v>
      </c>
      <c r="B252" s="9" t="s">
        <v>684</v>
      </c>
      <c r="C252" s="9">
        <v>1017090</v>
      </c>
      <c r="D252" s="2">
        <v>74</v>
      </c>
      <c r="E252" s="2">
        <v>0</v>
      </c>
      <c r="F252" s="2">
        <v>74</v>
      </c>
      <c r="G252" s="2">
        <v>0</v>
      </c>
      <c r="H252" s="2">
        <v>0</v>
      </c>
      <c r="I252" s="2">
        <v>0</v>
      </c>
      <c r="J252" s="2">
        <v>0</v>
      </c>
      <c r="K252" s="2">
        <v>1</v>
      </c>
      <c r="L252" s="2">
        <v>0</v>
      </c>
      <c r="M252" s="2">
        <v>0</v>
      </c>
      <c r="N252" s="2" t="s">
        <v>493</v>
      </c>
      <c r="O252" s="2">
        <v>3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2</v>
      </c>
      <c r="Y252" s="2">
        <v>2</v>
      </c>
      <c r="Z252" s="2">
        <v>7</v>
      </c>
      <c r="AA252" s="2">
        <v>0</v>
      </c>
      <c r="AB252" s="2">
        <v>0</v>
      </c>
      <c r="AC252" s="2">
        <v>24</v>
      </c>
      <c r="AD252" s="2">
        <v>18</v>
      </c>
      <c r="AE252" s="2">
        <v>0</v>
      </c>
      <c r="AF252" s="2">
        <v>0</v>
      </c>
      <c r="AG252" s="2" t="s">
        <v>493</v>
      </c>
      <c r="AH252" s="2">
        <v>5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60470</v>
      </c>
      <c r="AQ252" s="2">
        <v>5383</v>
      </c>
      <c r="AR252" s="2">
        <v>65853</v>
      </c>
      <c r="AS252" s="2">
        <v>19033</v>
      </c>
      <c r="AT252" s="2">
        <v>96029</v>
      </c>
      <c r="AU252" s="2">
        <v>25650</v>
      </c>
      <c r="AV252" s="2">
        <v>341770</v>
      </c>
      <c r="AW252" s="2">
        <v>170664</v>
      </c>
      <c r="AX252" s="2">
        <v>921</v>
      </c>
      <c r="AY252" s="2">
        <v>2933</v>
      </c>
      <c r="AZ252" s="2">
        <v>0</v>
      </c>
      <c r="BA252" s="2">
        <v>548376</v>
      </c>
      <c r="BB252" s="2">
        <v>0</v>
      </c>
      <c r="BC252" s="2">
        <v>0</v>
      </c>
      <c r="BD252" s="2">
        <v>0</v>
      </c>
      <c r="BE252" s="2">
        <v>26747</v>
      </c>
      <c r="BF252" s="2"/>
      <c r="BG252" s="3"/>
      <c r="BH252" s="2"/>
      <c r="BI252" s="3"/>
      <c r="BJ252" s="3"/>
      <c r="BK252" s="2"/>
      <c r="BL252" s="3"/>
    </row>
    <row r="253" spans="1:64" x14ac:dyDescent="0.25">
      <c r="A253" t="str">
        <f t="shared" si="6"/>
        <v>2014Q1</v>
      </c>
      <c r="B253" s="9" t="s">
        <v>685</v>
      </c>
      <c r="C253" s="9">
        <v>4086221</v>
      </c>
      <c r="D253" s="2">
        <v>444</v>
      </c>
      <c r="E253" s="2">
        <v>0</v>
      </c>
      <c r="F253" s="2">
        <v>444</v>
      </c>
      <c r="G253" s="2">
        <v>0</v>
      </c>
      <c r="H253" s="2">
        <v>0</v>
      </c>
      <c r="I253" s="2">
        <v>0</v>
      </c>
      <c r="J253" s="2">
        <v>61</v>
      </c>
      <c r="K253" s="2">
        <v>0</v>
      </c>
      <c r="L253" s="2">
        <v>0</v>
      </c>
      <c r="M253" s="2">
        <v>11</v>
      </c>
      <c r="N253" s="2" t="s">
        <v>493</v>
      </c>
      <c r="O253" s="2">
        <v>114</v>
      </c>
      <c r="P253" s="2">
        <v>0</v>
      </c>
      <c r="Q253" s="2">
        <v>10</v>
      </c>
      <c r="R253" s="2">
        <v>0</v>
      </c>
      <c r="S253" s="2">
        <v>0</v>
      </c>
      <c r="T253" s="2">
        <v>0</v>
      </c>
      <c r="U253" s="2">
        <v>0</v>
      </c>
      <c r="V253" s="2">
        <v>1</v>
      </c>
      <c r="W253" s="2">
        <v>0</v>
      </c>
      <c r="X253" s="2">
        <v>7</v>
      </c>
      <c r="Y253" s="2">
        <v>7</v>
      </c>
      <c r="Z253" s="2">
        <v>1</v>
      </c>
      <c r="AA253" s="2">
        <v>28</v>
      </c>
      <c r="AB253" s="2">
        <v>0</v>
      </c>
      <c r="AC253" s="2">
        <v>39</v>
      </c>
      <c r="AD253" s="2">
        <v>11</v>
      </c>
      <c r="AE253" s="2">
        <v>0</v>
      </c>
      <c r="AF253" s="2">
        <v>1</v>
      </c>
      <c r="AG253" s="2" t="s">
        <v>493</v>
      </c>
      <c r="AH253" s="2">
        <v>16</v>
      </c>
      <c r="AI253" s="2">
        <v>0</v>
      </c>
      <c r="AJ253" s="2">
        <v>2</v>
      </c>
      <c r="AK253" s="2">
        <v>0</v>
      </c>
      <c r="AL253" s="2">
        <v>0</v>
      </c>
      <c r="AM253" s="2">
        <v>0</v>
      </c>
      <c r="AN253" s="2">
        <v>0</v>
      </c>
      <c r="AO253" s="2">
        <v>1</v>
      </c>
      <c r="AP253" s="2">
        <v>124085</v>
      </c>
      <c r="AQ253" s="2">
        <v>8277</v>
      </c>
      <c r="AR253" s="2">
        <v>132362</v>
      </c>
      <c r="AS253" s="2">
        <v>2162</v>
      </c>
      <c r="AT253" s="2">
        <v>104234</v>
      </c>
      <c r="AU253" s="2">
        <v>5455</v>
      </c>
      <c r="AV253" s="2">
        <v>226225</v>
      </c>
      <c r="AW253" s="2">
        <v>179241</v>
      </c>
      <c r="AX253" s="2">
        <v>2518</v>
      </c>
      <c r="AY253" s="2">
        <v>96864</v>
      </c>
      <c r="AZ253" s="2">
        <v>0</v>
      </c>
      <c r="BA253" s="2">
        <v>479163</v>
      </c>
      <c r="BB253" s="2">
        <v>0</v>
      </c>
      <c r="BC253" s="2">
        <v>4817</v>
      </c>
      <c r="BD253" s="2">
        <v>0</v>
      </c>
      <c r="BE253" s="2">
        <v>382</v>
      </c>
      <c r="BF253" s="2"/>
      <c r="BG253" s="3"/>
      <c r="BH253" s="2"/>
      <c r="BI253" s="3"/>
      <c r="BJ253" s="3"/>
      <c r="BK253" s="2"/>
      <c r="BL253" s="3"/>
    </row>
    <row r="254" spans="1:64" x14ac:dyDescent="0.25">
      <c r="A254" t="str">
        <f t="shared" si="6"/>
        <v>2014Q1</v>
      </c>
      <c r="B254" s="9" t="s">
        <v>686</v>
      </c>
      <c r="C254" s="9">
        <v>4088092</v>
      </c>
      <c r="D254" s="2">
        <v>103</v>
      </c>
      <c r="E254" s="2">
        <v>0</v>
      </c>
      <c r="F254" s="2">
        <v>103</v>
      </c>
      <c r="G254" s="2">
        <v>0</v>
      </c>
      <c r="H254" s="2">
        <v>0</v>
      </c>
      <c r="I254" s="2">
        <v>0</v>
      </c>
      <c r="J254" s="2">
        <v>0</v>
      </c>
      <c r="K254" s="2" t="s">
        <v>493</v>
      </c>
      <c r="L254" s="2" t="s">
        <v>493</v>
      </c>
      <c r="M254" s="2" t="s">
        <v>493</v>
      </c>
      <c r="N254" s="2" t="s">
        <v>493</v>
      </c>
      <c r="O254" s="2" t="s">
        <v>493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11</v>
      </c>
      <c r="X254" s="2">
        <v>0</v>
      </c>
      <c r="Y254" s="2">
        <v>11</v>
      </c>
      <c r="Z254" s="2">
        <v>0</v>
      </c>
      <c r="AA254" s="2">
        <v>0</v>
      </c>
      <c r="AB254" s="2">
        <v>0</v>
      </c>
      <c r="AC254" s="2">
        <v>0</v>
      </c>
      <c r="AD254" s="2" t="s">
        <v>493</v>
      </c>
      <c r="AE254" s="2" t="s">
        <v>493</v>
      </c>
      <c r="AF254" s="2" t="s">
        <v>493</v>
      </c>
      <c r="AG254" s="2" t="s">
        <v>493</v>
      </c>
      <c r="AH254" s="2" t="s">
        <v>493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533733</v>
      </c>
      <c r="AQ254" s="2">
        <v>3780</v>
      </c>
      <c r="AR254" s="2">
        <v>537513</v>
      </c>
      <c r="AS254" s="2">
        <v>2255</v>
      </c>
      <c r="AT254" s="2">
        <v>346</v>
      </c>
      <c r="AU254" s="2">
        <v>21527</v>
      </c>
      <c r="AV254" s="2">
        <v>25119</v>
      </c>
      <c r="AW254" s="2">
        <v>0</v>
      </c>
      <c r="AX254" s="2">
        <v>0</v>
      </c>
      <c r="AY254" s="2">
        <v>758</v>
      </c>
      <c r="AZ254" s="2">
        <v>0</v>
      </c>
      <c r="BA254" s="2">
        <v>586760</v>
      </c>
      <c r="BB254" s="2">
        <v>0</v>
      </c>
      <c r="BC254" s="2">
        <v>0</v>
      </c>
      <c r="BD254" s="2">
        <v>0</v>
      </c>
      <c r="BE254" s="2">
        <v>60</v>
      </c>
      <c r="BF254" s="2"/>
      <c r="BG254" s="3"/>
      <c r="BH254" s="2"/>
      <c r="BI254" s="3"/>
      <c r="BJ254" s="3"/>
      <c r="BK254" s="2"/>
      <c r="BL254" s="3"/>
    </row>
    <row r="255" spans="1:64" x14ac:dyDescent="0.25">
      <c r="A255" t="str">
        <f t="shared" si="6"/>
        <v>2014Q1</v>
      </c>
      <c r="B255" s="9" t="s">
        <v>687</v>
      </c>
      <c r="C255" s="9">
        <v>4092220</v>
      </c>
      <c r="D255" s="2">
        <v>21</v>
      </c>
      <c r="E255" s="2">
        <v>0</v>
      </c>
      <c r="F255" s="2">
        <v>21</v>
      </c>
      <c r="G255" s="2">
        <v>0</v>
      </c>
      <c r="H255" s="2">
        <v>84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 t="s">
        <v>493</v>
      </c>
      <c r="O255" s="2">
        <v>4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75</v>
      </c>
      <c r="X255" s="2">
        <v>1</v>
      </c>
      <c r="Y255" s="2">
        <v>76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 t="s">
        <v>493</v>
      </c>
      <c r="AH255" s="2">
        <v>10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168933</v>
      </c>
      <c r="AQ255" s="2">
        <v>4521</v>
      </c>
      <c r="AR255" s="2">
        <v>173454</v>
      </c>
      <c r="AS255" s="2">
        <v>13487</v>
      </c>
      <c r="AT255" s="2">
        <v>20913</v>
      </c>
      <c r="AU255" s="2">
        <v>8294</v>
      </c>
      <c r="AV255" s="2">
        <v>98949</v>
      </c>
      <c r="AW255" s="2">
        <v>21371</v>
      </c>
      <c r="AX255" s="2">
        <v>305</v>
      </c>
      <c r="AY255" s="2">
        <v>12699</v>
      </c>
      <c r="AZ255" s="2">
        <v>0</v>
      </c>
      <c r="BA255" s="2">
        <v>315897</v>
      </c>
      <c r="BB255" s="2">
        <v>0</v>
      </c>
      <c r="BC255" s="2">
        <v>0</v>
      </c>
      <c r="BD255" s="2">
        <v>0</v>
      </c>
      <c r="BE255" s="2">
        <v>0</v>
      </c>
      <c r="BF255" s="2"/>
      <c r="BG255" s="3"/>
      <c r="BH255" s="2"/>
      <c r="BI255" s="3"/>
      <c r="BJ255" s="3"/>
      <c r="BK255" s="2"/>
      <c r="BL255" s="3"/>
    </row>
    <row r="256" spans="1:64" x14ac:dyDescent="0.25">
      <c r="A256" t="str">
        <f t="shared" si="6"/>
        <v>2014Q1</v>
      </c>
      <c r="B256" s="9" t="s">
        <v>688</v>
      </c>
      <c r="C256" s="9">
        <v>4222741</v>
      </c>
      <c r="D256" s="2">
        <v>73</v>
      </c>
      <c r="E256" s="2">
        <v>0</v>
      </c>
      <c r="F256" s="2">
        <v>73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 t="s">
        <v>493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63</v>
      </c>
      <c r="W256" s="2">
        <v>93</v>
      </c>
      <c r="X256" s="2">
        <v>0</v>
      </c>
      <c r="Y256" s="2">
        <v>93</v>
      </c>
      <c r="Z256" s="2">
        <v>39</v>
      </c>
      <c r="AA256" s="2">
        <v>2016</v>
      </c>
      <c r="AB256" s="2">
        <v>0</v>
      </c>
      <c r="AC256" s="2">
        <v>48</v>
      </c>
      <c r="AD256" s="2">
        <v>113</v>
      </c>
      <c r="AE256" s="2">
        <v>0</v>
      </c>
      <c r="AF256" s="2">
        <v>0</v>
      </c>
      <c r="AG256" s="2" t="s">
        <v>493</v>
      </c>
      <c r="AH256" s="2">
        <v>30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16</v>
      </c>
      <c r="AP256" s="2">
        <v>688188</v>
      </c>
      <c r="AQ256" s="2">
        <v>149</v>
      </c>
      <c r="AR256" s="2">
        <v>688337</v>
      </c>
      <c r="AS256" s="2">
        <v>80504</v>
      </c>
      <c r="AT256" s="2">
        <v>245577</v>
      </c>
      <c r="AU256" s="2">
        <v>246122</v>
      </c>
      <c r="AV256" s="2">
        <v>1071895</v>
      </c>
      <c r="AW256" s="2">
        <v>509897</v>
      </c>
      <c r="AX256" s="2">
        <v>12410</v>
      </c>
      <c r="AY256" s="2">
        <v>35320</v>
      </c>
      <c r="AZ256" s="2">
        <v>0</v>
      </c>
      <c r="BA256" s="2">
        <v>2332435</v>
      </c>
      <c r="BB256" s="2">
        <v>0</v>
      </c>
      <c r="BC256" s="2">
        <v>0</v>
      </c>
      <c r="BD256" s="2">
        <v>0</v>
      </c>
      <c r="BE256" s="2">
        <v>48539</v>
      </c>
      <c r="BF256" s="2"/>
      <c r="BG256" s="3"/>
      <c r="BH256" s="2"/>
      <c r="BI256" s="3"/>
      <c r="BJ256" s="3"/>
      <c r="BK256" s="2"/>
      <c r="BL256" s="3"/>
    </row>
    <row r="257" spans="1:64" x14ac:dyDescent="0.25">
      <c r="A257" t="str">
        <f t="shared" si="6"/>
        <v>2014Q1</v>
      </c>
      <c r="B257" s="9" t="s">
        <v>689</v>
      </c>
      <c r="C257" s="9">
        <v>1018294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11</v>
      </c>
      <c r="N257" s="2" t="s">
        <v>493</v>
      </c>
      <c r="O257" s="2">
        <v>13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15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 t="s">
        <v>493</v>
      </c>
      <c r="AH257" s="2">
        <v>1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7</v>
      </c>
      <c r="AP257" s="2">
        <v>124141</v>
      </c>
      <c r="AQ257" s="2">
        <v>1124</v>
      </c>
      <c r="AR257" s="2">
        <v>125265</v>
      </c>
      <c r="AS257" s="2">
        <v>28224</v>
      </c>
      <c r="AT257" s="2">
        <v>74520</v>
      </c>
      <c r="AU257" s="2">
        <v>11300</v>
      </c>
      <c r="AV257" s="2">
        <v>313081</v>
      </c>
      <c r="AW257" s="2">
        <v>34605</v>
      </c>
      <c r="AX257" s="2">
        <v>1455</v>
      </c>
      <c r="AY257" s="2">
        <v>4236</v>
      </c>
      <c r="AZ257" s="2">
        <v>117</v>
      </c>
      <c r="BA257" s="2">
        <v>553482</v>
      </c>
      <c r="BB257" s="2">
        <v>0</v>
      </c>
      <c r="BC257" s="2">
        <v>97</v>
      </c>
      <c r="BD257" s="2">
        <v>0</v>
      </c>
      <c r="BE257" s="2">
        <v>11756</v>
      </c>
      <c r="BF257" s="2"/>
      <c r="BG257" s="3"/>
      <c r="BH257" s="2"/>
      <c r="BI257" s="3"/>
      <c r="BJ257" s="3"/>
      <c r="BK257" s="2"/>
      <c r="BL257" s="3"/>
    </row>
    <row r="258" spans="1:64" x14ac:dyDescent="0.25">
      <c r="A258" t="str">
        <f t="shared" si="6"/>
        <v>2014Q1</v>
      </c>
      <c r="B258" s="9" t="s">
        <v>690</v>
      </c>
      <c r="C258" s="9">
        <v>1021757</v>
      </c>
      <c r="D258" s="2">
        <v>15</v>
      </c>
      <c r="E258" s="2">
        <v>0</v>
      </c>
      <c r="F258" s="2">
        <v>15</v>
      </c>
      <c r="G258" s="2">
        <v>0</v>
      </c>
      <c r="H258" s="2">
        <v>0</v>
      </c>
      <c r="I258" s="2">
        <v>0</v>
      </c>
      <c r="J258" s="2">
        <v>0</v>
      </c>
      <c r="K258" s="2">
        <v>405</v>
      </c>
      <c r="L258" s="2">
        <v>0</v>
      </c>
      <c r="M258" s="2">
        <v>0</v>
      </c>
      <c r="N258" s="2" t="s">
        <v>493</v>
      </c>
      <c r="O258" s="2">
        <v>1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150</v>
      </c>
      <c r="AE258" s="2">
        <v>0</v>
      </c>
      <c r="AF258" s="2">
        <v>1</v>
      </c>
      <c r="AG258" s="2" t="s">
        <v>493</v>
      </c>
      <c r="AH258" s="2">
        <v>2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66594</v>
      </c>
      <c r="AQ258" s="2">
        <v>2668</v>
      </c>
      <c r="AR258" s="2">
        <v>69262</v>
      </c>
      <c r="AS258" s="2">
        <v>8220</v>
      </c>
      <c r="AT258" s="2">
        <v>28182</v>
      </c>
      <c r="AU258" s="2">
        <v>30868</v>
      </c>
      <c r="AV258" s="2">
        <v>96967</v>
      </c>
      <c r="AW258" s="2">
        <v>76104</v>
      </c>
      <c r="AX258" s="2">
        <v>541</v>
      </c>
      <c r="AY258" s="2">
        <v>11216</v>
      </c>
      <c r="AZ258" s="2">
        <v>1377</v>
      </c>
      <c r="BA258" s="2">
        <v>335983</v>
      </c>
      <c r="BB258" s="2">
        <v>0</v>
      </c>
      <c r="BC258" s="2">
        <v>58962</v>
      </c>
      <c r="BD258" s="2">
        <v>0</v>
      </c>
      <c r="BE258" s="2">
        <v>1698</v>
      </c>
      <c r="BF258" s="2"/>
      <c r="BG258" s="3"/>
      <c r="BH258" s="2"/>
      <c r="BI258" s="3"/>
      <c r="BJ258" s="3"/>
      <c r="BK258" s="2"/>
      <c r="BL258" s="3"/>
    </row>
    <row r="259" spans="1:64" x14ac:dyDescent="0.25">
      <c r="A259" t="str">
        <f t="shared" si="6"/>
        <v>2014Q1</v>
      </c>
      <c r="B259" s="9" t="s">
        <v>107</v>
      </c>
      <c r="C259" s="9">
        <v>1020003</v>
      </c>
      <c r="D259" s="2">
        <v>54</v>
      </c>
      <c r="E259" s="2">
        <v>21</v>
      </c>
      <c r="F259" s="2">
        <v>75</v>
      </c>
      <c r="G259" s="2">
        <v>0</v>
      </c>
      <c r="H259" s="2">
        <v>11</v>
      </c>
      <c r="I259" s="2">
        <v>0</v>
      </c>
      <c r="J259" s="2">
        <v>270</v>
      </c>
      <c r="K259" s="2">
        <v>353</v>
      </c>
      <c r="L259" s="2">
        <v>0</v>
      </c>
      <c r="M259" s="2">
        <v>16</v>
      </c>
      <c r="N259" s="2" t="s">
        <v>493</v>
      </c>
      <c r="O259" s="2">
        <v>296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10</v>
      </c>
      <c r="X259" s="2">
        <v>6</v>
      </c>
      <c r="Y259" s="2">
        <v>16</v>
      </c>
      <c r="Z259" s="2">
        <v>0</v>
      </c>
      <c r="AA259" s="2">
        <v>7</v>
      </c>
      <c r="AB259" s="2">
        <v>0</v>
      </c>
      <c r="AC259" s="2">
        <v>0</v>
      </c>
      <c r="AD259" s="2">
        <v>125</v>
      </c>
      <c r="AE259" s="2">
        <v>0</v>
      </c>
      <c r="AF259" s="2">
        <v>4</v>
      </c>
      <c r="AG259" s="2" t="s">
        <v>493</v>
      </c>
      <c r="AH259" s="2">
        <v>100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130480</v>
      </c>
      <c r="AQ259" s="2">
        <v>10747</v>
      </c>
      <c r="AR259" s="2">
        <v>141227</v>
      </c>
      <c r="AS259" s="2">
        <v>10188</v>
      </c>
      <c r="AT259" s="2">
        <v>42998</v>
      </c>
      <c r="AU259" s="2">
        <v>1986</v>
      </c>
      <c r="AV259" s="2">
        <v>134492</v>
      </c>
      <c r="AW259" s="2">
        <v>39973</v>
      </c>
      <c r="AX259" s="2">
        <v>4718</v>
      </c>
      <c r="AY259" s="2">
        <v>44364</v>
      </c>
      <c r="AZ259" s="2">
        <v>0</v>
      </c>
      <c r="BA259" s="2">
        <v>343654</v>
      </c>
      <c r="BB259" s="2">
        <v>0</v>
      </c>
      <c r="BC259" s="2">
        <v>2428</v>
      </c>
      <c r="BD259" s="2">
        <v>0</v>
      </c>
      <c r="BE259" s="2">
        <v>265</v>
      </c>
      <c r="BF259" s="2"/>
      <c r="BG259" s="3"/>
      <c r="BH259" s="2"/>
      <c r="BI259" s="3"/>
      <c r="BJ259" s="3"/>
      <c r="BK259" s="2"/>
      <c r="BL259" s="3"/>
    </row>
    <row r="260" spans="1:64" x14ac:dyDescent="0.25">
      <c r="A260" t="str">
        <f t="shared" si="6"/>
        <v>2014Q1</v>
      </c>
      <c r="B260" s="9" t="s">
        <v>108</v>
      </c>
      <c r="C260" s="9">
        <v>100790</v>
      </c>
      <c r="D260" s="2">
        <v>53</v>
      </c>
      <c r="E260" s="2">
        <v>73</v>
      </c>
      <c r="F260" s="2">
        <v>126</v>
      </c>
      <c r="G260" s="2">
        <v>0</v>
      </c>
      <c r="H260" s="2">
        <v>0</v>
      </c>
      <c r="I260" s="2">
        <v>0</v>
      </c>
      <c r="J260" s="2">
        <v>50</v>
      </c>
      <c r="K260" s="2">
        <v>1</v>
      </c>
      <c r="L260" s="2">
        <v>0</v>
      </c>
      <c r="M260" s="2">
        <v>21</v>
      </c>
      <c r="N260" s="2" t="s">
        <v>493</v>
      </c>
      <c r="O260" s="2">
        <v>473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19</v>
      </c>
      <c r="X260" s="2">
        <v>0</v>
      </c>
      <c r="Y260" s="2">
        <v>19</v>
      </c>
      <c r="Z260" s="2">
        <v>0</v>
      </c>
      <c r="AA260" s="2">
        <v>0</v>
      </c>
      <c r="AB260" s="2">
        <v>0</v>
      </c>
      <c r="AC260" s="2">
        <v>0</v>
      </c>
      <c r="AD260" s="2">
        <v>1</v>
      </c>
      <c r="AE260" s="2">
        <v>0</v>
      </c>
      <c r="AF260" s="2">
        <v>1</v>
      </c>
      <c r="AG260" s="2" t="s">
        <v>493</v>
      </c>
      <c r="AH260" s="2">
        <v>50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353828</v>
      </c>
      <c r="AQ260" s="2">
        <v>33450</v>
      </c>
      <c r="AR260" s="2">
        <v>387278</v>
      </c>
      <c r="AS260" s="2">
        <v>63446</v>
      </c>
      <c r="AT260" s="2">
        <v>25758</v>
      </c>
      <c r="AU260" s="2">
        <v>52740</v>
      </c>
      <c r="AV260" s="2">
        <v>403910</v>
      </c>
      <c r="AW260" s="2">
        <v>219484</v>
      </c>
      <c r="AX260" s="2">
        <v>18806</v>
      </c>
      <c r="AY260" s="2">
        <v>63295</v>
      </c>
      <c r="AZ260" s="2">
        <v>0</v>
      </c>
      <c r="BA260" s="2">
        <v>954744</v>
      </c>
      <c r="BB260" s="2">
        <v>0</v>
      </c>
      <c r="BC260" s="2">
        <v>4697</v>
      </c>
      <c r="BD260" s="2">
        <v>0</v>
      </c>
      <c r="BE260" s="2">
        <v>52266</v>
      </c>
      <c r="BF260" s="2"/>
      <c r="BG260" s="3"/>
      <c r="BH260" s="2"/>
      <c r="BI260" s="3"/>
      <c r="BJ260" s="3"/>
      <c r="BK260" s="2"/>
      <c r="BL260" s="3"/>
    </row>
    <row r="261" spans="1:64" x14ac:dyDescent="0.25">
      <c r="A261" t="str">
        <f t="shared" si="6"/>
        <v>2014Q1</v>
      </c>
      <c r="B261" s="9" t="s">
        <v>109</v>
      </c>
      <c r="C261" s="9">
        <v>1984124</v>
      </c>
      <c r="D261" s="2">
        <v>150</v>
      </c>
      <c r="E261" s="2">
        <v>0</v>
      </c>
      <c r="F261" s="2">
        <v>150</v>
      </c>
      <c r="G261" s="2">
        <v>193</v>
      </c>
      <c r="H261" s="2">
        <v>28</v>
      </c>
      <c r="I261" s="2">
        <v>0</v>
      </c>
      <c r="J261" s="2">
        <v>0</v>
      </c>
      <c r="K261" s="2">
        <v>69</v>
      </c>
      <c r="L261" s="2">
        <v>0</v>
      </c>
      <c r="M261" s="2">
        <v>0</v>
      </c>
      <c r="N261" s="2" t="s">
        <v>493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12</v>
      </c>
      <c r="X261" s="2">
        <v>0</v>
      </c>
      <c r="Y261" s="2">
        <v>12</v>
      </c>
      <c r="Z261" s="2">
        <v>5</v>
      </c>
      <c r="AA261" s="2">
        <v>224</v>
      </c>
      <c r="AB261" s="2">
        <v>0</v>
      </c>
      <c r="AC261" s="2">
        <v>12</v>
      </c>
      <c r="AD261" s="2">
        <v>4</v>
      </c>
      <c r="AE261" s="2">
        <v>0</v>
      </c>
      <c r="AF261" s="2">
        <v>0</v>
      </c>
      <c r="AG261" s="2" t="s">
        <v>493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112849</v>
      </c>
      <c r="AQ261" s="2">
        <v>462</v>
      </c>
      <c r="AR261" s="2">
        <v>113311</v>
      </c>
      <c r="AS261" s="2">
        <v>25537</v>
      </c>
      <c r="AT261" s="2">
        <v>82642</v>
      </c>
      <c r="AU261" s="2">
        <v>26111</v>
      </c>
      <c r="AV261" s="2">
        <v>390551</v>
      </c>
      <c r="AW261" s="2">
        <v>96838</v>
      </c>
      <c r="AX261" s="2">
        <v>4897</v>
      </c>
      <c r="AY261" s="2">
        <v>8051</v>
      </c>
      <c r="AZ261" s="2">
        <v>0</v>
      </c>
      <c r="BA261" s="2">
        <v>638152</v>
      </c>
      <c r="BB261" s="2">
        <v>0</v>
      </c>
      <c r="BC261" s="2">
        <v>0</v>
      </c>
      <c r="BD261" s="2">
        <v>0</v>
      </c>
      <c r="BE261" s="2">
        <v>8216</v>
      </c>
      <c r="BF261" s="2"/>
      <c r="BG261" s="3"/>
      <c r="BH261" s="2"/>
      <c r="BI261" s="3"/>
      <c r="BJ261" s="3"/>
      <c r="BK261" s="2"/>
      <c r="BL261" s="3"/>
    </row>
    <row r="262" spans="1:64" x14ac:dyDescent="0.25">
      <c r="A262" t="str">
        <f t="shared" si="6"/>
        <v>2014Q1</v>
      </c>
      <c r="B262" s="9" t="s">
        <v>691</v>
      </c>
      <c r="C262" s="9">
        <v>4155244</v>
      </c>
      <c r="D262" s="2">
        <v>65</v>
      </c>
      <c r="E262" s="2">
        <v>0</v>
      </c>
      <c r="F262" s="2">
        <v>65</v>
      </c>
      <c r="G262" s="2">
        <v>0</v>
      </c>
      <c r="H262" s="2">
        <v>0</v>
      </c>
      <c r="I262" s="2">
        <v>0</v>
      </c>
      <c r="J262" s="2">
        <v>24</v>
      </c>
      <c r="K262" s="2">
        <v>0</v>
      </c>
      <c r="L262" s="2">
        <v>0</v>
      </c>
      <c r="M262" s="2">
        <v>0</v>
      </c>
      <c r="N262" s="2" t="s">
        <v>493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5</v>
      </c>
      <c r="X262" s="2">
        <v>0</v>
      </c>
      <c r="Y262" s="2">
        <v>5</v>
      </c>
      <c r="Z262" s="2">
        <v>0</v>
      </c>
      <c r="AA262" s="2">
        <v>0</v>
      </c>
      <c r="AB262" s="2">
        <v>0</v>
      </c>
      <c r="AC262" s="2">
        <v>0</v>
      </c>
      <c r="AD262" s="2">
        <v>6</v>
      </c>
      <c r="AE262" s="2">
        <v>0</v>
      </c>
      <c r="AF262" s="2">
        <v>0</v>
      </c>
      <c r="AG262" s="2" t="s">
        <v>493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365716</v>
      </c>
      <c r="AQ262" s="2">
        <v>11160</v>
      </c>
      <c r="AR262" s="2">
        <v>376876</v>
      </c>
      <c r="AS262" s="2">
        <v>45638</v>
      </c>
      <c r="AT262" s="2">
        <v>28007</v>
      </c>
      <c r="AU262" s="2">
        <v>7992</v>
      </c>
      <c r="AV262" s="2">
        <v>114444</v>
      </c>
      <c r="AW262" s="2">
        <v>32094</v>
      </c>
      <c r="AX262" s="2">
        <v>430</v>
      </c>
      <c r="AY262" s="2">
        <v>1312</v>
      </c>
      <c r="AZ262" s="2">
        <v>0</v>
      </c>
      <c r="BA262" s="2">
        <v>572957</v>
      </c>
      <c r="BB262" s="2">
        <v>0</v>
      </c>
      <c r="BC262" s="2">
        <v>0</v>
      </c>
      <c r="BD262" s="2">
        <v>0</v>
      </c>
      <c r="BE262" s="2">
        <v>0</v>
      </c>
      <c r="BF262" s="2"/>
      <c r="BG262" s="3"/>
      <c r="BH262" s="2"/>
      <c r="BI262" s="3"/>
      <c r="BJ262" s="3"/>
      <c r="BK262" s="2"/>
      <c r="BL262" s="3"/>
    </row>
    <row r="263" spans="1:64" x14ac:dyDescent="0.25">
      <c r="A263" t="str">
        <f t="shared" ref="A263:A326" si="7">$C$1</f>
        <v>2014Q1</v>
      </c>
      <c r="B263" s="9" t="s">
        <v>110</v>
      </c>
      <c r="C263" s="9">
        <v>1017371</v>
      </c>
      <c r="D263" s="2">
        <v>0</v>
      </c>
      <c r="E263" s="2">
        <v>12</v>
      </c>
      <c r="F263" s="2">
        <v>12</v>
      </c>
      <c r="G263" s="2">
        <v>0</v>
      </c>
      <c r="H263" s="2">
        <v>47</v>
      </c>
      <c r="I263" s="2">
        <v>0</v>
      </c>
      <c r="J263" s="2">
        <v>25</v>
      </c>
      <c r="K263" s="2">
        <v>114</v>
      </c>
      <c r="L263" s="2">
        <v>0</v>
      </c>
      <c r="M263" s="2">
        <v>0</v>
      </c>
      <c r="N263" s="2" t="s">
        <v>493</v>
      </c>
      <c r="O263" s="2">
        <v>2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15</v>
      </c>
      <c r="Y263" s="2">
        <v>15</v>
      </c>
      <c r="Z263" s="2">
        <v>48</v>
      </c>
      <c r="AA263" s="2">
        <v>308</v>
      </c>
      <c r="AB263" s="2">
        <v>0</v>
      </c>
      <c r="AC263" s="2">
        <v>0</v>
      </c>
      <c r="AD263" s="2">
        <v>270</v>
      </c>
      <c r="AE263" s="2">
        <v>0</v>
      </c>
      <c r="AF263" s="2">
        <v>0</v>
      </c>
      <c r="AG263" s="2" t="s">
        <v>493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192754</v>
      </c>
      <c r="AQ263" s="2">
        <v>20388</v>
      </c>
      <c r="AR263" s="2">
        <v>213142</v>
      </c>
      <c r="AS263" s="2">
        <v>46428</v>
      </c>
      <c r="AT263" s="2">
        <v>196911</v>
      </c>
      <c r="AU263" s="2">
        <v>30609</v>
      </c>
      <c r="AV263" s="2">
        <v>816953</v>
      </c>
      <c r="AW263" s="2">
        <v>612867</v>
      </c>
      <c r="AX263" s="2">
        <v>4853</v>
      </c>
      <c r="AY263" s="2">
        <v>7605</v>
      </c>
      <c r="AZ263" s="2">
        <v>45641</v>
      </c>
      <c r="BA263" s="2">
        <v>1304173</v>
      </c>
      <c r="BB263" s="2">
        <v>0</v>
      </c>
      <c r="BC263" s="2">
        <v>0</v>
      </c>
      <c r="BD263" s="2">
        <v>0</v>
      </c>
      <c r="BE263" s="2">
        <v>182008</v>
      </c>
      <c r="BF263" s="2"/>
      <c r="BG263" s="3"/>
      <c r="BH263" s="2"/>
      <c r="BI263" s="3"/>
      <c r="BJ263" s="3"/>
      <c r="BK263" s="2"/>
      <c r="BL263" s="3"/>
    </row>
    <row r="264" spans="1:64" x14ac:dyDescent="0.25">
      <c r="A264" t="str">
        <f t="shared" si="7"/>
        <v>2014Q1</v>
      </c>
      <c r="B264" s="9" t="s">
        <v>692</v>
      </c>
      <c r="C264" s="9">
        <v>4055927</v>
      </c>
      <c r="D264" s="2">
        <v>133</v>
      </c>
      <c r="E264" s="2">
        <v>0</v>
      </c>
      <c r="F264" s="2">
        <v>133</v>
      </c>
      <c r="G264" s="2">
        <v>0</v>
      </c>
      <c r="H264" s="2">
        <v>1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 t="s">
        <v>493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3</v>
      </c>
      <c r="X264" s="2">
        <v>1</v>
      </c>
      <c r="Y264" s="2">
        <v>4</v>
      </c>
      <c r="Z264" s="2">
        <v>1</v>
      </c>
      <c r="AA264" s="2">
        <v>34</v>
      </c>
      <c r="AB264" s="2">
        <v>0</v>
      </c>
      <c r="AC264" s="2">
        <v>3</v>
      </c>
      <c r="AD264" s="2">
        <v>8</v>
      </c>
      <c r="AE264" s="2">
        <v>0</v>
      </c>
      <c r="AF264" s="2">
        <v>0</v>
      </c>
      <c r="AG264" s="2" t="s">
        <v>493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36273</v>
      </c>
      <c r="AQ264" s="2">
        <v>189</v>
      </c>
      <c r="AR264" s="2">
        <v>36462</v>
      </c>
      <c r="AS264" s="2">
        <v>15431</v>
      </c>
      <c r="AT264" s="2">
        <v>299</v>
      </c>
      <c r="AU264" s="2">
        <v>6254</v>
      </c>
      <c r="AV264" s="2">
        <v>129625</v>
      </c>
      <c r="AW264" s="2">
        <v>10238</v>
      </c>
      <c r="AX264" s="2">
        <v>815</v>
      </c>
      <c r="AY264" s="2">
        <v>1493</v>
      </c>
      <c r="AZ264" s="2">
        <v>0</v>
      </c>
      <c r="BA264" s="2">
        <v>189586</v>
      </c>
      <c r="BB264" s="2">
        <v>0</v>
      </c>
      <c r="BC264" s="2">
        <v>0</v>
      </c>
      <c r="BD264" s="2">
        <v>0</v>
      </c>
      <c r="BE264" s="2">
        <v>49</v>
      </c>
      <c r="BF264" s="2"/>
      <c r="BG264" s="3"/>
      <c r="BH264" s="2"/>
      <c r="BI264" s="3"/>
      <c r="BJ264" s="3"/>
      <c r="BK264" s="2"/>
      <c r="BL264" s="3"/>
    </row>
    <row r="265" spans="1:64" x14ac:dyDescent="0.25">
      <c r="A265" t="str">
        <f t="shared" si="7"/>
        <v>2014Q1</v>
      </c>
      <c r="B265" s="9" t="s">
        <v>111</v>
      </c>
      <c r="C265" s="9">
        <v>100767</v>
      </c>
      <c r="D265" s="2">
        <v>188</v>
      </c>
      <c r="E265" s="2">
        <v>0</v>
      </c>
      <c r="F265" s="2">
        <v>188</v>
      </c>
      <c r="G265" s="2">
        <v>40</v>
      </c>
      <c r="H265" s="2">
        <v>0</v>
      </c>
      <c r="I265" s="2">
        <v>0</v>
      </c>
      <c r="J265" s="2">
        <v>0</v>
      </c>
      <c r="K265" s="2">
        <v>34</v>
      </c>
      <c r="L265" s="2">
        <v>0</v>
      </c>
      <c r="M265" s="2">
        <v>0</v>
      </c>
      <c r="N265" s="2" t="s">
        <v>493</v>
      </c>
      <c r="O265" s="2">
        <v>28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33</v>
      </c>
      <c r="X265" s="2">
        <v>23</v>
      </c>
      <c r="Y265" s="2">
        <v>56</v>
      </c>
      <c r="Z265" s="2">
        <v>1</v>
      </c>
      <c r="AA265" s="2">
        <v>0</v>
      </c>
      <c r="AB265" s="2">
        <v>0</v>
      </c>
      <c r="AC265" s="2">
        <v>0</v>
      </c>
      <c r="AD265" s="2">
        <v>18</v>
      </c>
      <c r="AE265" s="2">
        <v>0</v>
      </c>
      <c r="AF265" s="2">
        <v>0</v>
      </c>
      <c r="AG265" s="2" t="s">
        <v>493</v>
      </c>
      <c r="AH265" s="2">
        <v>3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92386</v>
      </c>
      <c r="AQ265" s="2">
        <v>17569</v>
      </c>
      <c r="AR265" s="2">
        <v>109955</v>
      </c>
      <c r="AS265" s="2">
        <v>84668</v>
      </c>
      <c r="AT265" s="2">
        <v>93798</v>
      </c>
      <c r="AU265" s="2">
        <v>23587</v>
      </c>
      <c r="AV265" s="2">
        <v>381053</v>
      </c>
      <c r="AW265" s="2">
        <v>94422</v>
      </c>
      <c r="AX265" s="2">
        <v>2317</v>
      </c>
      <c r="AY265" s="2">
        <v>8362</v>
      </c>
      <c r="AZ265" s="2">
        <v>0</v>
      </c>
      <c r="BA265" s="2">
        <v>733720</v>
      </c>
      <c r="BB265" s="2">
        <v>0</v>
      </c>
      <c r="BC265" s="2">
        <v>4526</v>
      </c>
      <c r="BD265" s="2">
        <v>0</v>
      </c>
      <c r="BE265" s="2">
        <v>32228</v>
      </c>
      <c r="BF265" s="2"/>
      <c r="BG265" s="3"/>
      <c r="BH265" s="2"/>
      <c r="BI265" s="3"/>
      <c r="BJ265" s="3"/>
      <c r="BK265" s="2"/>
      <c r="BL265" s="3"/>
    </row>
    <row r="266" spans="1:64" x14ac:dyDescent="0.25">
      <c r="A266" t="str">
        <f t="shared" si="7"/>
        <v>2014Q1</v>
      </c>
      <c r="B266" s="9" t="s">
        <v>693</v>
      </c>
      <c r="C266" s="9">
        <v>1024155</v>
      </c>
      <c r="D266" s="2">
        <v>0</v>
      </c>
      <c r="E266" s="2">
        <v>158</v>
      </c>
      <c r="F266" s="2">
        <v>158</v>
      </c>
      <c r="G266" s="2">
        <v>0</v>
      </c>
      <c r="H266" s="2">
        <v>0</v>
      </c>
      <c r="I266" s="2">
        <v>0</v>
      </c>
      <c r="J266" s="2">
        <v>0</v>
      </c>
      <c r="K266" s="2">
        <v>72</v>
      </c>
      <c r="L266" s="2">
        <v>0</v>
      </c>
      <c r="M266" s="2">
        <v>0</v>
      </c>
      <c r="N266" s="2" t="s">
        <v>493</v>
      </c>
      <c r="O266" s="2">
        <v>9</v>
      </c>
      <c r="P266" s="2">
        <v>0</v>
      </c>
      <c r="Q266" s="2">
        <v>0</v>
      </c>
      <c r="R266" s="2">
        <v>0</v>
      </c>
      <c r="S266" s="2">
        <v>0</v>
      </c>
      <c r="T266" s="2">
        <v>348</v>
      </c>
      <c r="U266" s="2">
        <v>0</v>
      </c>
      <c r="V266" s="2">
        <v>0</v>
      </c>
      <c r="W266" s="2">
        <v>1</v>
      </c>
      <c r="X266" s="2">
        <v>0</v>
      </c>
      <c r="Y266" s="2">
        <v>1</v>
      </c>
      <c r="Z266" s="2">
        <v>0</v>
      </c>
      <c r="AA266" s="2">
        <v>205</v>
      </c>
      <c r="AB266" s="2">
        <v>0</v>
      </c>
      <c r="AC266" s="2">
        <v>0</v>
      </c>
      <c r="AD266" s="2">
        <v>11</v>
      </c>
      <c r="AE266" s="2">
        <v>0</v>
      </c>
      <c r="AF266" s="2">
        <v>0</v>
      </c>
      <c r="AG266" s="2" t="s">
        <v>493</v>
      </c>
      <c r="AH266" s="2">
        <v>21</v>
      </c>
      <c r="AI266" s="2">
        <v>0</v>
      </c>
      <c r="AJ266" s="2">
        <v>0</v>
      </c>
      <c r="AK266" s="2">
        <v>0</v>
      </c>
      <c r="AL266" s="2">
        <v>0</v>
      </c>
      <c r="AM266" s="2">
        <v>1</v>
      </c>
      <c r="AN266" s="2">
        <v>0</v>
      </c>
      <c r="AO266" s="2">
        <v>0</v>
      </c>
      <c r="AP266" s="2">
        <v>32914</v>
      </c>
      <c r="AQ266" s="2">
        <v>402</v>
      </c>
      <c r="AR266" s="2">
        <v>33316</v>
      </c>
      <c r="AS266" s="2">
        <v>3217</v>
      </c>
      <c r="AT266" s="2">
        <v>46426</v>
      </c>
      <c r="AU266" s="2">
        <v>4892</v>
      </c>
      <c r="AV266" s="2">
        <v>115052</v>
      </c>
      <c r="AW266" s="2">
        <v>45700</v>
      </c>
      <c r="AX266" s="2">
        <v>316</v>
      </c>
      <c r="AY266" s="2">
        <v>7017</v>
      </c>
      <c r="AZ266" s="2">
        <v>1757</v>
      </c>
      <c r="BA266" s="2">
        <v>279418</v>
      </c>
      <c r="BB266" s="2">
        <v>0</v>
      </c>
      <c r="BC266" s="2">
        <v>73038</v>
      </c>
      <c r="BD266" s="2">
        <v>0</v>
      </c>
      <c r="BE266" s="2">
        <v>346</v>
      </c>
      <c r="BF266" s="2"/>
      <c r="BG266" s="3"/>
      <c r="BH266" s="2"/>
      <c r="BI266" s="3"/>
      <c r="BJ266" s="3"/>
      <c r="BK266" s="2"/>
      <c r="BL266" s="3"/>
    </row>
    <row r="267" spans="1:64" x14ac:dyDescent="0.25">
      <c r="A267" t="str">
        <f t="shared" si="7"/>
        <v>2014Q1</v>
      </c>
      <c r="B267" s="9" t="s">
        <v>694</v>
      </c>
      <c r="C267" s="9">
        <v>4086904</v>
      </c>
      <c r="D267" s="2">
        <v>578</v>
      </c>
      <c r="E267" s="2">
        <v>2</v>
      </c>
      <c r="F267" s="2">
        <v>580</v>
      </c>
      <c r="G267" s="2">
        <v>0</v>
      </c>
      <c r="H267" s="2">
        <v>76</v>
      </c>
      <c r="I267" s="2">
        <v>0</v>
      </c>
      <c r="J267" s="2">
        <v>119</v>
      </c>
      <c r="K267" s="2">
        <v>1297</v>
      </c>
      <c r="L267" s="2">
        <v>0</v>
      </c>
      <c r="M267" s="2">
        <v>0</v>
      </c>
      <c r="N267" s="2" t="s">
        <v>493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484</v>
      </c>
      <c r="X267" s="2">
        <v>35</v>
      </c>
      <c r="Y267" s="2">
        <v>519</v>
      </c>
      <c r="Z267" s="2">
        <v>0</v>
      </c>
      <c r="AA267" s="2">
        <v>0</v>
      </c>
      <c r="AB267" s="2">
        <v>0</v>
      </c>
      <c r="AC267" s="2">
        <v>0</v>
      </c>
      <c r="AD267" s="2">
        <v>87</v>
      </c>
      <c r="AE267" s="2">
        <v>0</v>
      </c>
      <c r="AF267" s="2">
        <v>0</v>
      </c>
      <c r="AG267" s="2" t="s">
        <v>493</v>
      </c>
      <c r="AH267" s="2">
        <v>2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166214</v>
      </c>
      <c r="AQ267" s="2">
        <v>7652</v>
      </c>
      <c r="AR267" s="2">
        <v>173866</v>
      </c>
      <c r="AS267" s="2">
        <v>4762</v>
      </c>
      <c r="AT267" s="2">
        <v>7281</v>
      </c>
      <c r="AU267" s="2">
        <v>1337</v>
      </c>
      <c r="AV267" s="2">
        <v>73961</v>
      </c>
      <c r="AW267" s="2">
        <v>15031</v>
      </c>
      <c r="AX267" s="2">
        <v>279</v>
      </c>
      <c r="AY267" s="2">
        <v>963</v>
      </c>
      <c r="AZ267" s="2">
        <v>0</v>
      </c>
      <c r="BA267" s="2">
        <v>262569</v>
      </c>
      <c r="BB267" s="2">
        <v>0</v>
      </c>
      <c r="BC267" s="2">
        <v>108</v>
      </c>
      <c r="BD267" s="2">
        <v>0</v>
      </c>
      <c r="BE267" s="2">
        <v>0</v>
      </c>
      <c r="BF267" s="2"/>
      <c r="BG267" s="3"/>
      <c r="BH267" s="2"/>
      <c r="BI267" s="3"/>
      <c r="BJ267" s="3"/>
      <c r="BK267" s="2"/>
      <c r="BL267" s="3"/>
    </row>
    <row r="268" spans="1:64" x14ac:dyDescent="0.25">
      <c r="A268" t="str">
        <f t="shared" si="7"/>
        <v>2014Q1</v>
      </c>
      <c r="B268" s="9" t="s">
        <v>112</v>
      </c>
      <c r="C268" s="9">
        <v>100882</v>
      </c>
      <c r="D268" s="2">
        <v>255</v>
      </c>
      <c r="E268" s="2">
        <v>9</v>
      </c>
      <c r="F268" s="2">
        <v>264</v>
      </c>
      <c r="G268" s="2">
        <v>30</v>
      </c>
      <c r="H268" s="2">
        <v>0</v>
      </c>
      <c r="I268" s="2">
        <v>0</v>
      </c>
      <c r="J268" s="2">
        <v>236</v>
      </c>
      <c r="K268" s="2">
        <v>27</v>
      </c>
      <c r="L268" s="2">
        <v>0</v>
      </c>
      <c r="M268" s="2">
        <v>0</v>
      </c>
      <c r="N268" s="2" t="s">
        <v>493</v>
      </c>
      <c r="O268" s="2">
        <v>101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4</v>
      </c>
      <c r="X268" s="2">
        <v>1</v>
      </c>
      <c r="Y268" s="2">
        <v>5</v>
      </c>
      <c r="Z268" s="2">
        <v>1</v>
      </c>
      <c r="AA268" s="2">
        <v>182</v>
      </c>
      <c r="AB268" s="2">
        <v>0</v>
      </c>
      <c r="AC268" s="2">
        <v>6</v>
      </c>
      <c r="AD268" s="2">
        <v>14</v>
      </c>
      <c r="AE268" s="2">
        <v>0</v>
      </c>
      <c r="AF268" s="2">
        <v>0</v>
      </c>
      <c r="AG268" s="2" t="s">
        <v>493</v>
      </c>
      <c r="AH268" s="2">
        <v>25</v>
      </c>
      <c r="AI268" s="2">
        <v>0</v>
      </c>
      <c r="AJ268" s="2">
        <v>0</v>
      </c>
      <c r="AK268" s="2">
        <v>0</v>
      </c>
      <c r="AL268" s="2">
        <v>0</v>
      </c>
      <c r="AM268" s="2">
        <v>2</v>
      </c>
      <c r="AN268" s="2">
        <v>0</v>
      </c>
      <c r="AO268" s="2">
        <v>0</v>
      </c>
      <c r="AP268" s="2">
        <v>190901</v>
      </c>
      <c r="AQ268" s="2">
        <v>7496</v>
      </c>
      <c r="AR268" s="2">
        <v>198397</v>
      </c>
      <c r="AS268" s="2">
        <v>3762</v>
      </c>
      <c r="AT268" s="2">
        <v>64387</v>
      </c>
      <c r="AU268" s="2">
        <v>30688</v>
      </c>
      <c r="AV268" s="2">
        <v>307147</v>
      </c>
      <c r="AW268" s="2">
        <v>43979</v>
      </c>
      <c r="AX268" s="2">
        <v>227</v>
      </c>
      <c r="AY268" s="2">
        <v>23693</v>
      </c>
      <c r="AZ268" s="2">
        <v>0</v>
      </c>
      <c r="BA268" s="2">
        <v>652267</v>
      </c>
      <c r="BB268" s="2">
        <v>0</v>
      </c>
      <c r="BC268" s="2">
        <v>12654</v>
      </c>
      <c r="BD268" s="2">
        <v>0</v>
      </c>
      <c r="BE268" s="2">
        <v>5242</v>
      </c>
      <c r="BF268" s="2"/>
      <c r="BG268" s="3"/>
      <c r="BH268" s="2"/>
      <c r="BI268" s="3"/>
      <c r="BJ268" s="3"/>
      <c r="BK268" s="2"/>
      <c r="BL268" s="3"/>
    </row>
    <row r="269" spans="1:64" x14ac:dyDescent="0.25">
      <c r="A269" t="str">
        <f t="shared" si="7"/>
        <v>2014Q1</v>
      </c>
      <c r="B269" s="9" t="s">
        <v>695</v>
      </c>
      <c r="C269" s="9">
        <v>1032024</v>
      </c>
      <c r="D269" s="2">
        <v>8178</v>
      </c>
      <c r="E269" s="2">
        <v>270</v>
      </c>
      <c r="F269" s="2">
        <v>8448</v>
      </c>
      <c r="G269" s="2">
        <v>0</v>
      </c>
      <c r="H269" s="2">
        <v>73</v>
      </c>
      <c r="I269" s="2">
        <v>0</v>
      </c>
      <c r="J269" s="2">
        <v>0</v>
      </c>
      <c r="K269" s="2">
        <v>12</v>
      </c>
      <c r="L269" s="2">
        <v>0</v>
      </c>
      <c r="M269" s="2">
        <v>0</v>
      </c>
      <c r="N269" s="2" t="s">
        <v>493</v>
      </c>
      <c r="O269" s="2">
        <v>9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187</v>
      </c>
      <c r="X269" s="2">
        <v>2</v>
      </c>
      <c r="Y269" s="2">
        <v>189</v>
      </c>
      <c r="Z269" s="2">
        <v>0</v>
      </c>
      <c r="AA269" s="2">
        <v>94</v>
      </c>
      <c r="AB269" s="2">
        <v>0</v>
      </c>
      <c r="AC269" s="2">
        <v>54</v>
      </c>
      <c r="AD269" s="2">
        <v>10</v>
      </c>
      <c r="AE269" s="2">
        <v>0</v>
      </c>
      <c r="AF269" s="2">
        <v>0</v>
      </c>
      <c r="AG269" s="2" t="s">
        <v>493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1732813</v>
      </c>
      <c r="AQ269" s="2">
        <v>145011</v>
      </c>
      <c r="AR269" s="2">
        <v>1877824</v>
      </c>
      <c r="AS269" s="2">
        <v>105417</v>
      </c>
      <c r="AT269" s="2">
        <v>126983</v>
      </c>
      <c r="AU269" s="2">
        <v>228262</v>
      </c>
      <c r="AV269" s="2">
        <v>905959</v>
      </c>
      <c r="AW269" s="2">
        <v>115606</v>
      </c>
      <c r="AX269" s="2">
        <v>696</v>
      </c>
      <c r="AY269" s="2">
        <v>3579</v>
      </c>
      <c r="AZ269" s="2">
        <v>0</v>
      </c>
      <c r="BA269" s="2">
        <v>3244445</v>
      </c>
      <c r="BB269" s="2">
        <v>0</v>
      </c>
      <c r="BC269" s="2">
        <v>0</v>
      </c>
      <c r="BD269" s="2">
        <v>0</v>
      </c>
      <c r="BE269" s="2">
        <v>369</v>
      </c>
      <c r="BF269" s="2"/>
      <c r="BG269" s="3"/>
      <c r="BH269" s="2"/>
      <c r="BI269" s="3"/>
      <c r="BJ269" s="3"/>
      <c r="BK269" s="2"/>
      <c r="BL269" s="3"/>
    </row>
    <row r="270" spans="1:64" x14ac:dyDescent="0.25">
      <c r="A270" t="str">
        <f t="shared" si="7"/>
        <v>2014Q1</v>
      </c>
      <c r="B270" s="9" t="s">
        <v>113</v>
      </c>
      <c r="C270" s="9">
        <v>100754</v>
      </c>
      <c r="D270" s="2">
        <v>312</v>
      </c>
      <c r="E270" s="2">
        <v>1534</v>
      </c>
      <c r="F270" s="2">
        <v>1846</v>
      </c>
      <c r="G270" s="2">
        <v>59</v>
      </c>
      <c r="H270" s="2">
        <v>0</v>
      </c>
      <c r="I270" s="2">
        <v>0</v>
      </c>
      <c r="J270" s="2">
        <v>1021</v>
      </c>
      <c r="K270" s="2">
        <v>142</v>
      </c>
      <c r="L270" s="2">
        <v>0</v>
      </c>
      <c r="M270" s="2">
        <v>0</v>
      </c>
      <c r="N270" s="2" t="s">
        <v>493</v>
      </c>
      <c r="O270" s="2">
        <v>3296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100</v>
      </c>
      <c r="W270" s="2">
        <v>166</v>
      </c>
      <c r="X270" s="2">
        <v>178</v>
      </c>
      <c r="Y270" s="2">
        <v>344</v>
      </c>
      <c r="Z270" s="2">
        <v>113</v>
      </c>
      <c r="AA270" s="2">
        <v>970</v>
      </c>
      <c r="AB270" s="2">
        <v>0</v>
      </c>
      <c r="AC270" s="2">
        <v>68</v>
      </c>
      <c r="AD270" s="2">
        <v>907</v>
      </c>
      <c r="AE270" s="2">
        <v>0</v>
      </c>
      <c r="AF270" s="2">
        <v>0</v>
      </c>
      <c r="AG270" s="2" t="s">
        <v>493</v>
      </c>
      <c r="AH270" s="2">
        <v>172</v>
      </c>
      <c r="AI270" s="2">
        <v>0</v>
      </c>
      <c r="AJ270" s="2">
        <v>4</v>
      </c>
      <c r="AK270" s="2">
        <v>0</v>
      </c>
      <c r="AL270" s="2">
        <v>0</v>
      </c>
      <c r="AM270" s="2">
        <v>24</v>
      </c>
      <c r="AN270" s="2">
        <v>0</v>
      </c>
      <c r="AO270" s="2">
        <v>57</v>
      </c>
      <c r="AP270" s="2">
        <v>194911</v>
      </c>
      <c r="AQ270" s="2">
        <v>39915</v>
      </c>
      <c r="AR270" s="2">
        <v>234826</v>
      </c>
      <c r="AS270" s="2">
        <v>272688</v>
      </c>
      <c r="AT270" s="2">
        <v>203063</v>
      </c>
      <c r="AU270" s="2">
        <v>243457</v>
      </c>
      <c r="AV270" s="2">
        <v>1934619</v>
      </c>
      <c r="AW270" s="2">
        <v>1017681</v>
      </c>
      <c r="AX270" s="2">
        <v>33423</v>
      </c>
      <c r="AY270" s="2">
        <v>52543</v>
      </c>
      <c r="AZ270" s="2">
        <v>0</v>
      </c>
      <c r="BA270" s="2">
        <v>3053435</v>
      </c>
      <c r="BB270" s="2">
        <v>0</v>
      </c>
      <c r="BC270" s="2">
        <v>170367</v>
      </c>
      <c r="BD270" s="2">
        <v>0</v>
      </c>
      <c r="BE270" s="2">
        <v>290632</v>
      </c>
      <c r="BF270" s="2"/>
      <c r="BG270" s="3"/>
      <c r="BH270" s="2"/>
      <c r="BI270" s="3"/>
      <c r="BJ270" s="3"/>
      <c r="BK270" s="2"/>
      <c r="BL270" s="3"/>
    </row>
    <row r="271" spans="1:64" x14ac:dyDescent="0.25">
      <c r="A271" t="str">
        <f t="shared" si="7"/>
        <v>2014Q1</v>
      </c>
      <c r="B271" s="9" t="s">
        <v>114</v>
      </c>
      <c r="C271" s="9">
        <v>100206</v>
      </c>
      <c r="D271" s="2">
        <v>277</v>
      </c>
      <c r="E271" s="2">
        <v>514</v>
      </c>
      <c r="F271" s="2">
        <v>791</v>
      </c>
      <c r="G271" s="2">
        <v>1855</v>
      </c>
      <c r="H271" s="2">
        <v>4584</v>
      </c>
      <c r="I271" s="2">
        <v>0</v>
      </c>
      <c r="J271" s="2">
        <v>2474</v>
      </c>
      <c r="K271" s="2">
        <v>18982</v>
      </c>
      <c r="L271" s="2">
        <v>0</v>
      </c>
      <c r="M271" s="2">
        <v>0</v>
      </c>
      <c r="N271" s="2" t="s">
        <v>493</v>
      </c>
      <c r="O271" s="2">
        <v>449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809</v>
      </c>
      <c r="W271" s="2">
        <v>261</v>
      </c>
      <c r="X271" s="2">
        <v>184</v>
      </c>
      <c r="Y271" s="2">
        <v>445</v>
      </c>
      <c r="Z271" s="2">
        <v>677</v>
      </c>
      <c r="AA271" s="2">
        <v>889</v>
      </c>
      <c r="AB271" s="2">
        <v>0</v>
      </c>
      <c r="AC271" s="2">
        <v>2355</v>
      </c>
      <c r="AD271" s="2">
        <v>9047</v>
      </c>
      <c r="AE271" s="2">
        <v>40</v>
      </c>
      <c r="AF271" s="2">
        <v>0</v>
      </c>
      <c r="AG271" s="2" t="s">
        <v>493</v>
      </c>
      <c r="AH271" s="2">
        <v>581</v>
      </c>
      <c r="AI271" s="2">
        <v>1774</v>
      </c>
      <c r="AJ271" s="2">
        <v>241</v>
      </c>
      <c r="AK271" s="2">
        <v>0</v>
      </c>
      <c r="AL271" s="2">
        <v>0</v>
      </c>
      <c r="AM271" s="2">
        <v>0</v>
      </c>
      <c r="AN271" s="2">
        <v>0</v>
      </c>
      <c r="AO271" s="2">
        <v>2412</v>
      </c>
      <c r="AP271" s="2">
        <v>1914201</v>
      </c>
      <c r="AQ271" s="2">
        <v>101358</v>
      </c>
      <c r="AR271" s="2">
        <v>2015559</v>
      </c>
      <c r="AS271" s="2">
        <v>1455722</v>
      </c>
      <c r="AT271" s="2">
        <v>2104493</v>
      </c>
      <c r="AU271" s="2">
        <v>573663</v>
      </c>
      <c r="AV271" s="2">
        <v>7673006</v>
      </c>
      <c r="AW271" s="2">
        <v>27469963</v>
      </c>
      <c r="AX271" s="2">
        <v>338029</v>
      </c>
      <c r="AY271" s="2">
        <v>597305</v>
      </c>
      <c r="AZ271" s="2">
        <v>848885</v>
      </c>
      <c r="BA271" s="2">
        <v>13872365</v>
      </c>
      <c r="BB271" s="2">
        <v>8743</v>
      </c>
      <c r="BC271" s="2">
        <v>49821</v>
      </c>
      <c r="BD271" s="2">
        <v>0</v>
      </c>
      <c r="BE271" s="2">
        <v>3644118</v>
      </c>
      <c r="BF271" s="2"/>
      <c r="BG271" s="3"/>
      <c r="BH271" s="2"/>
      <c r="BI271" s="3"/>
      <c r="BJ271" s="3"/>
      <c r="BK271" s="2"/>
      <c r="BL271" s="3"/>
    </row>
    <row r="272" spans="1:64" x14ac:dyDescent="0.25">
      <c r="A272" t="str">
        <f t="shared" si="7"/>
        <v>2014Q1</v>
      </c>
      <c r="B272" s="9" t="s">
        <v>696</v>
      </c>
      <c r="C272" s="9">
        <v>1025203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495</v>
      </c>
      <c r="L272" s="2">
        <v>0</v>
      </c>
      <c r="M272" s="2">
        <v>0</v>
      </c>
      <c r="N272" s="2" t="s">
        <v>493</v>
      </c>
      <c r="O272" s="2">
        <v>31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1</v>
      </c>
      <c r="Y272" s="2">
        <v>1</v>
      </c>
      <c r="Z272" s="2">
        <v>0</v>
      </c>
      <c r="AA272" s="2">
        <v>0</v>
      </c>
      <c r="AB272" s="2">
        <v>0</v>
      </c>
      <c r="AC272" s="2">
        <v>0</v>
      </c>
      <c r="AD272" s="2">
        <v>21</v>
      </c>
      <c r="AE272" s="2">
        <v>0</v>
      </c>
      <c r="AF272" s="2">
        <v>0</v>
      </c>
      <c r="AG272" s="2" t="s">
        <v>493</v>
      </c>
      <c r="AH272" s="2">
        <v>34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41634</v>
      </c>
      <c r="AQ272" s="2">
        <v>4088</v>
      </c>
      <c r="AR272" s="2">
        <v>45722</v>
      </c>
      <c r="AS272" s="2">
        <v>20624</v>
      </c>
      <c r="AT272" s="2">
        <v>40963</v>
      </c>
      <c r="AU272" s="2">
        <v>55053</v>
      </c>
      <c r="AV272" s="2">
        <v>422311</v>
      </c>
      <c r="AW272" s="2">
        <v>397975</v>
      </c>
      <c r="AX272" s="2">
        <v>544</v>
      </c>
      <c r="AY272" s="2">
        <v>82854</v>
      </c>
      <c r="AZ272" s="2">
        <v>0</v>
      </c>
      <c r="BA272" s="2">
        <v>584673</v>
      </c>
      <c r="BB272" s="2">
        <v>0</v>
      </c>
      <c r="BC272" s="2">
        <v>0</v>
      </c>
      <c r="BD272" s="2">
        <v>0</v>
      </c>
      <c r="BE272" s="2">
        <v>28708</v>
      </c>
      <c r="BF272" s="2"/>
      <c r="BG272" s="3"/>
      <c r="BH272" s="2"/>
      <c r="BI272" s="3"/>
      <c r="BJ272" s="3"/>
      <c r="BK272" s="2"/>
      <c r="BL272" s="3"/>
    </row>
    <row r="273" spans="1:64" x14ac:dyDescent="0.25">
      <c r="A273" t="str">
        <f t="shared" si="7"/>
        <v>2014Q1</v>
      </c>
      <c r="B273" s="9" t="s">
        <v>115</v>
      </c>
      <c r="C273" s="9">
        <v>100184</v>
      </c>
      <c r="D273" s="2">
        <v>627</v>
      </c>
      <c r="E273" s="2">
        <v>75</v>
      </c>
      <c r="F273" s="2">
        <v>702</v>
      </c>
      <c r="G273" s="2">
        <v>175</v>
      </c>
      <c r="H273" s="2">
        <v>320</v>
      </c>
      <c r="I273" s="2">
        <v>0</v>
      </c>
      <c r="J273" s="2">
        <v>516</v>
      </c>
      <c r="K273" s="2">
        <v>294</v>
      </c>
      <c r="L273" s="2">
        <v>0</v>
      </c>
      <c r="M273" s="2">
        <v>8476</v>
      </c>
      <c r="N273" s="2" t="s">
        <v>493</v>
      </c>
      <c r="O273" s="2">
        <v>11415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458</v>
      </c>
      <c r="W273" s="2">
        <v>112</v>
      </c>
      <c r="X273" s="2">
        <v>42</v>
      </c>
      <c r="Y273" s="2">
        <v>154</v>
      </c>
      <c r="Z273" s="2">
        <v>62</v>
      </c>
      <c r="AA273" s="2">
        <v>265</v>
      </c>
      <c r="AB273" s="2">
        <v>18</v>
      </c>
      <c r="AC273" s="2">
        <v>72</v>
      </c>
      <c r="AD273" s="2">
        <v>389</v>
      </c>
      <c r="AE273" s="2">
        <v>0</v>
      </c>
      <c r="AF273" s="2">
        <v>2029</v>
      </c>
      <c r="AG273" s="2" t="s">
        <v>493</v>
      </c>
      <c r="AH273" s="2">
        <v>3005</v>
      </c>
      <c r="AI273" s="2">
        <v>0</v>
      </c>
      <c r="AJ273" s="2">
        <v>0</v>
      </c>
      <c r="AK273" s="2">
        <v>0</v>
      </c>
      <c r="AL273" s="2">
        <v>0</v>
      </c>
      <c r="AM273" s="2">
        <v>11</v>
      </c>
      <c r="AN273" s="2">
        <v>0</v>
      </c>
      <c r="AO273" s="2">
        <v>244</v>
      </c>
      <c r="AP273" s="2">
        <v>1957798</v>
      </c>
      <c r="AQ273" s="2">
        <v>99498</v>
      </c>
      <c r="AR273" s="2">
        <v>2057296</v>
      </c>
      <c r="AS273" s="2">
        <v>431084</v>
      </c>
      <c r="AT273" s="2">
        <v>427893</v>
      </c>
      <c r="AU273" s="2">
        <v>188278</v>
      </c>
      <c r="AV273" s="2">
        <v>1984135</v>
      </c>
      <c r="AW273" s="2">
        <v>2611666</v>
      </c>
      <c r="AX273" s="2">
        <v>920481</v>
      </c>
      <c r="AY273" s="2">
        <v>2022676</v>
      </c>
      <c r="AZ273" s="2">
        <v>498492</v>
      </c>
      <c r="BA273" s="2">
        <v>5227353</v>
      </c>
      <c r="BB273" s="2">
        <v>0</v>
      </c>
      <c r="BC273" s="2">
        <v>124665</v>
      </c>
      <c r="BD273" s="2">
        <v>0</v>
      </c>
      <c r="BE273" s="2">
        <v>709657</v>
      </c>
      <c r="BF273" s="2"/>
      <c r="BG273" s="3"/>
      <c r="BH273" s="2"/>
      <c r="BI273" s="3"/>
      <c r="BJ273" s="3"/>
      <c r="BK273" s="2"/>
      <c r="BL273" s="3"/>
    </row>
    <row r="274" spans="1:64" x14ac:dyDescent="0.25">
      <c r="A274" t="str">
        <f t="shared" si="7"/>
        <v>2014Q1</v>
      </c>
      <c r="B274" s="9" t="s">
        <v>115</v>
      </c>
      <c r="C274" s="9">
        <v>1018693</v>
      </c>
      <c r="D274" s="2">
        <v>12</v>
      </c>
      <c r="E274" s="2">
        <v>0</v>
      </c>
      <c r="F274" s="2">
        <v>12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 t="s">
        <v>493</v>
      </c>
      <c r="O274" s="2">
        <v>23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2</v>
      </c>
      <c r="AE274" s="2">
        <v>0</v>
      </c>
      <c r="AF274" s="2">
        <v>0</v>
      </c>
      <c r="AG274" s="2" t="s">
        <v>493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2</v>
      </c>
      <c r="AN274" s="2">
        <v>0</v>
      </c>
      <c r="AO274" s="2">
        <v>0</v>
      </c>
      <c r="AP274" s="2">
        <v>67341</v>
      </c>
      <c r="AQ274" s="2">
        <v>1682</v>
      </c>
      <c r="AR274" s="2">
        <v>69023</v>
      </c>
      <c r="AS274" s="2">
        <v>0</v>
      </c>
      <c r="AT274" s="2">
        <v>41864</v>
      </c>
      <c r="AU274" s="2">
        <v>4910</v>
      </c>
      <c r="AV274" s="2">
        <v>142041</v>
      </c>
      <c r="AW274" s="2">
        <v>78047</v>
      </c>
      <c r="AX274" s="2">
        <v>738</v>
      </c>
      <c r="AY274" s="2">
        <v>17167</v>
      </c>
      <c r="AZ274" s="2">
        <v>6090</v>
      </c>
      <c r="BA274" s="2">
        <v>295829</v>
      </c>
      <c r="BB274" s="2">
        <v>0</v>
      </c>
      <c r="BC274" s="2">
        <v>50414</v>
      </c>
      <c r="BD274" s="2">
        <v>0</v>
      </c>
      <c r="BE274" s="2">
        <v>464</v>
      </c>
      <c r="BF274" s="2"/>
      <c r="BG274" s="3"/>
      <c r="BH274" s="2"/>
      <c r="BI274" s="3"/>
      <c r="BJ274" s="3"/>
      <c r="BK274" s="2"/>
      <c r="BL274" s="3"/>
    </row>
    <row r="275" spans="1:64" x14ac:dyDescent="0.25">
      <c r="A275" t="str">
        <f t="shared" si="7"/>
        <v>2014Q1</v>
      </c>
      <c r="B275" s="9" t="s">
        <v>697</v>
      </c>
      <c r="C275" s="9">
        <v>1017238</v>
      </c>
      <c r="D275" s="2">
        <v>24</v>
      </c>
      <c r="E275" s="2">
        <v>0</v>
      </c>
      <c r="F275" s="2">
        <v>24</v>
      </c>
      <c r="G275" s="2">
        <v>0</v>
      </c>
      <c r="H275" s="2">
        <v>97</v>
      </c>
      <c r="I275" s="2">
        <v>0</v>
      </c>
      <c r="J275" s="2">
        <v>1963</v>
      </c>
      <c r="K275" s="2">
        <v>150</v>
      </c>
      <c r="L275" s="2">
        <v>0</v>
      </c>
      <c r="M275" s="2">
        <v>48</v>
      </c>
      <c r="N275" s="2" t="s">
        <v>493</v>
      </c>
      <c r="O275" s="2">
        <v>299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81</v>
      </c>
      <c r="W275" s="2">
        <v>2</v>
      </c>
      <c r="X275" s="2">
        <v>0</v>
      </c>
      <c r="Y275" s="2">
        <v>2</v>
      </c>
      <c r="Z275" s="2">
        <v>1</v>
      </c>
      <c r="AA275" s="2">
        <v>0</v>
      </c>
      <c r="AB275" s="2">
        <v>0</v>
      </c>
      <c r="AC275" s="2">
        <v>139</v>
      </c>
      <c r="AD275" s="2">
        <v>168</v>
      </c>
      <c r="AE275" s="2">
        <v>0</v>
      </c>
      <c r="AF275" s="2">
        <v>8</v>
      </c>
      <c r="AG275" s="2" t="s">
        <v>493</v>
      </c>
      <c r="AH275" s="2">
        <v>38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64</v>
      </c>
      <c r="AP275" s="2">
        <v>63378</v>
      </c>
      <c r="AQ275" s="2">
        <v>1392</v>
      </c>
      <c r="AR275" s="2">
        <v>64770</v>
      </c>
      <c r="AS275" s="2">
        <v>19060</v>
      </c>
      <c r="AT275" s="2">
        <v>24863</v>
      </c>
      <c r="AU275" s="2">
        <v>45898</v>
      </c>
      <c r="AV275" s="2">
        <v>215242</v>
      </c>
      <c r="AW275" s="2">
        <v>94327</v>
      </c>
      <c r="AX275" s="2">
        <v>5729</v>
      </c>
      <c r="AY275" s="2">
        <v>61791</v>
      </c>
      <c r="AZ275" s="2">
        <v>0</v>
      </c>
      <c r="BA275" s="2">
        <v>372671</v>
      </c>
      <c r="BB275" s="2">
        <v>0</v>
      </c>
      <c r="BC275" s="2">
        <v>5</v>
      </c>
      <c r="BD275" s="2">
        <v>0</v>
      </c>
      <c r="BE275" s="2">
        <v>917</v>
      </c>
      <c r="BF275" s="2"/>
      <c r="BG275" s="3"/>
      <c r="BH275" s="2"/>
      <c r="BI275" s="3"/>
      <c r="BJ275" s="3"/>
      <c r="BK275" s="2"/>
      <c r="BL275" s="3"/>
    </row>
    <row r="276" spans="1:64" x14ac:dyDescent="0.25">
      <c r="A276" t="str">
        <f t="shared" si="7"/>
        <v>2014Q1</v>
      </c>
      <c r="B276" s="9" t="s">
        <v>698</v>
      </c>
      <c r="C276" s="9">
        <v>1023163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74</v>
      </c>
      <c r="L276" s="2">
        <v>0</v>
      </c>
      <c r="M276" s="2">
        <v>0</v>
      </c>
      <c r="N276" s="2" t="s">
        <v>493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26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165</v>
      </c>
      <c r="AD276" s="2">
        <v>42</v>
      </c>
      <c r="AE276" s="2">
        <v>0</v>
      </c>
      <c r="AF276" s="2">
        <v>0</v>
      </c>
      <c r="AG276" s="2" t="s">
        <v>493</v>
      </c>
      <c r="AH276" s="2">
        <v>6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8</v>
      </c>
      <c r="AP276" s="2">
        <v>34004</v>
      </c>
      <c r="AQ276" s="2">
        <v>3925</v>
      </c>
      <c r="AR276" s="2">
        <v>37929</v>
      </c>
      <c r="AS276" s="2">
        <v>75</v>
      </c>
      <c r="AT276" s="2">
        <v>84518</v>
      </c>
      <c r="AU276" s="2">
        <v>15966</v>
      </c>
      <c r="AV276" s="2">
        <v>154086</v>
      </c>
      <c r="AW276" s="2">
        <v>138480</v>
      </c>
      <c r="AX276" s="2">
        <v>1214</v>
      </c>
      <c r="AY276" s="2">
        <v>7027</v>
      </c>
      <c r="AZ276" s="2">
        <v>10366</v>
      </c>
      <c r="BA276" s="2">
        <v>294890</v>
      </c>
      <c r="BB276" s="2">
        <v>0</v>
      </c>
      <c r="BC276" s="2">
        <v>348</v>
      </c>
      <c r="BD276" s="2">
        <v>0</v>
      </c>
      <c r="BE276" s="2">
        <v>79</v>
      </c>
      <c r="BF276" s="2"/>
      <c r="BG276" s="3"/>
      <c r="BH276" s="2"/>
      <c r="BI276" s="3"/>
      <c r="BJ276" s="3"/>
      <c r="BK276" s="2"/>
      <c r="BL276" s="3"/>
    </row>
    <row r="277" spans="1:64" x14ac:dyDescent="0.25">
      <c r="A277" t="str">
        <f t="shared" si="7"/>
        <v>2014Q1</v>
      </c>
      <c r="B277" s="9" t="s">
        <v>699</v>
      </c>
      <c r="C277" s="9">
        <v>1018588</v>
      </c>
      <c r="D277" s="2">
        <v>0</v>
      </c>
      <c r="E277" s="2">
        <v>36</v>
      </c>
      <c r="F277" s="2">
        <v>36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 t="s">
        <v>493</v>
      </c>
      <c r="O277" s="2">
        <v>86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13</v>
      </c>
      <c r="X277" s="2">
        <v>0</v>
      </c>
      <c r="Y277" s="2">
        <v>13</v>
      </c>
      <c r="Z277" s="2">
        <v>0</v>
      </c>
      <c r="AA277" s="2">
        <v>0</v>
      </c>
      <c r="AB277" s="2">
        <v>0</v>
      </c>
      <c r="AC277" s="2">
        <v>32</v>
      </c>
      <c r="AD277" s="2">
        <v>1</v>
      </c>
      <c r="AE277" s="2">
        <v>0</v>
      </c>
      <c r="AF277" s="2">
        <v>0</v>
      </c>
      <c r="AG277" s="2" t="s">
        <v>493</v>
      </c>
      <c r="AH277" s="2">
        <v>37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100277</v>
      </c>
      <c r="AQ277" s="2">
        <v>13439</v>
      </c>
      <c r="AR277" s="2">
        <v>113716</v>
      </c>
      <c r="AS277" s="2">
        <v>36391</v>
      </c>
      <c r="AT277" s="2">
        <v>14958</v>
      </c>
      <c r="AU277" s="2">
        <v>4956</v>
      </c>
      <c r="AV277" s="2">
        <v>108559</v>
      </c>
      <c r="AW277" s="2">
        <v>78478</v>
      </c>
      <c r="AX277" s="2">
        <v>160</v>
      </c>
      <c r="AY277" s="2">
        <v>21843</v>
      </c>
      <c r="AZ277" s="2">
        <v>0</v>
      </c>
      <c r="BA277" s="2">
        <v>309486</v>
      </c>
      <c r="BB277" s="2">
        <v>0</v>
      </c>
      <c r="BC277" s="2">
        <v>13907</v>
      </c>
      <c r="BD277" s="2">
        <v>0</v>
      </c>
      <c r="BE277" s="2">
        <v>16055</v>
      </c>
      <c r="BF277" s="2"/>
      <c r="BG277" s="3"/>
      <c r="BH277" s="2"/>
      <c r="BI277" s="3"/>
      <c r="BJ277" s="3"/>
      <c r="BK277" s="2"/>
      <c r="BL277" s="3"/>
    </row>
    <row r="278" spans="1:64" x14ac:dyDescent="0.25">
      <c r="A278" t="str">
        <f t="shared" si="7"/>
        <v>2014Q1</v>
      </c>
      <c r="B278" s="9" t="s">
        <v>700</v>
      </c>
      <c r="C278" s="9">
        <v>1019131</v>
      </c>
      <c r="D278" s="2">
        <v>92</v>
      </c>
      <c r="E278" s="2">
        <v>13</v>
      </c>
      <c r="F278" s="2">
        <v>105</v>
      </c>
      <c r="G278" s="2">
        <v>53</v>
      </c>
      <c r="H278" s="2">
        <v>0</v>
      </c>
      <c r="I278" s="2">
        <v>0</v>
      </c>
      <c r="J278" s="2">
        <v>62</v>
      </c>
      <c r="K278" s="2">
        <v>4</v>
      </c>
      <c r="L278" s="2">
        <v>0</v>
      </c>
      <c r="M278" s="2">
        <v>23</v>
      </c>
      <c r="N278" s="2" t="s">
        <v>493</v>
      </c>
      <c r="O278" s="2">
        <v>23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7</v>
      </c>
      <c r="W278" s="2">
        <v>2</v>
      </c>
      <c r="X278" s="2">
        <v>25</v>
      </c>
      <c r="Y278" s="2">
        <v>27</v>
      </c>
      <c r="Z278" s="2">
        <v>5</v>
      </c>
      <c r="AA278" s="2">
        <v>0</v>
      </c>
      <c r="AB278" s="2">
        <v>160</v>
      </c>
      <c r="AC278" s="2">
        <v>0</v>
      </c>
      <c r="AD278" s="2">
        <v>121</v>
      </c>
      <c r="AE278" s="2">
        <v>0</v>
      </c>
      <c r="AF278" s="2">
        <v>4</v>
      </c>
      <c r="AG278" s="2" t="s">
        <v>493</v>
      </c>
      <c r="AH278" s="2">
        <v>5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4</v>
      </c>
      <c r="AP278" s="2">
        <v>97829</v>
      </c>
      <c r="AQ278" s="2">
        <v>12977</v>
      </c>
      <c r="AR278" s="2">
        <v>110806</v>
      </c>
      <c r="AS278" s="2">
        <v>57175</v>
      </c>
      <c r="AT278" s="2">
        <v>28678</v>
      </c>
      <c r="AU278" s="2">
        <v>18493</v>
      </c>
      <c r="AV278" s="2">
        <v>193136</v>
      </c>
      <c r="AW278" s="2">
        <v>50172</v>
      </c>
      <c r="AX278" s="2">
        <v>4145</v>
      </c>
      <c r="AY278" s="2">
        <v>15110</v>
      </c>
      <c r="AZ278" s="2">
        <v>0</v>
      </c>
      <c r="BA278" s="2">
        <v>415053</v>
      </c>
      <c r="BB278" s="2">
        <v>0</v>
      </c>
      <c r="BC278" s="2">
        <v>1060</v>
      </c>
      <c r="BD278" s="2">
        <v>0</v>
      </c>
      <c r="BE278" s="2">
        <v>10336</v>
      </c>
      <c r="BF278" s="2"/>
      <c r="BG278" s="3"/>
      <c r="BH278" s="2"/>
      <c r="BI278" s="3"/>
      <c r="BJ278" s="3"/>
      <c r="BK278" s="2"/>
      <c r="BL278" s="3"/>
    </row>
    <row r="279" spans="1:64" x14ac:dyDescent="0.25">
      <c r="A279" t="str">
        <f t="shared" si="7"/>
        <v>2014Q1</v>
      </c>
      <c r="B279" s="9" t="s">
        <v>701</v>
      </c>
      <c r="C279" s="9">
        <v>1024748</v>
      </c>
      <c r="D279" s="2" t="s">
        <v>493</v>
      </c>
      <c r="E279" s="2" t="s">
        <v>493</v>
      </c>
      <c r="F279" s="2" t="s">
        <v>493</v>
      </c>
      <c r="G279" s="2" t="s">
        <v>493</v>
      </c>
      <c r="H279" s="2" t="s">
        <v>493</v>
      </c>
      <c r="I279" s="2" t="s">
        <v>493</v>
      </c>
      <c r="J279" s="2" t="s">
        <v>493</v>
      </c>
      <c r="K279" s="2" t="s">
        <v>493</v>
      </c>
      <c r="L279" s="2" t="s">
        <v>493</v>
      </c>
      <c r="M279" s="2" t="s">
        <v>493</v>
      </c>
      <c r="N279" s="2" t="s">
        <v>493</v>
      </c>
      <c r="O279" s="2" t="s">
        <v>493</v>
      </c>
      <c r="P279" s="2" t="s">
        <v>493</v>
      </c>
      <c r="Q279" s="2" t="s">
        <v>493</v>
      </c>
      <c r="R279" s="2" t="s">
        <v>493</v>
      </c>
      <c r="S279" s="2" t="s">
        <v>493</v>
      </c>
      <c r="T279" s="2" t="s">
        <v>493</v>
      </c>
      <c r="U279" s="2" t="s">
        <v>493</v>
      </c>
      <c r="V279" s="2" t="s">
        <v>493</v>
      </c>
      <c r="W279" s="2" t="s">
        <v>493</v>
      </c>
      <c r="X279" s="2" t="s">
        <v>493</v>
      </c>
      <c r="Y279" s="2" t="s">
        <v>493</v>
      </c>
      <c r="Z279" s="2" t="s">
        <v>493</v>
      </c>
      <c r="AA279" s="2" t="s">
        <v>493</v>
      </c>
      <c r="AB279" s="2" t="s">
        <v>493</v>
      </c>
      <c r="AC279" s="2" t="s">
        <v>493</v>
      </c>
      <c r="AD279" s="2" t="s">
        <v>493</v>
      </c>
      <c r="AE279" s="2" t="s">
        <v>493</v>
      </c>
      <c r="AF279" s="2" t="s">
        <v>493</v>
      </c>
      <c r="AG279" s="2" t="s">
        <v>493</v>
      </c>
      <c r="AH279" s="2" t="s">
        <v>493</v>
      </c>
      <c r="AI279" s="2" t="s">
        <v>493</v>
      </c>
      <c r="AJ279" s="2" t="s">
        <v>493</v>
      </c>
      <c r="AK279" s="2" t="s">
        <v>493</v>
      </c>
      <c r="AL279" s="2" t="s">
        <v>493</v>
      </c>
      <c r="AM279" s="2" t="s">
        <v>493</v>
      </c>
      <c r="AN279" s="2" t="s">
        <v>493</v>
      </c>
      <c r="AO279" s="2" t="s">
        <v>493</v>
      </c>
      <c r="AP279" s="2" t="s">
        <v>493</v>
      </c>
      <c r="AQ279" s="2" t="s">
        <v>493</v>
      </c>
      <c r="AR279" s="2" t="s">
        <v>493</v>
      </c>
      <c r="AS279" s="2" t="s">
        <v>493</v>
      </c>
      <c r="AT279" s="2" t="s">
        <v>493</v>
      </c>
      <c r="AU279" s="2" t="s">
        <v>493</v>
      </c>
      <c r="AV279" s="2" t="s">
        <v>493</v>
      </c>
      <c r="AW279" s="2" t="s">
        <v>493</v>
      </c>
      <c r="AX279" s="2" t="s">
        <v>493</v>
      </c>
      <c r="AY279" s="2" t="s">
        <v>493</v>
      </c>
      <c r="AZ279" s="2" t="s">
        <v>493</v>
      </c>
      <c r="BA279" s="2" t="s">
        <v>493</v>
      </c>
      <c r="BB279" s="2" t="s">
        <v>493</v>
      </c>
      <c r="BC279" s="2" t="s">
        <v>493</v>
      </c>
      <c r="BD279" s="2" t="s">
        <v>493</v>
      </c>
      <c r="BE279" s="2" t="s">
        <v>493</v>
      </c>
      <c r="BF279" s="2"/>
      <c r="BG279" s="3"/>
      <c r="BH279" s="2"/>
      <c r="BI279" s="3"/>
      <c r="BJ279" s="3"/>
      <c r="BK279" s="2"/>
      <c r="BL279" s="3"/>
    </row>
    <row r="280" spans="1:64" x14ac:dyDescent="0.25">
      <c r="A280" t="str">
        <f t="shared" si="7"/>
        <v>2014Q1</v>
      </c>
      <c r="B280" s="9" t="s">
        <v>702</v>
      </c>
      <c r="C280" s="9">
        <v>4248843</v>
      </c>
      <c r="D280" s="2">
        <v>236</v>
      </c>
      <c r="E280" s="2">
        <v>29</v>
      </c>
      <c r="F280" s="2">
        <v>265</v>
      </c>
      <c r="G280" s="2">
        <v>0</v>
      </c>
      <c r="H280" s="2">
        <v>138</v>
      </c>
      <c r="I280" s="2">
        <v>14</v>
      </c>
      <c r="J280" s="2">
        <v>125</v>
      </c>
      <c r="K280" s="2">
        <v>1</v>
      </c>
      <c r="L280" s="2">
        <v>0</v>
      </c>
      <c r="M280" s="2">
        <v>32</v>
      </c>
      <c r="N280" s="2" t="s">
        <v>493</v>
      </c>
      <c r="O280" s="2">
        <v>157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3</v>
      </c>
      <c r="X280" s="2">
        <v>17</v>
      </c>
      <c r="Y280" s="2">
        <v>20</v>
      </c>
      <c r="Z280" s="2">
        <v>1</v>
      </c>
      <c r="AA280" s="2">
        <v>0</v>
      </c>
      <c r="AB280" s="2">
        <v>0</v>
      </c>
      <c r="AC280" s="2">
        <v>32</v>
      </c>
      <c r="AD280" s="2">
        <v>397</v>
      </c>
      <c r="AE280" s="2">
        <v>0</v>
      </c>
      <c r="AF280" s="2">
        <v>6</v>
      </c>
      <c r="AG280" s="2" t="s">
        <v>493</v>
      </c>
      <c r="AH280" s="2">
        <v>38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146452</v>
      </c>
      <c r="AQ280" s="2">
        <v>12309</v>
      </c>
      <c r="AR280" s="2">
        <v>158761</v>
      </c>
      <c r="AS280" s="2">
        <v>31908</v>
      </c>
      <c r="AT280" s="2">
        <v>211038</v>
      </c>
      <c r="AU280" s="2">
        <v>135492</v>
      </c>
      <c r="AV280" s="2">
        <v>663108</v>
      </c>
      <c r="AW280" s="2">
        <v>322306</v>
      </c>
      <c r="AX280" s="2">
        <v>1716</v>
      </c>
      <c r="AY280" s="2">
        <v>361884</v>
      </c>
      <c r="AZ280" s="2">
        <v>0</v>
      </c>
      <c r="BA280" s="2">
        <v>1205028</v>
      </c>
      <c r="BB280" s="2">
        <v>0</v>
      </c>
      <c r="BC280" s="2">
        <v>3</v>
      </c>
      <c r="BD280" s="2">
        <v>0</v>
      </c>
      <c r="BE280" s="2">
        <v>8131</v>
      </c>
      <c r="BF280" s="2"/>
      <c r="BG280" s="3"/>
      <c r="BH280" s="2"/>
      <c r="BI280" s="3"/>
      <c r="BJ280" s="3"/>
      <c r="BK280" s="2"/>
      <c r="BL280" s="3"/>
    </row>
    <row r="281" spans="1:64" x14ac:dyDescent="0.25">
      <c r="A281" t="str">
        <f t="shared" si="7"/>
        <v>2014Q1</v>
      </c>
      <c r="B281" s="9" t="s">
        <v>703</v>
      </c>
      <c r="C281" s="9">
        <v>1021883</v>
      </c>
      <c r="D281" s="2">
        <v>23</v>
      </c>
      <c r="E281" s="2">
        <v>0</v>
      </c>
      <c r="F281" s="2">
        <v>23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4</v>
      </c>
      <c r="N281" s="2" t="s">
        <v>493</v>
      </c>
      <c r="O281" s="2">
        <v>23</v>
      </c>
      <c r="P281" s="2">
        <v>0</v>
      </c>
      <c r="Q281" s="2">
        <v>0</v>
      </c>
      <c r="R281" s="2">
        <v>0</v>
      </c>
      <c r="S281" s="2">
        <v>0</v>
      </c>
      <c r="T281" s="2">
        <v>8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9</v>
      </c>
      <c r="AD281" s="2">
        <v>3</v>
      </c>
      <c r="AE281" s="2">
        <v>0</v>
      </c>
      <c r="AF281" s="2">
        <v>0</v>
      </c>
      <c r="AG281" s="2" t="s">
        <v>493</v>
      </c>
      <c r="AH281" s="2">
        <v>2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139853</v>
      </c>
      <c r="AQ281" s="2">
        <v>1074</v>
      </c>
      <c r="AR281" s="2">
        <v>140927</v>
      </c>
      <c r="AS281" s="2">
        <v>9861</v>
      </c>
      <c r="AT281" s="2">
        <v>12803</v>
      </c>
      <c r="AU281" s="2">
        <v>9557</v>
      </c>
      <c r="AV281" s="2">
        <v>139140</v>
      </c>
      <c r="AW281" s="2">
        <v>79870</v>
      </c>
      <c r="AX281" s="2">
        <v>1360</v>
      </c>
      <c r="AY281" s="2">
        <v>18645</v>
      </c>
      <c r="AZ281" s="2">
        <v>13763</v>
      </c>
      <c r="BA281" s="2">
        <v>362145</v>
      </c>
      <c r="BB281" s="2">
        <v>0</v>
      </c>
      <c r="BC281" s="2">
        <v>42324</v>
      </c>
      <c r="BD281" s="2">
        <v>0</v>
      </c>
      <c r="BE281" s="2">
        <v>24994</v>
      </c>
      <c r="BF281" s="2"/>
      <c r="BG281" s="3"/>
      <c r="BH281" s="2"/>
      <c r="BI281" s="3"/>
      <c r="BJ281" s="3"/>
      <c r="BK281" s="2"/>
      <c r="BL281" s="3"/>
    </row>
    <row r="282" spans="1:64" x14ac:dyDescent="0.25">
      <c r="A282" t="str">
        <f t="shared" si="7"/>
        <v>2014Q1</v>
      </c>
      <c r="B282" s="9" t="s">
        <v>116</v>
      </c>
      <c r="C282" s="9">
        <v>100696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100</v>
      </c>
      <c r="K282" s="2">
        <v>16</v>
      </c>
      <c r="L282" s="2">
        <v>0</v>
      </c>
      <c r="M282" s="2">
        <v>0</v>
      </c>
      <c r="N282" s="2" t="s">
        <v>493</v>
      </c>
      <c r="O282" s="2">
        <v>51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1</v>
      </c>
      <c r="W282" s="2">
        <v>10</v>
      </c>
      <c r="X282" s="2">
        <v>0</v>
      </c>
      <c r="Y282" s="2">
        <v>10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 t="s">
        <v>493</v>
      </c>
      <c r="AH282" s="2">
        <v>5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1</v>
      </c>
      <c r="AP282" s="2">
        <v>172480</v>
      </c>
      <c r="AQ282" s="2">
        <v>11028</v>
      </c>
      <c r="AR282" s="2">
        <v>183508</v>
      </c>
      <c r="AS282" s="2">
        <v>33500</v>
      </c>
      <c r="AT282" s="2">
        <v>19733</v>
      </c>
      <c r="AU282" s="2">
        <v>17668</v>
      </c>
      <c r="AV282" s="2">
        <v>116256</v>
      </c>
      <c r="AW282" s="2">
        <v>58213</v>
      </c>
      <c r="AX282" s="2">
        <v>0</v>
      </c>
      <c r="AY282" s="2">
        <v>7828</v>
      </c>
      <c r="AZ282" s="2">
        <v>0</v>
      </c>
      <c r="BA282" s="2">
        <v>384259</v>
      </c>
      <c r="BB282" s="2">
        <v>0</v>
      </c>
      <c r="BC282" s="2">
        <v>1649</v>
      </c>
      <c r="BD282" s="2">
        <v>0</v>
      </c>
      <c r="BE282" s="2">
        <v>1078</v>
      </c>
      <c r="BF282" s="2"/>
      <c r="BG282" s="3"/>
      <c r="BH282" s="2"/>
      <c r="BI282" s="3"/>
      <c r="BJ282" s="3"/>
      <c r="BK282" s="2"/>
      <c r="BL282" s="3"/>
    </row>
    <row r="283" spans="1:64" x14ac:dyDescent="0.25">
      <c r="A283" t="str">
        <f t="shared" si="7"/>
        <v>2014Q1</v>
      </c>
      <c r="B283" s="9" t="s">
        <v>704</v>
      </c>
      <c r="C283" s="9">
        <v>1018023</v>
      </c>
      <c r="D283" s="2">
        <v>152</v>
      </c>
      <c r="E283" s="2">
        <v>30</v>
      </c>
      <c r="F283" s="2">
        <v>182</v>
      </c>
      <c r="G283" s="2">
        <v>0</v>
      </c>
      <c r="H283" s="2">
        <v>93</v>
      </c>
      <c r="I283" s="2">
        <v>0</v>
      </c>
      <c r="J283" s="2">
        <v>0</v>
      </c>
      <c r="K283" s="2">
        <v>59</v>
      </c>
      <c r="L283" s="2">
        <v>0</v>
      </c>
      <c r="M283" s="2">
        <v>0</v>
      </c>
      <c r="N283" s="2" t="s">
        <v>493</v>
      </c>
      <c r="O283" s="2">
        <v>67</v>
      </c>
      <c r="P283" s="2">
        <v>0</v>
      </c>
      <c r="Q283" s="2">
        <v>0</v>
      </c>
      <c r="R283" s="2">
        <v>0</v>
      </c>
      <c r="S283" s="2">
        <v>0</v>
      </c>
      <c r="T283" s="2">
        <v>6</v>
      </c>
      <c r="U283" s="2">
        <v>0</v>
      </c>
      <c r="V283" s="2">
        <v>0</v>
      </c>
      <c r="W283" s="2">
        <v>29</v>
      </c>
      <c r="X283" s="2">
        <v>5</v>
      </c>
      <c r="Y283" s="2">
        <v>34</v>
      </c>
      <c r="Z283" s="2">
        <v>0</v>
      </c>
      <c r="AA283" s="2">
        <v>36</v>
      </c>
      <c r="AB283" s="2">
        <v>5</v>
      </c>
      <c r="AC283" s="2">
        <v>4</v>
      </c>
      <c r="AD283" s="2">
        <v>1</v>
      </c>
      <c r="AE283" s="2">
        <v>0</v>
      </c>
      <c r="AF283" s="2">
        <v>0</v>
      </c>
      <c r="AG283" s="2" t="s">
        <v>493</v>
      </c>
      <c r="AH283" s="2">
        <v>38</v>
      </c>
      <c r="AI283" s="2">
        <v>0</v>
      </c>
      <c r="AJ283" s="2">
        <v>0</v>
      </c>
      <c r="AK283" s="2">
        <v>0</v>
      </c>
      <c r="AL283" s="2">
        <v>0</v>
      </c>
      <c r="AM283" s="2">
        <v>2</v>
      </c>
      <c r="AN283" s="2">
        <v>0</v>
      </c>
      <c r="AO283" s="2">
        <v>0</v>
      </c>
      <c r="AP283" s="2">
        <v>450975</v>
      </c>
      <c r="AQ283" s="2">
        <v>27384</v>
      </c>
      <c r="AR283" s="2">
        <v>478359</v>
      </c>
      <c r="AS283" s="2">
        <v>46337</v>
      </c>
      <c r="AT283" s="2">
        <v>177317</v>
      </c>
      <c r="AU283" s="2">
        <v>44735</v>
      </c>
      <c r="AV283" s="2">
        <v>581525</v>
      </c>
      <c r="AW283" s="2">
        <v>126287</v>
      </c>
      <c r="AX283" s="2">
        <v>2103</v>
      </c>
      <c r="AY283" s="2">
        <v>83991</v>
      </c>
      <c r="AZ283" s="2">
        <v>0</v>
      </c>
      <c r="BA283" s="2">
        <v>1516768</v>
      </c>
      <c r="BB283" s="2">
        <v>0</v>
      </c>
      <c r="BC283" s="2">
        <v>2497</v>
      </c>
      <c r="BD283" s="2">
        <v>0</v>
      </c>
      <c r="BE283" s="2">
        <v>243</v>
      </c>
      <c r="BF283" s="2"/>
      <c r="BG283" s="3"/>
      <c r="BH283" s="2"/>
      <c r="BI283" s="3"/>
      <c r="BJ283" s="3"/>
      <c r="BK283" s="2"/>
      <c r="BL283" s="3"/>
    </row>
    <row r="284" spans="1:64" x14ac:dyDescent="0.25">
      <c r="A284" t="str">
        <f t="shared" si="7"/>
        <v>2014Q1</v>
      </c>
      <c r="B284" s="9" t="s">
        <v>117</v>
      </c>
      <c r="C284" s="9">
        <v>1017828</v>
      </c>
      <c r="D284" s="2">
        <v>26</v>
      </c>
      <c r="E284" s="2">
        <v>0</v>
      </c>
      <c r="F284" s="2">
        <v>26</v>
      </c>
      <c r="G284" s="2">
        <v>52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25</v>
      </c>
      <c r="N284" s="2" t="s">
        <v>493</v>
      </c>
      <c r="O284" s="2">
        <v>160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4</v>
      </c>
      <c r="X284" s="2">
        <v>0</v>
      </c>
      <c r="Y284" s="2">
        <v>4</v>
      </c>
      <c r="Z284" s="2">
        <v>3</v>
      </c>
      <c r="AA284" s="2">
        <v>0</v>
      </c>
      <c r="AB284" s="2">
        <v>0</v>
      </c>
      <c r="AC284" s="2">
        <v>5</v>
      </c>
      <c r="AD284" s="2">
        <v>0</v>
      </c>
      <c r="AE284" s="2">
        <v>0</v>
      </c>
      <c r="AF284" s="2">
        <v>2</v>
      </c>
      <c r="AG284" s="2" t="s">
        <v>493</v>
      </c>
      <c r="AH284" s="2">
        <v>84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251664</v>
      </c>
      <c r="AQ284" s="2">
        <v>3037</v>
      </c>
      <c r="AR284" s="2">
        <v>254701</v>
      </c>
      <c r="AS284" s="2">
        <v>27005</v>
      </c>
      <c r="AT284" s="2">
        <v>32757</v>
      </c>
      <c r="AU284" s="2">
        <v>2572</v>
      </c>
      <c r="AV284" s="2">
        <v>79413</v>
      </c>
      <c r="AW284" s="2">
        <v>20640</v>
      </c>
      <c r="AX284" s="2">
        <v>3963</v>
      </c>
      <c r="AY284" s="2">
        <v>76856</v>
      </c>
      <c r="AZ284" s="2">
        <v>0</v>
      </c>
      <c r="BA284" s="2">
        <v>400874</v>
      </c>
      <c r="BB284" s="2">
        <v>0</v>
      </c>
      <c r="BC284" s="2">
        <v>1251</v>
      </c>
      <c r="BD284" s="2">
        <v>0</v>
      </c>
      <c r="BE284" s="2">
        <v>3017</v>
      </c>
      <c r="BF284" s="2"/>
      <c r="BG284" s="3"/>
      <c r="BH284" s="2"/>
      <c r="BI284" s="3"/>
      <c r="BJ284" s="3"/>
      <c r="BK284" s="2"/>
      <c r="BL284" s="3"/>
    </row>
    <row r="285" spans="1:64" x14ac:dyDescent="0.25">
      <c r="A285" t="str">
        <f t="shared" si="7"/>
        <v>2014Q1</v>
      </c>
      <c r="B285" s="9" t="s">
        <v>705</v>
      </c>
      <c r="C285" s="9">
        <v>1018720</v>
      </c>
      <c r="D285" s="2">
        <v>25</v>
      </c>
      <c r="E285" s="2">
        <v>0</v>
      </c>
      <c r="F285" s="2">
        <v>25</v>
      </c>
      <c r="G285" s="2">
        <v>0</v>
      </c>
      <c r="H285" s="2">
        <v>0</v>
      </c>
      <c r="I285" s="2">
        <v>0</v>
      </c>
      <c r="J285" s="2">
        <v>52</v>
      </c>
      <c r="K285" s="2">
        <v>0</v>
      </c>
      <c r="L285" s="2">
        <v>0</v>
      </c>
      <c r="M285" s="2">
        <v>0</v>
      </c>
      <c r="N285" s="2" t="s">
        <v>493</v>
      </c>
      <c r="O285" s="2">
        <v>1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52</v>
      </c>
      <c r="AD285" s="2">
        <v>0</v>
      </c>
      <c r="AE285" s="2">
        <v>0</v>
      </c>
      <c r="AF285" s="2">
        <v>0</v>
      </c>
      <c r="AG285" s="2" t="s">
        <v>493</v>
      </c>
      <c r="AH285" s="2">
        <v>3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54239</v>
      </c>
      <c r="AQ285" s="2">
        <v>1098</v>
      </c>
      <c r="AR285" s="2">
        <v>55337</v>
      </c>
      <c r="AS285" s="2">
        <v>110</v>
      </c>
      <c r="AT285" s="2">
        <v>50296</v>
      </c>
      <c r="AU285" s="2">
        <v>4151</v>
      </c>
      <c r="AV285" s="2">
        <v>109763</v>
      </c>
      <c r="AW285" s="2">
        <v>31957</v>
      </c>
      <c r="AX285" s="2">
        <v>0</v>
      </c>
      <c r="AY285" s="2">
        <v>9233</v>
      </c>
      <c r="AZ285" s="2">
        <v>0</v>
      </c>
      <c r="BA285" s="2">
        <v>234296</v>
      </c>
      <c r="BB285" s="2">
        <v>0</v>
      </c>
      <c r="BC285" s="2">
        <v>11586</v>
      </c>
      <c r="BD285" s="2">
        <v>0</v>
      </c>
      <c r="BE285" s="2">
        <v>1698</v>
      </c>
      <c r="BF285" s="2"/>
      <c r="BG285" s="3"/>
      <c r="BH285" s="2"/>
      <c r="BI285" s="3"/>
      <c r="BJ285" s="3"/>
      <c r="BK285" s="2"/>
      <c r="BL285" s="3"/>
    </row>
    <row r="286" spans="1:64" x14ac:dyDescent="0.25">
      <c r="A286" t="str">
        <f t="shared" si="7"/>
        <v>2014Q1</v>
      </c>
      <c r="B286" s="9" t="s">
        <v>118</v>
      </c>
      <c r="C286" s="9">
        <v>1018191</v>
      </c>
      <c r="D286" s="2">
        <v>0</v>
      </c>
      <c r="E286" s="2">
        <v>0</v>
      </c>
      <c r="F286" s="2">
        <v>0</v>
      </c>
      <c r="G286" s="2">
        <v>6</v>
      </c>
      <c r="H286" s="2">
        <v>0</v>
      </c>
      <c r="I286" s="2">
        <v>0</v>
      </c>
      <c r="J286" s="2">
        <v>0</v>
      </c>
      <c r="K286" s="2">
        <v>68</v>
      </c>
      <c r="L286" s="2">
        <v>0</v>
      </c>
      <c r="M286" s="2">
        <v>0</v>
      </c>
      <c r="N286" s="2" t="s">
        <v>493</v>
      </c>
      <c r="O286" s="2">
        <v>0</v>
      </c>
      <c r="P286" s="2">
        <v>0</v>
      </c>
      <c r="Q286" s="2">
        <v>187</v>
      </c>
      <c r="R286" s="2">
        <v>0</v>
      </c>
      <c r="S286" s="2">
        <v>0</v>
      </c>
      <c r="T286" s="2">
        <v>0</v>
      </c>
      <c r="U286" s="2">
        <v>0</v>
      </c>
      <c r="V286" s="2">
        <v>13</v>
      </c>
      <c r="W286" s="2">
        <v>0</v>
      </c>
      <c r="X286" s="2">
        <v>3</v>
      </c>
      <c r="Y286" s="2">
        <v>3</v>
      </c>
      <c r="Z286" s="2">
        <v>91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 t="s">
        <v>493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5</v>
      </c>
      <c r="AP286" s="2">
        <v>42020</v>
      </c>
      <c r="AQ286" s="2">
        <v>1591</v>
      </c>
      <c r="AR286" s="2">
        <v>43611</v>
      </c>
      <c r="AS286" s="2">
        <v>18275</v>
      </c>
      <c r="AT286" s="2">
        <v>29733</v>
      </c>
      <c r="AU286" s="2">
        <v>10323</v>
      </c>
      <c r="AV286" s="2">
        <v>128849</v>
      </c>
      <c r="AW286" s="2">
        <v>23423</v>
      </c>
      <c r="AX286" s="2">
        <v>3549</v>
      </c>
      <c r="AY286" s="2">
        <v>6698</v>
      </c>
      <c r="AZ286" s="2">
        <v>0</v>
      </c>
      <c r="BA286" s="2">
        <v>294691</v>
      </c>
      <c r="BB286" s="2">
        <v>0</v>
      </c>
      <c r="BC286" s="2">
        <v>7964</v>
      </c>
      <c r="BD286" s="2">
        <v>0</v>
      </c>
      <c r="BE286" s="2">
        <v>4380</v>
      </c>
      <c r="BF286" s="2"/>
      <c r="BG286" s="3"/>
      <c r="BH286" s="2"/>
      <c r="BI286" s="3"/>
      <c r="BJ286" s="3"/>
      <c r="BK286" s="2"/>
      <c r="BL286" s="3"/>
    </row>
    <row r="287" spans="1:64" x14ac:dyDescent="0.25">
      <c r="A287" t="str">
        <f t="shared" si="7"/>
        <v>2014Q1</v>
      </c>
      <c r="B287" s="9" t="s">
        <v>119</v>
      </c>
      <c r="C287" s="9">
        <v>1024899</v>
      </c>
      <c r="D287" s="2">
        <v>50</v>
      </c>
      <c r="E287" s="2">
        <v>0</v>
      </c>
      <c r="F287" s="2">
        <v>50</v>
      </c>
      <c r="G287" s="2">
        <v>0</v>
      </c>
      <c r="H287" s="2">
        <v>0</v>
      </c>
      <c r="I287" s="2">
        <v>0</v>
      </c>
      <c r="J287" s="2">
        <v>0</v>
      </c>
      <c r="K287" s="2">
        <v>1</v>
      </c>
      <c r="L287" s="2">
        <v>0</v>
      </c>
      <c r="M287" s="2">
        <v>0</v>
      </c>
      <c r="N287" s="2" t="s">
        <v>493</v>
      </c>
      <c r="O287" s="2">
        <v>59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6</v>
      </c>
      <c r="X287" s="2">
        <v>1</v>
      </c>
      <c r="Y287" s="2">
        <v>7</v>
      </c>
      <c r="Z287" s="2">
        <v>1</v>
      </c>
      <c r="AA287" s="2">
        <v>67</v>
      </c>
      <c r="AB287" s="2">
        <v>9</v>
      </c>
      <c r="AC287" s="2">
        <v>64</v>
      </c>
      <c r="AD287" s="2">
        <v>22</v>
      </c>
      <c r="AE287" s="2">
        <v>0</v>
      </c>
      <c r="AF287" s="2">
        <v>0</v>
      </c>
      <c r="AG287" s="2" t="s">
        <v>493</v>
      </c>
      <c r="AH287" s="2">
        <v>27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132673</v>
      </c>
      <c r="AQ287" s="2">
        <v>5827</v>
      </c>
      <c r="AR287" s="2">
        <v>138500</v>
      </c>
      <c r="AS287" s="2">
        <v>30304</v>
      </c>
      <c r="AT287" s="2">
        <v>41827</v>
      </c>
      <c r="AU287" s="2">
        <v>37382</v>
      </c>
      <c r="AV287" s="2">
        <v>199920</v>
      </c>
      <c r="AW287" s="2">
        <v>98940</v>
      </c>
      <c r="AX287" s="2">
        <v>53</v>
      </c>
      <c r="AY287" s="2">
        <v>5013</v>
      </c>
      <c r="AZ287" s="2">
        <v>0</v>
      </c>
      <c r="BA287" s="2">
        <v>453980</v>
      </c>
      <c r="BB287" s="2">
        <v>0</v>
      </c>
      <c r="BC287" s="2">
        <v>1192</v>
      </c>
      <c r="BD287" s="2">
        <v>0</v>
      </c>
      <c r="BE287" s="2">
        <v>14518</v>
      </c>
      <c r="BF287" s="2"/>
      <c r="BG287" s="3"/>
      <c r="BH287" s="2"/>
      <c r="BI287" s="3"/>
      <c r="BJ287" s="3"/>
      <c r="BK287" s="2"/>
      <c r="BL287" s="3"/>
    </row>
    <row r="288" spans="1:64" x14ac:dyDescent="0.25">
      <c r="A288" t="str">
        <f t="shared" si="7"/>
        <v>2014Q1</v>
      </c>
      <c r="B288" s="9" t="s">
        <v>120</v>
      </c>
      <c r="C288" s="9">
        <v>100185</v>
      </c>
      <c r="D288" s="2">
        <v>177</v>
      </c>
      <c r="E288" s="2">
        <v>7</v>
      </c>
      <c r="F288" s="2">
        <v>184</v>
      </c>
      <c r="G288" s="2">
        <v>113</v>
      </c>
      <c r="H288" s="2">
        <v>0</v>
      </c>
      <c r="I288" s="2">
        <v>0</v>
      </c>
      <c r="J288" s="2">
        <v>25</v>
      </c>
      <c r="K288" s="2">
        <v>99</v>
      </c>
      <c r="L288" s="2">
        <v>0</v>
      </c>
      <c r="M288" s="2">
        <v>0</v>
      </c>
      <c r="N288" s="2" t="s">
        <v>493</v>
      </c>
      <c r="O288" s="2">
        <v>3528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47</v>
      </c>
      <c r="X288" s="2">
        <v>3</v>
      </c>
      <c r="Y288" s="2">
        <v>50</v>
      </c>
      <c r="Z288" s="2">
        <v>3</v>
      </c>
      <c r="AA288" s="2">
        <v>0</v>
      </c>
      <c r="AB288" s="2">
        <v>0</v>
      </c>
      <c r="AC288" s="2">
        <v>19</v>
      </c>
      <c r="AD288" s="2">
        <v>146</v>
      </c>
      <c r="AE288" s="2">
        <v>0</v>
      </c>
      <c r="AF288" s="2">
        <v>0</v>
      </c>
      <c r="AG288" s="2" t="s">
        <v>493</v>
      </c>
      <c r="AH288" s="2">
        <v>2052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169</v>
      </c>
      <c r="AP288" s="2">
        <v>1666972</v>
      </c>
      <c r="AQ288" s="2">
        <v>50726</v>
      </c>
      <c r="AR288" s="2">
        <v>1717698</v>
      </c>
      <c r="AS288" s="2">
        <v>239515</v>
      </c>
      <c r="AT288" s="2">
        <v>57230</v>
      </c>
      <c r="AU288" s="2">
        <v>95270</v>
      </c>
      <c r="AV288" s="2">
        <v>577470</v>
      </c>
      <c r="AW288" s="2">
        <v>361576</v>
      </c>
      <c r="AX288" s="2">
        <v>15017</v>
      </c>
      <c r="AY288" s="2">
        <v>930572</v>
      </c>
      <c r="AZ288" s="2">
        <v>0</v>
      </c>
      <c r="BA288" s="2">
        <v>2732562</v>
      </c>
      <c r="BB288" s="2">
        <v>0</v>
      </c>
      <c r="BC288" s="2">
        <v>33632</v>
      </c>
      <c r="BD288" s="2">
        <v>0</v>
      </c>
      <c r="BE288" s="2">
        <v>39149</v>
      </c>
      <c r="BF288" s="2"/>
      <c r="BG288" s="3"/>
      <c r="BH288" s="2"/>
      <c r="BI288" s="3"/>
      <c r="BJ288" s="3"/>
      <c r="BK288" s="2"/>
      <c r="BL288" s="3"/>
    </row>
    <row r="289" spans="1:64" x14ac:dyDescent="0.25">
      <c r="A289" t="str">
        <f t="shared" si="7"/>
        <v>2014Q1</v>
      </c>
      <c r="B289" s="9" t="s">
        <v>121</v>
      </c>
      <c r="C289" s="9">
        <v>4100717</v>
      </c>
      <c r="D289" s="2">
        <v>110</v>
      </c>
      <c r="E289" s="2">
        <v>0</v>
      </c>
      <c r="F289" s="2">
        <v>110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 t="s">
        <v>493</v>
      </c>
      <c r="O289" s="2">
        <v>42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4</v>
      </c>
      <c r="X289" s="2">
        <v>1</v>
      </c>
      <c r="Y289" s="2">
        <v>5</v>
      </c>
      <c r="Z289" s="2">
        <v>3</v>
      </c>
      <c r="AA289" s="2">
        <v>1</v>
      </c>
      <c r="AB289" s="2">
        <v>0</v>
      </c>
      <c r="AC289" s="2">
        <v>69</v>
      </c>
      <c r="AD289" s="2">
        <v>4</v>
      </c>
      <c r="AE289" s="2">
        <v>0</v>
      </c>
      <c r="AF289" s="2">
        <v>0</v>
      </c>
      <c r="AG289" s="2" t="s">
        <v>493</v>
      </c>
      <c r="AH289" s="2">
        <v>36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156189</v>
      </c>
      <c r="AQ289" s="2">
        <v>10450</v>
      </c>
      <c r="AR289" s="2">
        <v>166639</v>
      </c>
      <c r="AS289" s="2">
        <v>53411</v>
      </c>
      <c r="AT289" s="2">
        <v>57849</v>
      </c>
      <c r="AU289" s="2">
        <v>35797</v>
      </c>
      <c r="AV289" s="2">
        <v>255964</v>
      </c>
      <c r="AW289" s="2">
        <v>79068</v>
      </c>
      <c r="AX289" s="2">
        <v>448</v>
      </c>
      <c r="AY289" s="2">
        <v>5492</v>
      </c>
      <c r="AZ289" s="2">
        <v>0</v>
      </c>
      <c r="BA289" s="2">
        <v>577794</v>
      </c>
      <c r="BB289" s="2">
        <v>0</v>
      </c>
      <c r="BC289" s="2">
        <v>1874</v>
      </c>
      <c r="BD289" s="2">
        <v>0</v>
      </c>
      <c r="BE289" s="2">
        <v>1430</v>
      </c>
      <c r="BF289" s="2"/>
      <c r="BG289" s="3"/>
      <c r="BH289" s="2"/>
      <c r="BI289" s="3"/>
      <c r="BJ289" s="3"/>
      <c r="BK289" s="2"/>
      <c r="BL289" s="3"/>
    </row>
    <row r="290" spans="1:64" x14ac:dyDescent="0.25">
      <c r="A290" t="str">
        <f t="shared" si="7"/>
        <v>2014Q1</v>
      </c>
      <c r="B290" s="9" t="s">
        <v>122</v>
      </c>
      <c r="C290" s="9">
        <v>1032013</v>
      </c>
      <c r="D290" s="2">
        <v>94</v>
      </c>
      <c r="E290" s="2">
        <v>0</v>
      </c>
      <c r="F290" s="2">
        <v>94</v>
      </c>
      <c r="G290" s="2">
        <v>0</v>
      </c>
      <c r="H290" s="2">
        <v>0</v>
      </c>
      <c r="I290" s="2">
        <v>0</v>
      </c>
      <c r="J290" s="2">
        <v>21</v>
      </c>
      <c r="K290" s="2">
        <v>35</v>
      </c>
      <c r="L290" s="2">
        <v>0</v>
      </c>
      <c r="M290" s="2">
        <v>0</v>
      </c>
      <c r="N290" s="2" t="s">
        <v>493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3</v>
      </c>
      <c r="AB290" s="2">
        <v>0</v>
      </c>
      <c r="AC290" s="2">
        <v>2</v>
      </c>
      <c r="AD290" s="2">
        <v>1</v>
      </c>
      <c r="AE290" s="2">
        <v>0</v>
      </c>
      <c r="AF290" s="2">
        <v>0</v>
      </c>
      <c r="AG290" s="2" t="s">
        <v>493</v>
      </c>
      <c r="AH290" s="2">
        <v>1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157995</v>
      </c>
      <c r="AQ290" s="2">
        <v>3118</v>
      </c>
      <c r="AR290" s="2">
        <v>161113</v>
      </c>
      <c r="AS290" s="2">
        <v>18582</v>
      </c>
      <c r="AT290" s="2">
        <v>47353</v>
      </c>
      <c r="AU290" s="2">
        <v>0</v>
      </c>
      <c r="AV290" s="2">
        <v>486910</v>
      </c>
      <c r="AW290" s="2">
        <v>104033</v>
      </c>
      <c r="AX290" s="2">
        <v>0</v>
      </c>
      <c r="AY290" s="2">
        <v>690</v>
      </c>
      <c r="AZ290" s="2">
        <v>0</v>
      </c>
      <c r="BA290" s="2">
        <v>713958</v>
      </c>
      <c r="BB290" s="2">
        <v>0</v>
      </c>
      <c r="BC290" s="2">
        <v>0</v>
      </c>
      <c r="BD290" s="2">
        <v>0</v>
      </c>
      <c r="BE290" s="2">
        <v>0</v>
      </c>
      <c r="BF290" s="2"/>
      <c r="BG290" s="3"/>
      <c r="BH290" s="2"/>
      <c r="BI290" s="3"/>
      <c r="BJ290" s="3"/>
      <c r="BK290" s="2"/>
      <c r="BL290" s="3"/>
    </row>
    <row r="291" spans="1:64" x14ac:dyDescent="0.25">
      <c r="A291" t="str">
        <f t="shared" si="7"/>
        <v>2014Q1</v>
      </c>
      <c r="B291" s="9" t="s">
        <v>706</v>
      </c>
      <c r="C291" s="9">
        <v>1018498</v>
      </c>
      <c r="D291" s="2">
        <v>1845</v>
      </c>
      <c r="E291" s="2">
        <v>0</v>
      </c>
      <c r="F291" s="2">
        <v>1845</v>
      </c>
      <c r="G291" s="2">
        <v>0</v>
      </c>
      <c r="H291" s="2">
        <v>145</v>
      </c>
      <c r="I291" s="2">
        <v>0</v>
      </c>
      <c r="J291" s="2">
        <v>0</v>
      </c>
      <c r="K291" s="2">
        <v>339</v>
      </c>
      <c r="L291" s="2">
        <v>0</v>
      </c>
      <c r="M291" s="2">
        <v>0</v>
      </c>
      <c r="N291" s="2" t="s">
        <v>493</v>
      </c>
      <c r="O291" s="2">
        <v>88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4</v>
      </c>
      <c r="X291" s="2">
        <v>0</v>
      </c>
      <c r="Y291" s="2">
        <v>4</v>
      </c>
      <c r="Z291" s="2">
        <v>0</v>
      </c>
      <c r="AA291" s="2">
        <v>0</v>
      </c>
      <c r="AB291" s="2">
        <v>0</v>
      </c>
      <c r="AC291" s="2">
        <v>2</v>
      </c>
      <c r="AD291" s="2">
        <v>0</v>
      </c>
      <c r="AE291" s="2">
        <v>0</v>
      </c>
      <c r="AF291" s="2">
        <v>0</v>
      </c>
      <c r="AG291" s="2" t="s">
        <v>493</v>
      </c>
      <c r="AH291" s="2">
        <v>40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127341</v>
      </c>
      <c r="AQ291" s="2">
        <v>19800</v>
      </c>
      <c r="AR291" s="2">
        <v>147141</v>
      </c>
      <c r="AS291" s="2">
        <v>1491</v>
      </c>
      <c r="AT291" s="2">
        <v>47840</v>
      </c>
      <c r="AU291" s="2">
        <v>4003</v>
      </c>
      <c r="AV291" s="2">
        <v>147550</v>
      </c>
      <c r="AW291" s="2">
        <v>90225</v>
      </c>
      <c r="AX291" s="2">
        <v>2466</v>
      </c>
      <c r="AY291" s="2">
        <v>64018</v>
      </c>
      <c r="AZ291" s="2">
        <v>0</v>
      </c>
      <c r="BA291" s="2">
        <v>359151</v>
      </c>
      <c r="BB291" s="2">
        <v>0</v>
      </c>
      <c r="BC291" s="2">
        <v>2423</v>
      </c>
      <c r="BD291" s="2">
        <v>0</v>
      </c>
      <c r="BE291" s="2">
        <v>26750</v>
      </c>
      <c r="BF291" s="2"/>
      <c r="BG291" s="3"/>
      <c r="BH291" s="2"/>
      <c r="BI291" s="3"/>
      <c r="BJ291" s="3"/>
      <c r="BK291" s="2"/>
      <c r="BL291" s="3"/>
    </row>
    <row r="292" spans="1:64" x14ac:dyDescent="0.25">
      <c r="A292" t="str">
        <f t="shared" si="7"/>
        <v>2014Q1</v>
      </c>
      <c r="B292" s="9" t="s">
        <v>707</v>
      </c>
      <c r="C292" s="9">
        <v>1020498</v>
      </c>
      <c r="D292" s="2">
        <v>183</v>
      </c>
      <c r="E292" s="2">
        <v>0</v>
      </c>
      <c r="F292" s="2">
        <v>183</v>
      </c>
      <c r="G292" s="2">
        <v>20</v>
      </c>
      <c r="H292" s="2">
        <v>0</v>
      </c>
      <c r="I292" s="2">
        <v>0</v>
      </c>
      <c r="J292" s="2">
        <v>41</v>
      </c>
      <c r="K292" s="2">
        <v>3</v>
      </c>
      <c r="L292" s="2">
        <v>0</v>
      </c>
      <c r="M292" s="2">
        <v>0</v>
      </c>
      <c r="N292" s="2" t="s">
        <v>493</v>
      </c>
      <c r="O292" s="2">
        <v>217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21</v>
      </c>
      <c r="W292" s="2">
        <v>22</v>
      </c>
      <c r="X292" s="2">
        <v>0</v>
      </c>
      <c r="Y292" s="2">
        <v>22</v>
      </c>
      <c r="Z292" s="2">
        <v>3</v>
      </c>
      <c r="AA292" s="2">
        <v>1</v>
      </c>
      <c r="AB292" s="2">
        <v>0</v>
      </c>
      <c r="AC292" s="2">
        <v>21</v>
      </c>
      <c r="AD292" s="2">
        <v>15</v>
      </c>
      <c r="AE292" s="2">
        <v>0</v>
      </c>
      <c r="AF292" s="2">
        <v>0</v>
      </c>
      <c r="AG292" s="2" t="s">
        <v>493</v>
      </c>
      <c r="AH292" s="2">
        <v>146</v>
      </c>
      <c r="AI292" s="2">
        <v>0</v>
      </c>
      <c r="AJ292" s="2">
        <v>6</v>
      </c>
      <c r="AK292" s="2">
        <v>0</v>
      </c>
      <c r="AL292" s="2">
        <v>0</v>
      </c>
      <c r="AM292" s="2">
        <v>0</v>
      </c>
      <c r="AN292" s="2">
        <v>0</v>
      </c>
      <c r="AO292" s="2">
        <v>52</v>
      </c>
      <c r="AP292" s="2">
        <v>271820</v>
      </c>
      <c r="AQ292" s="2">
        <v>5299</v>
      </c>
      <c r="AR292" s="2">
        <v>277119</v>
      </c>
      <c r="AS292" s="2">
        <v>45208</v>
      </c>
      <c r="AT292" s="2">
        <v>57387</v>
      </c>
      <c r="AU292" s="2">
        <v>33730</v>
      </c>
      <c r="AV292" s="2">
        <v>409611</v>
      </c>
      <c r="AW292" s="2">
        <v>135660</v>
      </c>
      <c r="AX292" s="2">
        <v>1427</v>
      </c>
      <c r="AY292" s="2">
        <v>119380</v>
      </c>
      <c r="AZ292" s="2">
        <v>0</v>
      </c>
      <c r="BA292" s="2">
        <v>859656</v>
      </c>
      <c r="BB292" s="2">
        <v>0</v>
      </c>
      <c r="BC292" s="2">
        <v>13793</v>
      </c>
      <c r="BD292" s="2">
        <v>0</v>
      </c>
      <c r="BE292" s="2">
        <v>1371</v>
      </c>
      <c r="BF292" s="2"/>
      <c r="BG292" s="3"/>
      <c r="BH292" s="2"/>
      <c r="BI292" s="3"/>
      <c r="BJ292" s="3"/>
      <c r="BK292" s="2"/>
      <c r="BL292" s="3"/>
    </row>
    <row r="293" spans="1:64" x14ac:dyDescent="0.25">
      <c r="A293" t="str">
        <f t="shared" si="7"/>
        <v>2014Q1</v>
      </c>
      <c r="B293" s="9" t="s">
        <v>707</v>
      </c>
      <c r="C293" s="9">
        <v>4048947</v>
      </c>
      <c r="D293" s="2">
        <v>0</v>
      </c>
      <c r="E293" s="2">
        <v>0</v>
      </c>
      <c r="F293" s="2">
        <v>0</v>
      </c>
      <c r="G293" s="2">
        <v>0</v>
      </c>
      <c r="H293" s="2">
        <v>18</v>
      </c>
      <c r="I293" s="2">
        <v>0</v>
      </c>
      <c r="J293" s="2">
        <v>160</v>
      </c>
      <c r="K293" s="2">
        <v>53</v>
      </c>
      <c r="L293" s="2">
        <v>0</v>
      </c>
      <c r="M293" s="2">
        <v>0</v>
      </c>
      <c r="N293" s="2" t="s">
        <v>493</v>
      </c>
      <c r="O293" s="2">
        <v>17</v>
      </c>
      <c r="P293" s="2">
        <v>0</v>
      </c>
      <c r="Q293" s="2">
        <v>52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37</v>
      </c>
      <c r="X293" s="2">
        <v>1</v>
      </c>
      <c r="Y293" s="2">
        <v>38</v>
      </c>
      <c r="Z293" s="2">
        <v>0</v>
      </c>
      <c r="AA293" s="2">
        <v>0</v>
      </c>
      <c r="AB293" s="2">
        <v>8</v>
      </c>
      <c r="AC293" s="2">
        <v>8</v>
      </c>
      <c r="AD293" s="2">
        <v>3</v>
      </c>
      <c r="AE293" s="2">
        <v>0</v>
      </c>
      <c r="AF293" s="2">
        <v>0</v>
      </c>
      <c r="AG293" s="2" t="s">
        <v>493</v>
      </c>
      <c r="AH293" s="2">
        <v>13</v>
      </c>
      <c r="AI293" s="2">
        <v>0</v>
      </c>
      <c r="AJ293" s="2">
        <v>14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107533</v>
      </c>
      <c r="AQ293" s="2">
        <v>4616</v>
      </c>
      <c r="AR293" s="2">
        <v>112149</v>
      </c>
      <c r="AS293" s="2">
        <v>2308</v>
      </c>
      <c r="AT293" s="2">
        <v>35847</v>
      </c>
      <c r="AU293" s="2">
        <v>17012</v>
      </c>
      <c r="AV293" s="2">
        <v>89183</v>
      </c>
      <c r="AW293" s="2">
        <v>28464</v>
      </c>
      <c r="AX293" s="2">
        <v>151</v>
      </c>
      <c r="AY293" s="2">
        <v>18935</v>
      </c>
      <c r="AZ293" s="2">
        <v>0</v>
      </c>
      <c r="BA293" s="2">
        <v>281985</v>
      </c>
      <c r="BB293" s="2">
        <v>0</v>
      </c>
      <c r="BC293" s="2">
        <v>5635</v>
      </c>
      <c r="BD293" s="2">
        <v>0</v>
      </c>
      <c r="BE293" s="2">
        <v>917</v>
      </c>
      <c r="BF293" s="2"/>
      <c r="BG293" s="3"/>
      <c r="BH293" s="2"/>
      <c r="BI293" s="3"/>
      <c r="BJ293" s="3"/>
      <c r="BK293" s="2"/>
      <c r="BL293" s="3"/>
    </row>
    <row r="294" spans="1:64" x14ac:dyDescent="0.25">
      <c r="A294" t="str">
        <f t="shared" si="7"/>
        <v>2014Q1</v>
      </c>
      <c r="B294" s="9" t="s">
        <v>123</v>
      </c>
      <c r="C294" s="9">
        <v>100405</v>
      </c>
      <c r="D294" s="2">
        <v>189</v>
      </c>
      <c r="E294" s="2">
        <v>20</v>
      </c>
      <c r="F294" s="2">
        <v>209</v>
      </c>
      <c r="G294" s="2">
        <v>27</v>
      </c>
      <c r="H294" s="2">
        <v>0</v>
      </c>
      <c r="I294" s="2">
        <v>0</v>
      </c>
      <c r="J294" s="2">
        <v>277</v>
      </c>
      <c r="K294" s="2">
        <v>345</v>
      </c>
      <c r="L294" s="2">
        <v>0</v>
      </c>
      <c r="M294" s="2">
        <v>0</v>
      </c>
      <c r="N294" s="2" t="s">
        <v>493</v>
      </c>
      <c r="O294" s="2">
        <v>1399</v>
      </c>
      <c r="P294" s="2">
        <v>0</v>
      </c>
      <c r="Q294" s="2">
        <v>0</v>
      </c>
      <c r="R294" s="2">
        <v>0</v>
      </c>
      <c r="S294" s="2">
        <v>0</v>
      </c>
      <c r="T294" s="2">
        <v>50</v>
      </c>
      <c r="U294" s="2">
        <v>0</v>
      </c>
      <c r="V294" s="2">
        <v>238</v>
      </c>
      <c r="W294" s="2">
        <v>85</v>
      </c>
      <c r="X294" s="2">
        <v>1</v>
      </c>
      <c r="Y294" s="2">
        <v>86</v>
      </c>
      <c r="Z294" s="2">
        <v>0</v>
      </c>
      <c r="AA294" s="2">
        <v>8</v>
      </c>
      <c r="AB294" s="2">
        <v>0</v>
      </c>
      <c r="AC294" s="2">
        <v>2</v>
      </c>
      <c r="AD294" s="2">
        <v>98</v>
      </c>
      <c r="AE294" s="2">
        <v>0</v>
      </c>
      <c r="AF294" s="2">
        <v>0</v>
      </c>
      <c r="AG294" s="2" t="s">
        <v>493</v>
      </c>
      <c r="AH294" s="2">
        <v>549</v>
      </c>
      <c r="AI294" s="2">
        <v>0</v>
      </c>
      <c r="AJ294" s="2">
        <v>0</v>
      </c>
      <c r="AK294" s="2">
        <v>0</v>
      </c>
      <c r="AL294" s="2">
        <v>0</v>
      </c>
      <c r="AM294" s="2">
        <v>11</v>
      </c>
      <c r="AN294" s="2">
        <v>0</v>
      </c>
      <c r="AO294" s="2">
        <v>53</v>
      </c>
      <c r="AP294" s="2">
        <v>844838</v>
      </c>
      <c r="AQ294" s="2">
        <v>19015</v>
      </c>
      <c r="AR294" s="2">
        <v>863853</v>
      </c>
      <c r="AS294" s="2">
        <v>84694</v>
      </c>
      <c r="AT294" s="2">
        <v>171002</v>
      </c>
      <c r="AU294" s="2">
        <v>65925</v>
      </c>
      <c r="AV294" s="2">
        <v>591592</v>
      </c>
      <c r="AW294" s="2">
        <v>258501</v>
      </c>
      <c r="AX294" s="2">
        <v>3900</v>
      </c>
      <c r="AY294" s="2">
        <v>400091</v>
      </c>
      <c r="AZ294" s="2">
        <v>8122</v>
      </c>
      <c r="BA294" s="2">
        <v>1827256</v>
      </c>
      <c r="BB294" s="2">
        <v>0</v>
      </c>
      <c r="BC294" s="2">
        <v>16434</v>
      </c>
      <c r="BD294" s="2">
        <v>0</v>
      </c>
      <c r="BE294" s="2">
        <v>76714</v>
      </c>
      <c r="BF294" s="2"/>
      <c r="BG294" s="3"/>
      <c r="BH294" s="2"/>
      <c r="BI294" s="3"/>
      <c r="BJ294" s="3"/>
      <c r="BK294" s="2"/>
      <c r="BL294" s="3"/>
    </row>
    <row r="295" spans="1:64" x14ac:dyDescent="0.25">
      <c r="A295" t="str">
        <f t="shared" si="7"/>
        <v>2014Q1</v>
      </c>
      <c r="B295" s="9" t="s">
        <v>708</v>
      </c>
      <c r="C295" s="9">
        <v>1023406</v>
      </c>
      <c r="D295" s="2">
        <v>25</v>
      </c>
      <c r="E295" s="2">
        <v>4</v>
      </c>
      <c r="F295" s="2">
        <v>29</v>
      </c>
      <c r="G295" s="2">
        <v>1</v>
      </c>
      <c r="H295" s="2">
        <v>0</v>
      </c>
      <c r="I295" s="2">
        <v>0</v>
      </c>
      <c r="J295" s="2">
        <v>0</v>
      </c>
      <c r="K295" s="2">
        <v>6</v>
      </c>
      <c r="L295" s="2">
        <v>0</v>
      </c>
      <c r="M295" s="2">
        <v>0</v>
      </c>
      <c r="N295" s="2" t="s">
        <v>493</v>
      </c>
      <c r="O295" s="2">
        <v>39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72</v>
      </c>
      <c r="X295" s="2">
        <v>13</v>
      </c>
      <c r="Y295" s="2">
        <v>85</v>
      </c>
      <c r="Z295" s="2">
        <v>2</v>
      </c>
      <c r="AA295" s="2">
        <v>6</v>
      </c>
      <c r="AB295" s="2">
        <v>0</v>
      </c>
      <c r="AC295" s="2">
        <v>31</v>
      </c>
      <c r="AD295" s="2">
        <v>12</v>
      </c>
      <c r="AE295" s="2">
        <v>0</v>
      </c>
      <c r="AF295" s="2">
        <v>0</v>
      </c>
      <c r="AG295" s="2" t="s">
        <v>493</v>
      </c>
      <c r="AH295" s="2">
        <v>72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254664</v>
      </c>
      <c r="AQ295" s="2">
        <v>27400</v>
      </c>
      <c r="AR295" s="2">
        <v>282064</v>
      </c>
      <c r="AS295" s="2">
        <v>34691</v>
      </c>
      <c r="AT295" s="2">
        <v>202642</v>
      </c>
      <c r="AU295" s="2">
        <v>48718</v>
      </c>
      <c r="AV295" s="2">
        <v>706151</v>
      </c>
      <c r="AW295" s="2">
        <v>1114384</v>
      </c>
      <c r="AX295" s="2">
        <v>4805</v>
      </c>
      <c r="AY295" s="2">
        <v>25066</v>
      </c>
      <c r="AZ295" s="2">
        <v>268</v>
      </c>
      <c r="BA295" s="2">
        <v>1292854</v>
      </c>
      <c r="BB295" s="2">
        <v>0</v>
      </c>
      <c r="BC295" s="2">
        <v>72</v>
      </c>
      <c r="BD295" s="2">
        <v>0</v>
      </c>
      <c r="BE295" s="2">
        <v>105778</v>
      </c>
      <c r="BF295" s="2"/>
      <c r="BG295" s="3"/>
      <c r="BH295" s="2"/>
      <c r="BI295" s="3"/>
      <c r="BJ295" s="3"/>
      <c r="BK295" s="2"/>
      <c r="BL295" s="3"/>
    </row>
    <row r="296" spans="1:64" x14ac:dyDescent="0.25">
      <c r="A296" t="str">
        <f t="shared" si="7"/>
        <v>2014Q1</v>
      </c>
      <c r="B296" s="9" t="s">
        <v>124</v>
      </c>
      <c r="C296" s="9">
        <v>1137051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12</v>
      </c>
      <c r="L296" s="2">
        <v>0</v>
      </c>
      <c r="M296" s="2">
        <v>0</v>
      </c>
      <c r="N296" s="2" t="s">
        <v>493</v>
      </c>
      <c r="O296" s="2">
        <v>240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6</v>
      </c>
      <c r="Y296" s="2">
        <v>6</v>
      </c>
      <c r="Z296" s="2">
        <v>14</v>
      </c>
      <c r="AA296" s="2">
        <v>646</v>
      </c>
      <c r="AB296" s="2">
        <v>0</v>
      </c>
      <c r="AC296" s="2">
        <v>44</v>
      </c>
      <c r="AD296" s="2">
        <v>25</v>
      </c>
      <c r="AE296" s="2">
        <v>0</v>
      </c>
      <c r="AF296" s="2">
        <v>0</v>
      </c>
      <c r="AG296" s="2" t="s">
        <v>493</v>
      </c>
      <c r="AH296" s="2">
        <v>36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13358</v>
      </c>
      <c r="AQ296" s="2">
        <v>5632</v>
      </c>
      <c r="AR296" s="2">
        <v>18990</v>
      </c>
      <c r="AS296" s="2">
        <v>15056</v>
      </c>
      <c r="AT296" s="2">
        <v>8294</v>
      </c>
      <c r="AU296" s="2">
        <v>9815</v>
      </c>
      <c r="AV296" s="2">
        <v>182852</v>
      </c>
      <c r="AW296" s="2">
        <v>53332</v>
      </c>
      <c r="AX296" s="2">
        <v>0</v>
      </c>
      <c r="AY296" s="2">
        <v>171001</v>
      </c>
      <c r="AZ296" s="2">
        <v>0</v>
      </c>
      <c r="BA296" s="2">
        <v>259985</v>
      </c>
      <c r="BB296" s="2">
        <v>0</v>
      </c>
      <c r="BC296" s="2">
        <v>450</v>
      </c>
      <c r="BD296" s="2">
        <v>0</v>
      </c>
      <c r="BE296" s="2">
        <v>0</v>
      </c>
      <c r="BF296" s="2"/>
      <c r="BG296" s="3"/>
      <c r="BH296" s="2"/>
      <c r="BI296" s="3"/>
      <c r="BJ296" s="3"/>
      <c r="BK296" s="2"/>
      <c r="BL296" s="3"/>
    </row>
    <row r="297" spans="1:64" x14ac:dyDescent="0.25">
      <c r="A297" t="str">
        <f t="shared" si="7"/>
        <v>2014Q1</v>
      </c>
      <c r="B297" s="9" t="s">
        <v>125</v>
      </c>
      <c r="C297" s="9">
        <v>100805</v>
      </c>
      <c r="D297" s="2">
        <v>363</v>
      </c>
      <c r="E297" s="2">
        <v>0</v>
      </c>
      <c r="F297" s="2">
        <v>363</v>
      </c>
      <c r="G297" s="2">
        <v>121</v>
      </c>
      <c r="H297" s="2">
        <v>533</v>
      </c>
      <c r="I297" s="2">
        <v>30</v>
      </c>
      <c r="J297" s="2">
        <v>36</v>
      </c>
      <c r="K297" s="2">
        <v>389</v>
      </c>
      <c r="L297" s="2">
        <v>0</v>
      </c>
      <c r="M297" s="2">
        <v>0</v>
      </c>
      <c r="N297" s="2" t="s">
        <v>493</v>
      </c>
      <c r="O297" s="2">
        <v>505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148</v>
      </c>
      <c r="X297" s="2">
        <v>2</v>
      </c>
      <c r="Y297" s="2">
        <v>150</v>
      </c>
      <c r="Z297" s="2">
        <v>85</v>
      </c>
      <c r="AA297" s="2">
        <v>964</v>
      </c>
      <c r="AB297" s="2">
        <v>0</v>
      </c>
      <c r="AC297" s="2">
        <v>66</v>
      </c>
      <c r="AD297" s="2">
        <v>375</v>
      </c>
      <c r="AE297" s="2">
        <v>0</v>
      </c>
      <c r="AF297" s="2">
        <v>0</v>
      </c>
      <c r="AG297" s="2" t="s">
        <v>493</v>
      </c>
      <c r="AH297" s="2">
        <v>258</v>
      </c>
      <c r="AI297" s="2">
        <v>0</v>
      </c>
      <c r="AJ297" s="2">
        <v>0</v>
      </c>
      <c r="AK297" s="2">
        <v>0</v>
      </c>
      <c r="AL297" s="2">
        <v>0</v>
      </c>
      <c r="AM297" s="2">
        <v>17</v>
      </c>
      <c r="AN297" s="2">
        <v>0</v>
      </c>
      <c r="AO297" s="2">
        <v>0</v>
      </c>
      <c r="AP297" s="2">
        <v>479566</v>
      </c>
      <c r="AQ297" s="2">
        <v>5547</v>
      </c>
      <c r="AR297" s="2">
        <v>485113</v>
      </c>
      <c r="AS297" s="2">
        <v>148621</v>
      </c>
      <c r="AT297" s="2">
        <v>67304</v>
      </c>
      <c r="AU297" s="2">
        <v>18731</v>
      </c>
      <c r="AV297" s="2">
        <v>362700</v>
      </c>
      <c r="AW297" s="2">
        <v>71674</v>
      </c>
      <c r="AX297" s="2">
        <v>22286</v>
      </c>
      <c r="AY297" s="2">
        <v>48291</v>
      </c>
      <c r="AZ297" s="2">
        <v>0</v>
      </c>
      <c r="BA297" s="2">
        <v>1097050</v>
      </c>
      <c r="BB297" s="2">
        <v>0</v>
      </c>
      <c r="BC297" s="2">
        <v>439</v>
      </c>
      <c r="BD297" s="2">
        <v>0</v>
      </c>
      <c r="BE297" s="2">
        <v>4292</v>
      </c>
      <c r="BF297" s="2"/>
      <c r="BG297" s="3"/>
      <c r="BH297" s="2"/>
      <c r="BI297" s="3"/>
      <c r="BJ297" s="3"/>
      <c r="BK297" s="2"/>
      <c r="BL297" s="3"/>
    </row>
    <row r="298" spans="1:64" x14ac:dyDescent="0.25">
      <c r="A298" t="str">
        <f t="shared" si="7"/>
        <v>2014Q1</v>
      </c>
      <c r="B298" s="9" t="s">
        <v>709</v>
      </c>
      <c r="C298" s="9">
        <v>1137106</v>
      </c>
      <c r="D298" s="2">
        <v>13</v>
      </c>
      <c r="E298" s="2">
        <v>0</v>
      </c>
      <c r="F298" s="2">
        <v>13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 t="s">
        <v>493</v>
      </c>
      <c r="O298" s="2">
        <v>25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3</v>
      </c>
      <c r="X298" s="2">
        <v>0</v>
      </c>
      <c r="Y298" s="2">
        <v>3</v>
      </c>
      <c r="Z298" s="2">
        <v>0</v>
      </c>
      <c r="AA298" s="2">
        <v>0</v>
      </c>
      <c r="AB298" s="2">
        <v>0</v>
      </c>
      <c r="AC298" s="2">
        <v>0</v>
      </c>
      <c r="AD298" s="2">
        <v>1</v>
      </c>
      <c r="AE298" s="2">
        <v>0</v>
      </c>
      <c r="AF298" s="2">
        <v>0</v>
      </c>
      <c r="AG298" s="2" t="s">
        <v>493</v>
      </c>
      <c r="AH298" s="2">
        <v>15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77576</v>
      </c>
      <c r="AQ298" s="2">
        <v>1879</v>
      </c>
      <c r="AR298" s="2">
        <v>79455</v>
      </c>
      <c r="AS298" s="2">
        <v>174</v>
      </c>
      <c r="AT298" s="2">
        <v>12544</v>
      </c>
      <c r="AU298" s="2">
        <v>2271</v>
      </c>
      <c r="AV298" s="2">
        <v>71706</v>
      </c>
      <c r="AW298" s="2">
        <v>18917</v>
      </c>
      <c r="AX298" s="2">
        <v>0</v>
      </c>
      <c r="AY298" s="2">
        <v>14013</v>
      </c>
      <c r="AZ298" s="2">
        <v>0</v>
      </c>
      <c r="BA298" s="2">
        <v>185445</v>
      </c>
      <c r="BB298" s="2">
        <v>0</v>
      </c>
      <c r="BC298" s="2">
        <v>2550</v>
      </c>
      <c r="BD298" s="2">
        <v>0</v>
      </c>
      <c r="BE298" s="2">
        <v>375</v>
      </c>
      <c r="BF298" s="2"/>
      <c r="BG298" s="3"/>
      <c r="BH298" s="2"/>
      <c r="BI298" s="3"/>
      <c r="BJ298" s="3"/>
      <c r="BK298" s="2"/>
      <c r="BL298" s="3"/>
    </row>
    <row r="299" spans="1:64" x14ac:dyDescent="0.25">
      <c r="A299" t="str">
        <f t="shared" si="7"/>
        <v>2014Q1</v>
      </c>
      <c r="B299" s="9" t="s">
        <v>710</v>
      </c>
      <c r="C299" s="9">
        <v>4143145</v>
      </c>
      <c r="D299" s="2">
        <v>71</v>
      </c>
      <c r="E299" s="2">
        <v>40</v>
      </c>
      <c r="F299" s="2">
        <v>111</v>
      </c>
      <c r="G299" s="2">
        <v>0</v>
      </c>
      <c r="H299" s="2">
        <v>0</v>
      </c>
      <c r="I299" s="2">
        <v>0</v>
      </c>
      <c r="J299" s="2">
        <v>378</v>
      </c>
      <c r="K299" s="2">
        <v>47</v>
      </c>
      <c r="L299" s="2">
        <v>0</v>
      </c>
      <c r="M299" s="2">
        <v>0</v>
      </c>
      <c r="N299" s="2" t="s">
        <v>493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48</v>
      </c>
      <c r="W299" s="2">
        <v>0</v>
      </c>
      <c r="X299" s="2">
        <v>4</v>
      </c>
      <c r="Y299" s="2">
        <v>4</v>
      </c>
      <c r="Z299" s="2">
        <v>8</v>
      </c>
      <c r="AA299" s="2">
        <v>1</v>
      </c>
      <c r="AB299" s="2">
        <v>0</v>
      </c>
      <c r="AC299" s="2">
        <v>0</v>
      </c>
      <c r="AD299" s="2">
        <v>4</v>
      </c>
      <c r="AE299" s="2">
        <v>0</v>
      </c>
      <c r="AF299" s="2">
        <v>1</v>
      </c>
      <c r="AG299" s="2" t="s">
        <v>493</v>
      </c>
      <c r="AH299" s="2">
        <v>1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7</v>
      </c>
      <c r="AP299" s="2">
        <v>89056</v>
      </c>
      <c r="AQ299" s="2">
        <v>7505</v>
      </c>
      <c r="AR299" s="2">
        <v>96561</v>
      </c>
      <c r="AS299" s="2">
        <v>26264</v>
      </c>
      <c r="AT299" s="2">
        <v>4878</v>
      </c>
      <c r="AU299" s="2">
        <v>15135</v>
      </c>
      <c r="AV299" s="2">
        <v>177503</v>
      </c>
      <c r="AW299" s="2">
        <v>65327</v>
      </c>
      <c r="AX299" s="2">
        <v>126</v>
      </c>
      <c r="AY299" s="2">
        <v>13734</v>
      </c>
      <c r="AZ299" s="2">
        <v>71747</v>
      </c>
      <c r="BA299" s="2">
        <v>320341</v>
      </c>
      <c r="BB299" s="2">
        <v>0</v>
      </c>
      <c r="BC299" s="2">
        <v>0</v>
      </c>
      <c r="BD299" s="2">
        <v>0</v>
      </c>
      <c r="BE299" s="2">
        <v>156</v>
      </c>
      <c r="BF299" s="2"/>
      <c r="BG299" s="3"/>
      <c r="BH299" s="2"/>
      <c r="BI299" s="3"/>
      <c r="BJ299" s="3"/>
      <c r="BK299" s="2"/>
      <c r="BL299" s="3"/>
    </row>
    <row r="300" spans="1:64" x14ac:dyDescent="0.25">
      <c r="A300" t="str">
        <f t="shared" si="7"/>
        <v>2014Q1</v>
      </c>
      <c r="B300" s="9" t="s">
        <v>711</v>
      </c>
      <c r="C300" s="9">
        <v>4064629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 t="s">
        <v>493</v>
      </c>
      <c r="O300" s="2">
        <v>15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4</v>
      </c>
      <c r="Y300" s="2">
        <v>4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 t="s">
        <v>493</v>
      </c>
      <c r="AH300" s="2">
        <v>5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243282</v>
      </c>
      <c r="AQ300" s="2">
        <v>6268</v>
      </c>
      <c r="AR300" s="2">
        <v>249550</v>
      </c>
      <c r="AS300" s="2">
        <v>30023</v>
      </c>
      <c r="AT300" s="2">
        <v>9130</v>
      </c>
      <c r="AU300" s="2">
        <v>4037</v>
      </c>
      <c r="AV300" s="2">
        <v>98004</v>
      </c>
      <c r="AW300" s="2">
        <v>29815</v>
      </c>
      <c r="AX300" s="2">
        <v>60</v>
      </c>
      <c r="AY300" s="2">
        <v>12847</v>
      </c>
      <c r="AZ300" s="2">
        <v>0</v>
      </c>
      <c r="BA300" s="2">
        <v>399222</v>
      </c>
      <c r="BB300" s="2">
        <v>0</v>
      </c>
      <c r="BC300" s="2">
        <v>1183</v>
      </c>
      <c r="BD300" s="2">
        <v>0</v>
      </c>
      <c r="BE300" s="2">
        <v>3820</v>
      </c>
      <c r="BF300" s="2"/>
      <c r="BG300" s="3"/>
      <c r="BH300" s="2"/>
      <c r="BI300" s="3"/>
      <c r="BJ300" s="3"/>
      <c r="BK300" s="2"/>
      <c r="BL300" s="3"/>
    </row>
    <row r="301" spans="1:64" x14ac:dyDescent="0.25">
      <c r="A301" t="str">
        <f t="shared" si="7"/>
        <v>2014Q1</v>
      </c>
      <c r="B301" s="9" t="s">
        <v>126</v>
      </c>
      <c r="C301" s="9">
        <v>100687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333</v>
      </c>
      <c r="L301" s="2">
        <v>0</v>
      </c>
      <c r="M301" s="2">
        <v>0</v>
      </c>
      <c r="N301" s="2" t="s">
        <v>493</v>
      </c>
      <c r="O301" s="2">
        <v>1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2</v>
      </c>
      <c r="W301" s="2">
        <v>0</v>
      </c>
      <c r="X301" s="2">
        <v>10</v>
      </c>
      <c r="Y301" s="2">
        <v>10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 t="s">
        <v>493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1</v>
      </c>
      <c r="AP301" s="2">
        <v>113307</v>
      </c>
      <c r="AQ301" s="2">
        <v>6216</v>
      </c>
      <c r="AR301" s="2">
        <v>119523</v>
      </c>
      <c r="AS301" s="2">
        <v>30725</v>
      </c>
      <c r="AT301" s="2">
        <v>39334</v>
      </c>
      <c r="AU301" s="2">
        <v>86626</v>
      </c>
      <c r="AV301" s="2">
        <v>461935</v>
      </c>
      <c r="AW301" s="2">
        <v>200856</v>
      </c>
      <c r="AX301" s="2">
        <v>26</v>
      </c>
      <c r="AY301" s="2">
        <v>679</v>
      </c>
      <c r="AZ301" s="2">
        <v>3745</v>
      </c>
      <c r="BA301" s="2">
        <v>738143</v>
      </c>
      <c r="BB301" s="2">
        <v>0</v>
      </c>
      <c r="BC301" s="2">
        <v>0</v>
      </c>
      <c r="BD301" s="2">
        <v>0</v>
      </c>
      <c r="BE301" s="2">
        <v>45025</v>
      </c>
      <c r="BF301" s="2"/>
      <c r="BG301" s="3"/>
      <c r="BH301" s="2"/>
      <c r="BI301" s="3"/>
      <c r="BJ301" s="3"/>
      <c r="BK301" s="2"/>
      <c r="BL301" s="3"/>
    </row>
    <row r="302" spans="1:64" x14ac:dyDescent="0.25">
      <c r="A302" t="str">
        <f t="shared" si="7"/>
        <v>2014Q1</v>
      </c>
      <c r="B302" s="9" t="s">
        <v>127</v>
      </c>
      <c r="C302" s="9">
        <v>1019813</v>
      </c>
      <c r="D302" s="2">
        <v>9</v>
      </c>
      <c r="E302" s="2">
        <v>1</v>
      </c>
      <c r="F302" s="2">
        <v>10</v>
      </c>
      <c r="G302" s="2">
        <v>0</v>
      </c>
      <c r="H302" s="2">
        <v>7</v>
      </c>
      <c r="I302" s="2">
        <v>0</v>
      </c>
      <c r="J302" s="2">
        <v>397</v>
      </c>
      <c r="K302" s="2">
        <v>36</v>
      </c>
      <c r="L302" s="2">
        <v>0</v>
      </c>
      <c r="M302" s="2">
        <v>29</v>
      </c>
      <c r="N302" s="2" t="s">
        <v>493</v>
      </c>
      <c r="O302" s="2">
        <v>34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2</v>
      </c>
      <c r="W302" s="2">
        <v>25</v>
      </c>
      <c r="X302" s="2">
        <v>4</v>
      </c>
      <c r="Y302" s="2">
        <v>29</v>
      </c>
      <c r="Z302" s="2">
        <v>0</v>
      </c>
      <c r="AA302" s="2">
        <v>25</v>
      </c>
      <c r="AB302" s="2">
        <v>0</v>
      </c>
      <c r="AC302" s="2">
        <v>39</v>
      </c>
      <c r="AD302" s="2">
        <v>17</v>
      </c>
      <c r="AE302" s="2">
        <v>0</v>
      </c>
      <c r="AF302" s="2">
        <v>5</v>
      </c>
      <c r="AG302" s="2" t="s">
        <v>493</v>
      </c>
      <c r="AH302" s="2">
        <v>12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7</v>
      </c>
      <c r="AP302" s="2">
        <v>49535</v>
      </c>
      <c r="AQ302" s="2">
        <v>1790</v>
      </c>
      <c r="AR302" s="2">
        <v>51325</v>
      </c>
      <c r="AS302" s="2">
        <v>18633</v>
      </c>
      <c r="AT302" s="2">
        <v>27304</v>
      </c>
      <c r="AU302" s="2">
        <v>7809</v>
      </c>
      <c r="AV302" s="2">
        <v>138742</v>
      </c>
      <c r="AW302" s="2">
        <v>39374</v>
      </c>
      <c r="AX302" s="2">
        <v>407</v>
      </c>
      <c r="AY302" s="2">
        <v>2547</v>
      </c>
      <c r="AZ302" s="2">
        <v>0</v>
      </c>
      <c r="BA302" s="2">
        <v>249261</v>
      </c>
      <c r="BB302" s="2">
        <v>0</v>
      </c>
      <c r="BC302" s="2">
        <v>0</v>
      </c>
      <c r="BD302" s="2">
        <v>0</v>
      </c>
      <c r="BE302" s="2">
        <v>1876</v>
      </c>
      <c r="BF302" s="2"/>
      <c r="BG302" s="3"/>
      <c r="BH302" s="2"/>
      <c r="BI302" s="3"/>
      <c r="BJ302" s="3"/>
      <c r="BK302" s="2"/>
      <c r="BL302" s="3"/>
    </row>
    <row r="303" spans="1:64" x14ac:dyDescent="0.25">
      <c r="A303" t="str">
        <f t="shared" si="7"/>
        <v>2014Q1</v>
      </c>
      <c r="B303" s="9" t="s">
        <v>128</v>
      </c>
      <c r="C303" s="9">
        <v>100699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112</v>
      </c>
      <c r="L303" s="2">
        <v>0</v>
      </c>
      <c r="M303" s="2">
        <v>0</v>
      </c>
      <c r="N303" s="2" t="s">
        <v>493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35</v>
      </c>
      <c r="W303" s="2">
        <v>1</v>
      </c>
      <c r="X303" s="2">
        <v>0</v>
      </c>
      <c r="Y303" s="2">
        <v>1</v>
      </c>
      <c r="Z303" s="2">
        <v>5</v>
      </c>
      <c r="AA303" s="2">
        <v>0</v>
      </c>
      <c r="AB303" s="2">
        <v>0</v>
      </c>
      <c r="AC303" s="2">
        <v>0</v>
      </c>
      <c r="AD303" s="2">
        <v>262</v>
      </c>
      <c r="AE303" s="2">
        <v>0</v>
      </c>
      <c r="AF303" s="2">
        <v>0</v>
      </c>
      <c r="AG303" s="2" t="s">
        <v>493</v>
      </c>
      <c r="AH303" s="2">
        <v>4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12</v>
      </c>
      <c r="AP303" s="2">
        <v>36356</v>
      </c>
      <c r="AQ303" s="2">
        <v>2147</v>
      </c>
      <c r="AR303" s="2">
        <v>38503</v>
      </c>
      <c r="AS303" s="2">
        <v>19515</v>
      </c>
      <c r="AT303" s="2">
        <v>10476</v>
      </c>
      <c r="AU303" s="2">
        <v>3548</v>
      </c>
      <c r="AV303" s="2">
        <v>190829</v>
      </c>
      <c r="AW303" s="2">
        <v>42831</v>
      </c>
      <c r="AX303" s="2">
        <v>0</v>
      </c>
      <c r="AY303" s="2">
        <v>4321</v>
      </c>
      <c r="AZ303" s="2">
        <v>0</v>
      </c>
      <c r="BA303" s="2">
        <v>263242</v>
      </c>
      <c r="BB303" s="2">
        <v>0</v>
      </c>
      <c r="BC303" s="2">
        <v>0</v>
      </c>
      <c r="BD303" s="2">
        <v>0</v>
      </c>
      <c r="BE303" s="2">
        <v>2399</v>
      </c>
      <c r="BF303" s="2"/>
      <c r="BG303" s="3"/>
      <c r="BH303" s="2"/>
      <c r="BI303" s="3"/>
      <c r="BJ303" s="3"/>
      <c r="BK303" s="2"/>
      <c r="BL303" s="3"/>
    </row>
    <row r="304" spans="1:64" x14ac:dyDescent="0.25">
      <c r="A304" t="str">
        <f t="shared" si="7"/>
        <v>2014Q1</v>
      </c>
      <c r="B304" s="9" t="s">
        <v>129</v>
      </c>
      <c r="C304" s="9">
        <v>1032854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3</v>
      </c>
      <c r="L304" s="2">
        <v>0</v>
      </c>
      <c r="M304" s="2">
        <v>0</v>
      </c>
      <c r="N304" s="2" t="s">
        <v>493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24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 t="s">
        <v>493</v>
      </c>
      <c r="AH304" s="2">
        <v>0</v>
      </c>
      <c r="AI304" s="2">
        <v>0</v>
      </c>
      <c r="AJ304" s="2">
        <v>1</v>
      </c>
      <c r="AK304" s="2">
        <v>0</v>
      </c>
      <c r="AL304" s="2">
        <v>0</v>
      </c>
      <c r="AM304" s="2">
        <v>6</v>
      </c>
      <c r="AN304" s="2">
        <v>0</v>
      </c>
      <c r="AO304" s="2">
        <v>0</v>
      </c>
      <c r="AP304" s="2">
        <v>21921</v>
      </c>
      <c r="AQ304" s="2">
        <v>625</v>
      </c>
      <c r="AR304" s="2">
        <v>22546</v>
      </c>
      <c r="AS304" s="2">
        <v>3672</v>
      </c>
      <c r="AT304" s="2">
        <v>22627</v>
      </c>
      <c r="AU304" s="2">
        <v>8653</v>
      </c>
      <c r="AV304" s="2">
        <v>98102</v>
      </c>
      <c r="AW304" s="2">
        <v>53036</v>
      </c>
      <c r="AX304" s="2">
        <v>57</v>
      </c>
      <c r="AY304" s="2">
        <v>304</v>
      </c>
      <c r="AZ304" s="2">
        <v>0</v>
      </c>
      <c r="BA304" s="2">
        <v>359466</v>
      </c>
      <c r="BB304" s="2">
        <v>0</v>
      </c>
      <c r="BC304" s="2">
        <v>158214</v>
      </c>
      <c r="BD304" s="2">
        <v>0</v>
      </c>
      <c r="BE304" s="2">
        <v>1762</v>
      </c>
      <c r="BF304" s="2"/>
      <c r="BG304" s="3"/>
      <c r="BH304" s="2"/>
      <c r="BI304" s="3"/>
      <c r="BJ304" s="3"/>
      <c r="BK304" s="2"/>
      <c r="BL304" s="3"/>
    </row>
    <row r="305" spans="1:64" x14ac:dyDescent="0.25">
      <c r="A305" t="str">
        <f t="shared" si="7"/>
        <v>2014Q1</v>
      </c>
      <c r="B305" s="9" t="s">
        <v>712</v>
      </c>
      <c r="C305" s="9">
        <v>1018043</v>
      </c>
      <c r="D305" s="2">
        <v>167</v>
      </c>
      <c r="E305" s="2">
        <v>16</v>
      </c>
      <c r="F305" s="2">
        <v>183</v>
      </c>
      <c r="G305" s="2">
        <v>37</v>
      </c>
      <c r="H305" s="2">
        <v>98</v>
      </c>
      <c r="I305" s="2">
        <v>0</v>
      </c>
      <c r="J305" s="2">
        <v>176</v>
      </c>
      <c r="K305" s="2">
        <v>48</v>
      </c>
      <c r="L305" s="2">
        <v>0</v>
      </c>
      <c r="M305" s="2">
        <v>0</v>
      </c>
      <c r="N305" s="2" t="s">
        <v>493</v>
      </c>
      <c r="O305" s="2">
        <v>17</v>
      </c>
      <c r="P305" s="2">
        <v>0</v>
      </c>
      <c r="Q305" s="2">
        <v>4</v>
      </c>
      <c r="R305" s="2">
        <v>0</v>
      </c>
      <c r="S305" s="2">
        <v>0</v>
      </c>
      <c r="T305" s="2">
        <v>0</v>
      </c>
      <c r="U305" s="2">
        <v>0</v>
      </c>
      <c r="V305" s="2">
        <v>10</v>
      </c>
      <c r="W305" s="2">
        <v>28</v>
      </c>
      <c r="X305" s="2">
        <v>20</v>
      </c>
      <c r="Y305" s="2">
        <v>48</v>
      </c>
      <c r="Z305" s="2">
        <v>2</v>
      </c>
      <c r="AA305" s="2">
        <v>7</v>
      </c>
      <c r="AB305" s="2">
        <v>1</v>
      </c>
      <c r="AC305" s="2">
        <v>10</v>
      </c>
      <c r="AD305" s="2">
        <v>27</v>
      </c>
      <c r="AE305" s="2">
        <v>0</v>
      </c>
      <c r="AF305" s="2">
        <v>0</v>
      </c>
      <c r="AG305" s="2" t="s">
        <v>493</v>
      </c>
      <c r="AH305" s="2">
        <v>6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6</v>
      </c>
      <c r="AP305" s="2">
        <v>206727</v>
      </c>
      <c r="AQ305" s="2">
        <v>11558</v>
      </c>
      <c r="AR305" s="2">
        <v>218285</v>
      </c>
      <c r="AS305" s="2">
        <v>34216</v>
      </c>
      <c r="AT305" s="2">
        <v>36451</v>
      </c>
      <c r="AU305" s="2">
        <v>8092</v>
      </c>
      <c r="AV305" s="2">
        <v>291955</v>
      </c>
      <c r="AW305" s="2">
        <v>19761</v>
      </c>
      <c r="AX305" s="2">
        <v>0</v>
      </c>
      <c r="AY305" s="2">
        <v>11147</v>
      </c>
      <c r="AZ305" s="2">
        <v>0</v>
      </c>
      <c r="BA305" s="2">
        <v>711513</v>
      </c>
      <c r="BB305" s="2">
        <v>0</v>
      </c>
      <c r="BC305" s="2">
        <v>3870</v>
      </c>
      <c r="BD305" s="2">
        <v>0</v>
      </c>
      <c r="BE305" s="2">
        <v>960</v>
      </c>
      <c r="BF305" s="2"/>
      <c r="BG305" s="3"/>
      <c r="BH305" s="2"/>
      <c r="BI305" s="3"/>
      <c r="BJ305" s="3"/>
      <c r="BK305" s="2"/>
      <c r="BL305" s="3"/>
    </row>
    <row r="306" spans="1:64" x14ac:dyDescent="0.25">
      <c r="A306" t="str">
        <f t="shared" si="7"/>
        <v>2014Q1</v>
      </c>
      <c r="B306" s="9" t="s">
        <v>130</v>
      </c>
      <c r="C306" s="9">
        <v>1017886</v>
      </c>
      <c r="D306" s="2">
        <v>29</v>
      </c>
      <c r="E306" s="2">
        <v>7</v>
      </c>
      <c r="F306" s="2">
        <v>36</v>
      </c>
      <c r="G306" s="2">
        <v>23</v>
      </c>
      <c r="H306" s="2">
        <v>0</v>
      </c>
      <c r="I306" s="2">
        <v>0</v>
      </c>
      <c r="J306" s="2">
        <v>34</v>
      </c>
      <c r="K306" s="2">
        <v>0</v>
      </c>
      <c r="L306" s="2">
        <v>0</v>
      </c>
      <c r="M306" s="2">
        <v>25</v>
      </c>
      <c r="N306" s="2" t="s">
        <v>493</v>
      </c>
      <c r="O306" s="2">
        <v>68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2</v>
      </c>
      <c r="X306" s="2">
        <v>0</v>
      </c>
      <c r="Y306" s="2">
        <v>2</v>
      </c>
      <c r="Z306" s="2">
        <v>0</v>
      </c>
      <c r="AA306" s="2">
        <v>0</v>
      </c>
      <c r="AB306" s="2">
        <v>0</v>
      </c>
      <c r="AC306" s="2">
        <v>0</v>
      </c>
      <c r="AD306" s="2">
        <v>3</v>
      </c>
      <c r="AE306" s="2">
        <v>0</v>
      </c>
      <c r="AF306" s="2">
        <v>2</v>
      </c>
      <c r="AG306" s="2" t="s">
        <v>493</v>
      </c>
      <c r="AH306" s="2">
        <v>6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133131</v>
      </c>
      <c r="AQ306" s="2">
        <v>5013</v>
      </c>
      <c r="AR306" s="2">
        <v>138144</v>
      </c>
      <c r="AS306" s="2">
        <v>35905</v>
      </c>
      <c r="AT306" s="2">
        <v>11658</v>
      </c>
      <c r="AU306" s="2">
        <v>32038</v>
      </c>
      <c r="AV306" s="2">
        <v>173118</v>
      </c>
      <c r="AW306" s="2">
        <v>36431</v>
      </c>
      <c r="AX306" s="2">
        <v>3541</v>
      </c>
      <c r="AY306" s="2">
        <v>29767</v>
      </c>
      <c r="AZ306" s="2">
        <v>655</v>
      </c>
      <c r="BA306" s="2">
        <v>401612</v>
      </c>
      <c r="BB306" s="2">
        <v>0</v>
      </c>
      <c r="BC306" s="2">
        <v>2124</v>
      </c>
      <c r="BD306" s="2">
        <v>0</v>
      </c>
      <c r="BE306" s="2">
        <v>1317</v>
      </c>
      <c r="BF306" s="2"/>
      <c r="BG306" s="3"/>
      <c r="BH306" s="2"/>
      <c r="BI306" s="3"/>
      <c r="BJ306" s="3"/>
      <c r="BK306" s="2"/>
      <c r="BL306" s="3"/>
    </row>
    <row r="307" spans="1:64" x14ac:dyDescent="0.25">
      <c r="A307" t="str">
        <f t="shared" si="7"/>
        <v>2014Q1</v>
      </c>
      <c r="B307" s="9" t="s">
        <v>713</v>
      </c>
      <c r="C307" s="9">
        <v>4227418</v>
      </c>
      <c r="D307" s="2">
        <v>3</v>
      </c>
      <c r="E307" s="2">
        <v>0</v>
      </c>
      <c r="F307" s="2">
        <v>3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 t="s">
        <v>493</v>
      </c>
      <c r="O307" s="2">
        <v>1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3</v>
      </c>
      <c r="X307" s="2">
        <v>0</v>
      </c>
      <c r="Y307" s="2">
        <v>3</v>
      </c>
      <c r="Z307" s="2">
        <v>0</v>
      </c>
      <c r="AA307" s="2">
        <v>0</v>
      </c>
      <c r="AB307" s="2">
        <v>0</v>
      </c>
      <c r="AC307" s="2">
        <v>0</v>
      </c>
      <c r="AD307" s="2">
        <v>5</v>
      </c>
      <c r="AE307" s="2">
        <v>0</v>
      </c>
      <c r="AF307" s="2">
        <v>0</v>
      </c>
      <c r="AG307" s="2" t="s">
        <v>493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37980</v>
      </c>
      <c r="AQ307" s="2">
        <v>1399</v>
      </c>
      <c r="AR307" s="2">
        <v>39379</v>
      </c>
      <c r="AS307" s="2">
        <v>5391</v>
      </c>
      <c r="AT307" s="2">
        <v>86972</v>
      </c>
      <c r="AU307" s="2">
        <v>18338</v>
      </c>
      <c r="AV307" s="2">
        <v>175431</v>
      </c>
      <c r="AW307" s="2">
        <v>216836</v>
      </c>
      <c r="AX307" s="2">
        <v>7</v>
      </c>
      <c r="AY307" s="2">
        <v>5175</v>
      </c>
      <c r="AZ307" s="2">
        <v>0</v>
      </c>
      <c r="BA307" s="2">
        <v>327335</v>
      </c>
      <c r="BB307" s="2">
        <v>0</v>
      </c>
      <c r="BC307" s="2">
        <v>0</v>
      </c>
      <c r="BD307" s="2">
        <v>0</v>
      </c>
      <c r="BE307" s="2">
        <v>141</v>
      </c>
      <c r="BF307" s="2"/>
      <c r="BG307" s="3"/>
      <c r="BH307" s="2"/>
      <c r="BI307" s="3"/>
      <c r="BJ307" s="3"/>
      <c r="BK307" s="2"/>
      <c r="BL307" s="3"/>
    </row>
    <row r="308" spans="1:64" x14ac:dyDescent="0.25">
      <c r="A308" t="str">
        <f t="shared" si="7"/>
        <v>2014Q1</v>
      </c>
      <c r="B308" s="9" t="s">
        <v>131</v>
      </c>
      <c r="C308" s="9">
        <v>1023643</v>
      </c>
      <c r="D308" s="2">
        <v>4</v>
      </c>
      <c r="E308" s="2">
        <v>0</v>
      </c>
      <c r="F308" s="2">
        <v>4</v>
      </c>
      <c r="G308" s="2">
        <v>0</v>
      </c>
      <c r="H308" s="2">
        <v>0</v>
      </c>
      <c r="I308" s="2">
        <v>197</v>
      </c>
      <c r="J308" s="2">
        <v>0</v>
      </c>
      <c r="K308" s="2">
        <v>8</v>
      </c>
      <c r="L308" s="2">
        <v>0</v>
      </c>
      <c r="M308" s="2">
        <v>0</v>
      </c>
      <c r="N308" s="2" t="s">
        <v>493</v>
      </c>
      <c r="O308" s="2">
        <v>3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5</v>
      </c>
      <c r="W308" s="2">
        <v>3</v>
      </c>
      <c r="X308" s="2">
        <v>0</v>
      </c>
      <c r="Y308" s="2">
        <v>3</v>
      </c>
      <c r="Z308" s="2">
        <v>1</v>
      </c>
      <c r="AA308" s="2">
        <v>0</v>
      </c>
      <c r="AB308" s="2">
        <v>0</v>
      </c>
      <c r="AC308" s="2">
        <v>1</v>
      </c>
      <c r="AD308" s="2">
        <v>1</v>
      </c>
      <c r="AE308" s="2">
        <v>0</v>
      </c>
      <c r="AF308" s="2">
        <v>0</v>
      </c>
      <c r="AG308" s="2" t="s">
        <v>493</v>
      </c>
      <c r="AH308" s="2">
        <v>4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2</v>
      </c>
      <c r="AP308" s="2">
        <v>84473</v>
      </c>
      <c r="AQ308" s="2">
        <v>4255</v>
      </c>
      <c r="AR308" s="2">
        <v>88728</v>
      </c>
      <c r="AS308" s="2">
        <v>42098</v>
      </c>
      <c r="AT308" s="2">
        <v>11049</v>
      </c>
      <c r="AU308" s="2">
        <v>8524</v>
      </c>
      <c r="AV308" s="2">
        <v>129035</v>
      </c>
      <c r="AW308" s="2">
        <v>94177</v>
      </c>
      <c r="AX308" s="2">
        <v>123</v>
      </c>
      <c r="AY308" s="2">
        <v>7311</v>
      </c>
      <c r="AZ308" s="2">
        <v>0</v>
      </c>
      <c r="BA308" s="2">
        <v>300384</v>
      </c>
      <c r="BB308" s="2">
        <v>0</v>
      </c>
      <c r="BC308" s="2">
        <v>4539</v>
      </c>
      <c r="BD308" s="2">
        <v>0</v>
      </c>
      <c r="BE308" s="2">
        <v>1942</v>
      </c>
      <c r="BF308" s="2"/>
      <c r="BG308" s="3"/>
      <c r="BH308" s="2"/>
      <c r="BI308" s="3"/>
      <c r="BJ308" s="3"/>
      <c r="BK308" s="2"/>
      <c r="BL308" s="3"/>
    </row>
    <row r="309" spans="1:64" x14ac:dyDescent="0.25">
      <c r="A309" t="str">
        <f t="shared" si="7"/>
        <v>2014Q1</v>
      </c>
      <c r="B309" s="9" t="s">
        <v>714</v>
      </c>
      <c r="C309" s="9">
        <v>1022898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141</v>
      </c>
      <c r="L309" s="2">
        <v>0</v>
      </c>
      <c r="M309" s="2">
        <v>0</v>
      </c>
      <c r="N309" s="2" t="s">
        <v>493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15</v>
      </c>
      <c r="AB309" s="2">
        <v>86</v>
      </c>
      <c r="AC309" s="2">
        <v>0</v>
      </c>
      <c r="AD309" s="2">
        <v>169</v>
      </c>
      <c r="AE309" s="2">
        <v>0</v>
      </c>
      <c r="AF309" s="2">
        <v>0</v>
      </c>
      <c r="AG309" s="2" t="s">
        <v>493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348284</v>
      </c>
      <c r="AQ309" s="2">
        <v>19</v>
      </c>
      <c r="AR309" s="2">
        <v>348303</v>
      </c>
      <c r="AS309" s="2">
        <v>11254</v>
      </c>
      <c r="AT309" s="2">
        <v>9669</v>
      </c>
      <c r="AU309" s="2">
        <v>175172</v>
      </c>
      <c r="AV309" s="2">
        <v>736586</v>
      </c>
      <c r="AW309" s="2">
        <v>122123</v>
      </c>
      <c r="AX309" s="2">
        <v>0</v>
      </c>
      <c r="AY309" s="2">
        <v>41</v>
      </c>
      <c r="AZ309" s="2">
        <v>0</v>
      </c>
      <c r="BA309" s="2">
        <v>1280984</v>
      </c>
      <c r="BB309" s="2">
        <v>60000</v>
      </c>
      <c r="BC309" s="2">
        <v>0</v>
      </c>
      <c r="BD309" s="2">
        <v>0</v>
      </c>
      <c r="BE309" s="2">
        <v>24</v>
      </c>
      <c r="BF309" s="2"/>
      <c r="BG309" s="3"/>
      <c r="BH309" s="2"/>
      <c r="BI309" s="3"/>
      <c r="BJ309" s="3"/>
      <c r="BK309" s="2"/>
      <c r="BL309" s="3"/>
    </row>
    <row r="310" spans="1:64" x14ac:dyDescent="0.25">
      <c r="A310" t="str">
        <f t="shared" si="7"/>
        <v>2014Q1</v>
      </c>
      <c r="B310" s="9" t="s">
        <v>132</v>
      </c>
      <c r="C310" s="9">
        <v>4308300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 t="s">
        <v>493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2</v>
      </c>
      <c r="AA310" s="2">
        <v>0</v>
      </c>
      <c r="AB310" s="2">
        <v>0</v>
      </c>
      <c r="AC310" s="2">
        <v>0</v>
      </c>
      <c r="AD310" s="2">
        <v>143</v>
      </c>
      <c r="AE310" s="2">
        <v>0</v>
      </c>
      <c r="AF310" s="2">
        <v>0</v>
      </c>
      <c r="AG310" s="2" t="s">
        <v>493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12702</v>
      </c>
      <c r="AQ310" s="2">
        <v>498</v>
      </c>
      <c r="AR310" s="2">
        <v>13200</v>
      </c>
      <c r="AS310" s="2">
        <v>48928</v>
      </c>
      <c r="AT310" s="2">
        <v>56706</v>
      </c>
      <c r="AU310" s="2">
        <v>39869</v>
      </c>
      <c r="AV310" s="2">
        <v>481349</v>
      </c>
      <c r="AW310" s="2">
        <v>290000</v>
      </c>
      <c r="AX310" s="2">
        <v>991</v>
      </c>
      <c r="AY310" s="2">
        <v>3476</v>
      </c>
      <c r="AZ310" s="2">
        <v>0</v>
      </c>
      <c r="BA310" s="2">
        <v>640052</v>
      </c>
      <c r="BB310" s="2">
        <v>0</v>
      </c>
      <c r="BC310" s="2">
        <v>0</v>
      </c>
      <c r="BD310" s="2">
        <v>0</v>
      </c>
      <c r="BE310" s="2">
        <v>11979</v>
      </c>
      <c r="BF310" s="2"/>
      <c r="BG310" s="3"/>
      <c r="BH310" s="2"/>
      <c r="BI310" s="3"/>
      <c r="BJ310" s="3"/>
      <c r="BK310" s="2"/>
      <c r="BL310" s="3"/>
    </row>
    <row r="311" spans="1:64" x14ac:dyDescent="0.25">
      <c r="A311" t="str">
        <f t="shared" si="7"/>
        <v>2014Q1</v>
      </c>
      <c r="B311" s="9" t="s">
        <v>715</v>
      </c>
      <c r="C311" s="9">
        <v>1018676</v>
      </c>
      <c r="D311" s="2">
        <v>53</v>
      </c>
      <c r="E311" s="2">
        <v>0</v>
      </c>
      <c r="F311" s="2">
        <v>53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 t="s">
        <v>493</v>
      </c>
      <c r="O311" s="2">
        <v>5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2</v>
      </c>
      <c r="X311" s="2">
        <v>0</v>
      </c>
      <c r="Y311" s="2">
        <v>2</v>
      </c>
      <c r="Z311" s="2">
        <v>0</v>
      </c>
      <c r="AA311" s="2">
        <v>0</v>
      </c>
      <c r="AB311" s="2">
        <v>0</v>
      </c>
      <c r="AC311" s="2">
        <v>9</v>
      </c>
      <c r="AD311" s="2">
        <v>23</v>
      </c>
      <c r="AE311" s="2">
        <v>0</v>
      </c>
      <c r="AF311" s="2">
        <v>0</v>
      </c>
      <c r="AG311" s="2" t="s">
        <v>493</v>
      </c>
      <c r="AH311" s="2">
        <v>12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35909</v>
      </c>
      <c r="AQ311" s="2">
        <v>2999</v>
      </c>
      <c r="AR311" s="2">
        <v>38908</v>
      </c>
      <c r="AS311" s="2">
        <v>0</v>
      </c>
      <c r="AT311" s="2">
        <v>6951</v>
      </c>
      <c r="AU311" s="2">
        <v>5840</v>
      </c>
      <c r="AV311" s="2">
        <v>54799</v>
      </c>
      <c r="AW311" s="2">
        <v>5611</v>
      </c>
      <c r="AX311" s="2">
        <v>0</v>
      </c>
      <c r="AY311" s="2">
        <v>158</v>
      </c>
      <c r="AZ311" s="2">
        <v>0</v>
      </c>
      <c r="BA311" s="2">
        <v>112829</v>
      </c>
      <c r="BB311" s="2">
        <v>0</v>
      </c>
      <c r="BC311" s="2">
        <v>340</v>
      </c>
      <c r="BD311" s="2">
        <v>0</v>
      </c>
      <c r="BE311" s="2">
        <v>97082</v>
      </c>
      <c r="BF311" s="2"/>
      <c r="BG311" s="3"/>
      <c r="BH311" s="2"/>
      <c r="BI311" s="3"/>
      <c r="BJ311" s="3"/>
      <c r="BK311" s="2"/>
      <c r="BL311" s="3"/>
    </row>
    <row r="312" spans="1:64" x14ac:dyDescent="0.25">
      <c r="A312" t="str">
        <f t="shared" si="7"/>
        <v>2014Q1</v>
      </c>
      <c r="B312" s="9" t="s">
        <v>133</v>
      </c>
      <c r="C312" s="9">
        <v>100196</v>
      </c>
      <c r="D312" s="2">
        <v>21</v>
      </c>
      <c r="E312" s="2">
        <v>0</v>
      </c>
      <c r="F312" s="2">
        <v>21</v>
      </c>
      <c r="G312" s="2">
        <v>0</v>
      </c>
      <c r="H312" s="2">
        <v>1708</v>
      </c>
      <c r="I312" s="2">
        <v>0</v>
      </c>
      <c r="J312" s="2">
        <v>83</v>
      </c>
      <c r="K312" s="2">
        <v>2250</v>
      </c>
      <c r="L312" s="2">
        <v>0</v>
      </c>
      <c r="M312" s="2">
        <v>0</v>
      </c>
      <c r="N312" s="2" t="s">
        <v>493</v>
      </c>
      <c r="O312" s="2">
        <v>633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1971</v>
      </c>
      <c r="W312" s="2">
        <v>4</v>
      </c>
      <c r="X312" s="2">
        <v>43</v>
      </c>
      <c r="Y312" s="2">
        <v>47</v>
      </c>
      <c r="Z312" s="2">
        <v>0</v>
      </c>
      <c r="AA312" s="2">
        <v>90</v>
      </c>
      <c r="AB312" s="2">
        <v>0</v>
      </c>
      <c r="AC312" s="2">
        <v>120</v>
      </c>
      <c r="AD312" s="2">
        <v>530</v>
      </c>
      <c r="AE312" s="2">
        <v>0</v>
      </c>
      <c r="AF312" s="2">
        <v>0</v>
      </c>
      <c r="AG312" s="2" t="s">
        <v>493</v>
      </c>
      <c r="AH312" s="2">
        <v>213</v>
      </c>
      <c r="AI312" s="2">
        <v>59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1725</v>
      </c>
      <c r="AP312" s="2">
        <v>409260</v>
      </c>
      <c r="AQ312" s="2">
        <v>258505</v>
      </c>
      <c r="AR312" s="2">
        <v>667765</v>
      </c>
      <c r="AS312" s="2">
        <v>199734</v>
      </c>
      <c r="AT312" s="2">
        <v>735455</v>
      </c>
      <c r="AU312" s="2">
        <v>94474</v>
      </c>
      <c r="AV312" s="2">
        <v>2535948</v>
      </c>
      <c r="AW312" s="2">
        <v>4204412</v>
      </c>
      <c r="AX312" s="2">
        <v>259134</v>
      </c>
      <c r="AY312" s="2">
        <v>347339</v>
      </c>
      <c r="AZ312" s="2">
        <v>283878</v>
      </c>
      <c r="BA312" s="2">
        <v>4294308</v>
      </c>
      <c r="BB312" s="2">
        <v>397</v>
      </c>
      <c r="BC312" s="2">
        <v>22979</v>
      </c>
      <c r="BD312" s="2">
        <v>0</v>
      </c>
      <c r="BE312" s="2">
        <v>597331</v>
      </c>
      <c r="BF312" s="2"/>
      <c r="BG312" s="3"/>
      <c r="BH312" s="2"/>
      <c r="BI312" s="3"/>
      <c r="BJ312" s="3"/>
      <c r="BK312" s="2"/>
      <c r="BL312" s="3"/>
    </row>
    <row r="313" spans="1:64" x14ac:dyDescent="0.25">
      <c r="A313" t="str">
        <f t="shared" si="7"/>
        <v>2014Q1</v>
      </c>
      <c r="B313" s="9" t="s">
        <v>716</v>
      </c>
      <c r="C313" s="9">
        <v>1021026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 t="s">
        <v>493</v>
      </c>
      <c r="O313" s="2">
        <v>8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3</v>
      </c>
      <c r="AE313" s="2">
        <v>0</v>
      </c>
      <c r="AF313" s="2">
        <v>0</v>
      </c>
      <c r="AG313" s="2" t="s">
        <v>493</v>
      </c>
      <c r="AH313" s="2">
        <v>15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81834</v>
      </c>
      <c r="AQ313" s="2">
        <v>650</v>
      </c>
      <c r="AR313" s="2">
        <v>82484</v>
      </c>
      <c r="AS313" s="2">
        <v>44874</v>
      </c>
      <c r="AT313" s="2">
        <v>5444</v>
      </c>
      <c r="AU313" s="2">
        <v>11005</v>
      </c>
      <c r="AV313" s="2">
        <v>53947</v>
      </c>
      <c r="AW313" s="2">
        <v>78972</v>
      </c>
      <c r="AX313" s="2">
        <v>451</v>
      </c>
      <c r="AY313" s="2">
        <v>216105</v>
      </c>
      <c r="AZ313" s="2">
        <v>0</v>
      </c>
      <c r="BA313" s="2">
        <v>197754</v>
      </c>
      <c r="BB313" s="2">
        <v>0</v>
      </c>
      <c r="BC313" s="2">
        <v>0</v>
      </c>
      <c r="BD313" s="2">
        <v>0</v>
      </c>
      <c r="BE313" s="2">
        <v>0</v>
      </c>
      <c r="BF313" s="2"/>
      <c r="BG313" s="3"/>
      <c r="BH313" s="2"/>
      <c r="BI313" s="3"/>
      <c r="BJ313" s="3"/>
      <c r="BK313" s="2"/>
      <c r="BL313" s="3"/>
    </row>
    <row r="314" spans="1:64" x14ac:dyDescent="0.25">
      <c r="A314" t="str">
        <f t="shared" si="7"/>
        <v>2014Q1</v>
      </c>
      <c r="B314" s="9" t="s">
        <v>134</v>
      </c>
      <c r="C314" s="9">
        <v>4293992</v>
      </c>
      <c r="D314" s="2">
        <v>155</v>
      </c>
      <c r="E314" s="2">
        <v>0</v>
      </c>
      <c r="F314" s="2">
        <v>155</v>
      </c>
      <c r="G314" s="2">
        <v>37</v>
      </c>
      <c r="H314" s="2">
        <v>266</v>
      </c>
      <c r="I314" s="2">
        <v>0</v>
      </c>
      <c r="J314" s="2">
        <v>75</v>
      </c>
      <c r="K314" s="2">
        <v>2</v>
      </c>
      <c r="L314" s="2">
        <v>0</v>
      </c>
      <c r="M314" s="2">
        <v>0</v>
      </c>
      <c r="N314" s="2" t="s">
        <v>493</v>
      </c>
      <c r="O314" s="2">
        <v>1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211</v>
      </c>
      <c r="X314" s="2">
        <v>0</v>
      </c>
      <c r="Y314" s="2">
        <v>211</v>
      </c>
      <c r="Z314" s="2">
        <v>27</v>
      </c>
      <c r="AA314" s="2">
        <v>12</v>
      </c>
      <c r="AB314" s="2">
        <v>0</v>
      </c>
      <c r="AC314" s="2">
        <v>70</v>
      </c>
      <c r="AD314" s="2">
        <v>19</v>
      </c>
      <c r="AE314" s="2">
        <v>0</v>
      </c>
      <c r="AF314" s="2">
        <v>0</v>
      </c>
      <c r="AG314" s="2" t="s">
        <v>493</v>
      </c>
      <c r="AH314" s="2">
        <v>2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510809</v>
      </c>
      <c r="AQ314" s="2">
        <v>12435</v>
      </c>
      <c r="AR314" s="2">
        <v>523244</v>
      </c>
      <c r="AS314" s="2">
        <v>32876</v>
      </c>
      <c r="AT314" s="2">
        <v>66736</v>
      </c>
      <c r="AU314" s="2">
        <v>1586545</v>
      </c>
      <c r="AV314" s="2">
        <v>796570</v>
      </c>
      <c r="AW314" s="2">
        <v>234630</v>
      </c>
      <c r="AX314" s="2">
        <v>48</v>
      </c>
      <c r="AY314" s="2">
        <v>98631</v>
      </c>
      <c r="AZ314" s="2">
        <v>0</v>
      </c>
      <c r="BA314" s="2">
        <v>3012372</v>
      </c>
      <c r="BB314" s="2">
        <v>3</v>
      </c>
      <c r="BC314" s="2">
        <v>2409</v>
      </c>
      <c r="BD314" s="2">
        <v>131</v>
      </c>
      <c r="BE314" s="2">
        <v>705903</v>
      </c>
      <c r="BF314" s="2"/>
      <c r="BG314" s="3"/>
      <c r="BH314" s="2"/>
      <c r="BI314" s="3"/>
      <c r="BJ314" s="3"/>
      <c r="BK314" s="2"/>
      <c r="BL314" s="3"/>
    </row>
    <row r="315" spans="1:64" x14ac:dyDescent="0.25">
      <c r="A315" t="str">
        <f t="shared" si="7"/>
        <v>2014Q1</v>
      </c>
      <c r="B315" s="9" t="s">
        <v>135</v>
      </c>
      <c r="C315" s="9">
        <v>100224</v>
      </c>
      <c r="D315" s="2">
        <v>270</v>
      </c>
      <c r="E315" s="2">
        <v>2</v>
      </c>
      <c r="F315" s="2">
        <v>272</v>
      </c>
      <c r="G315" s="2">
        <v>0</v>
      </c>
      <c r="H315" s="2">
        <v>0</v>
      </c>
      <c r="I315" s="2">
        <v>0</v>
      </c>
      <c r="J315" s="2">
        <v>0</v>
      </c>
      <c r="K315" s="2">
        <v>195</v>
      </c>
      <c r="L315" s="2">
        <v>0</v>
      </c>
      <c r="M315" s="2">
        <v>0</v>
      </c>
      <c r="N315" s="2" t="s">
        <v>493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301</v>
      </c>
      <c r="X315" s="2">
        <v>8</v>
      </c>
      <c r="Y315" s="2">
        <v>309</v>
      </c>
      <c r="Z315" s="2">
        <v>4</v>
      </c>
      <c r="AA315" s="2">
        <v>778</v>
      </c>
      <c r="AB315" s="2">
        <v>0</v>
      </c>
      <c r="AC315" s="2">
        <v>124</v>
      </c>
      <c r="AD315" s="2">
        <v>89</v>
      </c>
      <c r="AE315" s="2">
        <v>0</v>
      </c>
      <c r="AF315" s="2">
        <v>0</v>
      </c>
      <c r="AG315" s="2" t="s">
        <v>493</v>
      </c>
      <c r="AH315" s="2">
        <v>9</v>
      </c>
      <c r="AI315" s="2">
        <v>0</v>
      </c>
      <c r="AJ315" s="2">
        <v>45</v>
      </c>
      <c r="AK315" s="2">
        <v>0</v>
      </c>
      <c r="AL315" s="2">
        <v>0</v>
      </c>
      <c r="AM315" s="2">
        <v>99</v>
      </c>
      <c r="AN315" s="2">
        <v>0</v>
      </c>
      <c r="AO315" s="2">
        <v>0</v>
      </c>
      <c r="AP315" s="2">
        <v>282396</v>
      </c>
      <c r="AQ315" s="2">
        <v>9294</v>
      </c>
      <c r="AR315" s="2">
        <v>291690</v>
      </c>
      <c r="AS315" s="2">
        <v>36054</v>
      </c>
      <c r="AT315" s="2">
        <v>42906</v>
      </c>
      <c r="AU315" s="2">
        <v>195155</v>
      </c>
      <c r="AV315" s="2">
        <v>2079520</v>
      </c>
      <c r="AW315" s="2">
        <v>291453</v>
      </c>
      <c r="AX315" s="2">
        <v>531</v>
      </c>
      <c r="AY315" s="2">
        <v>7452</v>
      </c>
      <c r="AZ315" s="2">
        <v>92709</v>
      </c>
      <c r="BA315" s="2">
        <v>2807590</v>
      </c>
      <c r="BB315" s="2">
        <v>0</v>
      </c>
      <c r="BC315" s="2">
        <v>211824</v>
      </c>
      <c r="BD315" s="2">
        <v>0</v>
      </c>
      <c r="BE315" s="2">
        <v>607</v>
      </c>
      <c r="BF315" s="2"/>
      <c r="BG315" s="3"/>
      <c r="BH315" s="2"/>
      <c r="BI315" s="3"/>
      <c r="BJ315" s="3"/>
      <c r="BK315" s="2"/>
      <c r="BL315" s="3"/>
    </row>
    <row r="316" spans="1:64" x14ac:dyDescent="0.25">
      <c r="A316" t="str">
        <f t="shared" si="7"/>
        <v>2014Q1</v>
      </c>
      <c r="B316" s="9" t="s">
        <v>717</v>
      </c>
      <c r="C316" s="9">
        <v>1024358</v>
      </c>
      <c r="D316" s="2">
        <v>0</v>
      </c>
      <c r="E316" s="2">
        <v>9</v>
      </c>
      <c r="F316" s="2">
        <v>9</v>
      </c>
      <c r="G316" s="2">
        <v>29</v>
      </c>
      <c r="H316" s="2">
        <v>0</v>
      </c>
      <c r="I316" s="2">
        <v>0</v>
      </c>
      <c r="J316" s="2">
        <v>34</v>
      </c>
      <c r="K316" s="2">
        <v>74</v>
      </c>
      <c r="L316" s="2">
        <v>0</v>
      </c>
      <c r="M316" s="2">
        <v>9</v>
      </c>
      <c r="N316" s="2" t="s">
        <v>493</v>
      </c>
      <c r="O316" s="2">
        <v>16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42</v>
      </c>
      <c r="X316" s="2">
        <v>0</v>
      </c>
      <c r="Y316" s="2">
        <v>42</v>
      </c>
      <c r="Z316" s="2">
        <v>4</v>
      </c>
      <c r="AA316" s="2">
        <v>9</v>
      </c>
      <c r="AB316" s="2">
        <v>0</v>
      </c>
      <c r="AC316" s="2">
        <v>4</v>
      </c>
      <c r="AD316" s="2">
        <v>9</v>
      </c>
      <c r="AE316" s="2">
        <v>0</v>
      </c>
      <c r="AF316" s="2">
        <v>6</v>
      </c>
      <c r="AG316" s="2" t="s">
        <v>493</v>
      </c>
      <c r="AH316" s="2">
        <v>8</v>
      </c>
      <c r="AI316" s="2">
        <v>0</v>
      </c>
      <c r="AJ316" s="2">
        <v>6</v>
      </c>
      <c r="AK316" s="2">
        <v>0</v>
      </c>
      <c r="AL316" s="2">
        <v>0</v>
      </c>
      <c r="AM316" s="2">
        <v>5</v>
      </c>
      <c r="AN316" s="2">
        <v>0</v>
      </c>
      <c r="AO316" s="2">
        <v>0</v>
      </c>
      <c r="AP316" s="2">
        <v>37792</v>
      </c>
      <c r="AQ316" s="2">
        <v>4863</v>
      </c>
      <c r="AR316" s="2">
        <v>42655</v>
      </c>
      <c r="AS316" s="2">
        <v>37286</v>
      </c>
      <c r="AT316" s="2">
        <v>45857</v>
      </c>
      <c r="AU316" s="2">
        <v>4506</v>
      </c>
      <c r="AV316" s="2">
        <v>223242</v>
      </c>
      <c r="AW316" s="2">
        <v>96336</v>
      </c>
      <c r="AX316" s="2">
        <v>5760</v>
      </c>
      <c r="AY316" s="2">
        <v>18795</v>
      </c>
      <c r="AZ316" s="2">
        <v>0</v>
      </c>
      <c r="BA316" s="2">
        <v>440423</v>
      </c>
      <c r="BB316" s="2">
        <v>0</v>
      </c>
      <c r="BC316" s="2">
        <v>71893</v>
      </c>
      <c r="BD316" s="2">
        <v>0</v>
      </c>
      <c r="BE316" s="2">
        <v>7309</v>
      </c>
      <c r="BF316" s="2"/>
      <c r="BG316" s="3"/>
      <c r="BH316" s="2"/>
      <c r="BI316" s="3"/>
      <c r="BJ316" s="3"/>
      <c r="BK316" s="2"/>
      <c r="BL316" s="3"/>
    </row>
    <row r="317" spans="1:64" x14ac:dyDescent="0.25">
      <c r="A317" t="str">
        <f t="shared" si="7"/>
        <v>2014Q1</v>
      </c>
      <c r="B317" s="9" t="s">
        <v>136</v>
      </c>
      <c r="C317" s="9">
        <v>1019181</v>
      </c>
      <c r="D317" s="2">
        <v>23</v>
      </c>
      <c r="E317" s="2">
        <v>0</v>
      </c>
      <c r="F317" s="2">
        <v>23</v>
      </c>
      <c r="G317" s="2">
        <v>0</v>
      </c>
      <c r="H317" s="2">
        <v>0</v>
      </c>
      <c r="I317" s="2">
        <v>31</v>
      </c>
      <c r="J317" s="2">
        <v>38</v>
      </c>
      <c r="K317" s="2">
        <v>232</v>
      </c>
      <c r="L317" s="2">
        <v>0</v>
      </c>
      <c r="M317" s="2">
        <v>0</v>
      </c>
      <c r="N317" s="2" t="s">
        <v>493</v>
      </c>
      <c r="O317" s="2">
        <v>59</v>
      </c>
      <c r="P317" s="2">
        <v>0</v>
      </c>
      <c r="Q317" s="2">
        <v>0</v>
      </c>
      <c r="R317" s="2">
        <v>0</v>
      </c>
      <c r="S317" s="2">
        <v>0</v>
      </c>
      <c r="T317" s="2">
        <v>11</v>
      </c>
      <c r="U317" s="2">
        <v>0</v>
      </c>
      <c r="V317" s="2">
        <v>3</v>
      </c>
      <c r="W317" s="2">
        <v>26</v>
      </c>
      <c r="X317" s="2">
        <v>0</v>
      </c>
      <c r="Y317" s="2">
        <v>26</v>
      </c>
      <c r="Z317" s="2">
        <v>0</v>
      </c>
      <c r="AA317" s="2">
        <v>0</v>
      </c>
      <c r="AB317" s="2">
        <v>0</v>
      </c>
      <c r="AC317" s="2">
        <v>0</v>
      </c>
      <c r="AD317" s="2">
        <v>33</v>
      </c>
      <c r="AE317" s="2">
        <v>0</v>
      </c>
      <c r="AF317" s="2">
        <v>0</v>
      </c>
      <c r="AG317" s="2" t="s">
        <v>493</v>
      </c>
      <c r="AH317" s="2">
        <v>18</v>
      </c>
      <c r="AI317" s="2">
        <v>0</v>
      </c>
      <c r="AJ317" s="2">
        <v>18</v>
      </c>
      <c r="AK317" s="2">
        <v>0</v>
      </c>
      <c r="AL317" s="2">
        <v>0</v>
      </c>
      <c r="AM317" s="2">
        <v>4</v>
      </c>
      <c r="AN317" s="2">
        <v>0</v>
      </c>
      <c r="AO317" s="2">
        <v>0</v>
      </c>
      <c r="AP317" s="2">
        <v>109714</v>
      </c>
      <c r="AQ317" s="2">
        <v>11739</v>
      </c>
      <c r="AR317" s="2">
        <v>121453</v>
      </c>
      <c r="AS317" s="2">
        <v>16091</v>
      </c>
      <c r="AT317" s="2">
        <v>63783</v>
      </c>
      <c r="AU317" s="2">
        <v>73213</v>
      </c>
      <c r="AV317" s="2">
        <v>304193</v>
      </c>
      <c r="AW317" s="2">
        <v>236299</v>
      </c>
      <c r="AX317" s="2">
        <v>5706</v>
      </c>
      <c r="AY317" s="2">
        <v>54554</v>
      </c>
      <c r="AZ317" s="2">
        <v>0</v>
      </c>
      <c r="BA317" s="2">
        <v>956538</v>
      </c>
      <c r="BB317" s="2">
        <v>0</v>
      </c>
      <c r="BC317" s="2">
        <v>267768</v>
      </c>
      <c r="BD317" s="2">
        <v>0</v>
      </c>
      <c r="BE317" s="2">
        <v>4449</v>
      </c>
      <c r="BF317" s="2"/>
      <c r="BG317" s="3"/>
      <c r="BH317" s="2"/>
      <c r="BI317" s="3"/>
      <c r="BJ317" s="3"/>
      <c r="BK317" s="2"/>
      <c r="BL317" s="3"/>
    </row>
    <row r="318" spans="1:64" x14ac:dyDescent="0.25">
      <c r="A318" t="str">
        <f t="shared" si="7"/>
        <v>2014Q1</v>
      </c>
      <c r="B318" s="9" t="s">
        <v>718</v>
      </c>
      <c r="C318" s="9">
        <v>1019447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9</v>
      </c>
      <c r="L318" s="2">
        <v>0</v>
      </c>
      <c r="M318" s="2">
        <v>0</v>
      </c>
      <c r="N318" s="2" t="s">
        <v>493</v>
      </c>
      <c r="O318" s="2">
        <v>11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1</v>
      </c>
      <c r="X318" s="2">
        <v>0</v>
      </c>
      <c r="Y318" s="2">
        <v>1</v>
      </c>
      <c r="Z318" s="2">
        <v>0</v>
      </c>
      <c r="AA318" s="2">
        <v>0</v>
      </c>
      <c r="AB318" s="2">
        <v>0</v>
      </c>
      <c r="AC318" s="2">
        <v>8</v>
      </c>
      <c r="AD318" s="2">
        <v>0</v>
      </c>
      <c r="AE318" s="2">
        <v>0</v>
      </c>
      <c r="AF318" s="2">
        <v>0</v>
      </c>
      <c r="AG318" s="2" t="s">
        <v>493</v>
      </c>
      <c r="AH318" s="2">
        <v>4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48309</v>
      </c>
      <c r="AQ318" s="2">
        <v>1555</v>
      </c>
      <c r="AR318" s="2">
        <v>49864</v>
      </c>
      <c r="AS318" s="2">
        <v>6916</v>
      </c>
      <c r="AT318" s="2">
        <v>5388</v>
      </c>
      <c r="AU318" s="2">
        <v>2742</v>
      </c>
      <c r="AV318" s="2">
        <v>61709</v>
      </c>
      <c r="AW318" s="2">
        <v>43634</v>
      </c>
      <c r="AX318" s="2">
        <v>1193</v>
      </c>
      <c r="AY318" s="2">
        <v>6863</v>
      </c>
      <c r="AZ318" s="2">
        <v>174</v>
      </c>
      <c r="BA318" s="2">
        <v>133571</v>
      </c>
      <c r="BB318" s="2">
        <v>0</v>
      </c>
      <c r="BC318" s="2">
        <v>3409</v>
      </c>
      <c r="BD318" s="2">
        <v>0</v>
      </c>
      <c r="BE318" s="2">
        <v>3705</v>
      </c>
      <c r="BF318" s="2"/>
      <c r="BG318" s="3"/>
      <c r="BH318" s="2"/>
      <c r="BI318" s="3"/>
      <c r="BJ318" s="3"/>
      <c r="BK318" s="2"/>
      <c r="BL318" s="3"/>
    </row>
    <row r="319" spans="1:64" x14ac:dyDescent="0.25">
      <c r="A319" t="str">
        <f t="shared" si="7"/>
        <v>2014Q1</v>
      </c>
      <c r="B319" s="9" t="s">
        <v>719</v>
      </c>
      <c r="C319" s="9">
        <v>1024492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 t="s">
        <v>493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 t="s">
        <v>493</v>
      </c>
      <c r="AH319" s="2">
        <v>8</v>
      </c>
      <c r="AI319" s="2">
        <v>0</v>
      </c>
      <c r="AJ319" s="2">
        <v>6</v>
      </c>
      <c r="AK319" s="2">
        <v>0</v>
      </c>
      <c r="AL319" s="2">
        <v>0</v>
      </c>
      <c r="AM319" s="2">
        <v>0</v>
      </c>
      <c r="AN319" s="2">
        <v>0</v>
      </c>
      <c r="AO319" s="2">
        <v>1</v>
      </c>
      <c r="AP319" s="2">
        <v>36802</v>
      </c>
      <c r="AQ319" s="2">
        <v>3730</v>
      </c>
      <c r="AR319" s="2">
        <v>40532</v>
      </c>
      <c r="AS319" s="2">
        <v>242</v>
      </c>
      <c r="AT319" s="2">
        <v>40097</v>
      </c>
      <c r="AU319" s="2">
        <v>11277</v>
      </c>
      <c r="AV319" s="2">
        <v>80889</v>
      </c>
      <c r="AW319" s="2">
        <v>77098</v>
      </c>
      <c r="AX319" s="2">
        <v>208</v>
      </c>
      <c r="AY319" s="2">
        <v>14368</v>
      </c>
      <c r="AZ319" s="2">
        <v>210</v>
      </c>
      <c r="BA319" s="2">
        <v>262384</v>
      </c>
      <c r="BB319" s="2">
        <v>0</v>
      </c>
      <c r="BC319" s="2">
        <v>92016</v>
      </c>
      <c r="BD319" s="2">
        <v>0</v>
      </c>
      <c r="BE319" s="2">
        <v>2542</v>
      </c>
      <c r="BF319" s="2"/>
      <c r="BG319" s="3"/>
      <c r="BH319" s="2"/>
      <c r="BI319" s="3"/>
      <c r="BJ319" s="3"/>
      <c r="BK319" s="2"/>
      <c r="BL319" s="3"/>
    </row>
    <row r="320" spans="1:64" x14ac:dyDescent="0.25">
      <c r="A320" t="str">
        <f t="shared" si="7"/>
        <v>2014Q1</v>
      </c>
      <c r="B320" s="9" t="s">
        <v>137</v>
      </c>
      <c r="C320" s="9">
        <v>1032889</v>
      </c>
      <c r="D320" s="2">
        <v>256</v>
      </c>
      <c r="E320" s="2">
        <v>19</v>
      </c>
      <c r="F320" s="2">
        <v>275</v>
      </c>
      <c r="G320" s="2">
        <v>14</v>
      </c>
      <c r="H320" s="2">
        <v>62</v>
      </c>
      <c r="I320" s="2">
        <v>0</v>
      </c>
      <c r="J320" s="2">
        <v>361</v>
      </c>
      <c r="K320" s="2">
        <v>750</v>
      </c>
      <c r="L320" s="2">
        <v>0</v>
      </c>
      <c r="M320" s="2">
        <v>37</v>
      </c>
      <c r="N320" s="2" t="s">
        <v>493</v>
      </c>
      <c r="O320" s="2">
        <v>46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19</v>
      </c>
      <c r="X320" s="2">
        <v>3</v>
      </c>
      <c r="Y320" s="2">
        <v>22</v>
      </c>
      <c r="Z320" s="2">
        <v>5</v>
      </c>
      <c r="AA320" s="2">
        <v>2</v>
      </c>
      <c r="AB320" s="2">
        <v>0</v>
      </c>
      <c r="AC320" s="2">
        <v>70</v>
      </c>
      <c r="AD320" s="2">
        <v>2</v>
      </c>
      <c r="AE320" s="2">
        <v>0</v>
      </c>
      <c r="AF320" s="2">
        <v>9</v>
      </c>
      <c r="AG320" s="2" t="s">
        <v>493</v>
      </c>
      <c r="AH320" s="2">
        <v>28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127523</v>
      </c>
      <c r="AQ320" s="2">
        <v>2953</v>
      </c>
      <c r="AR320" s="2">
        <v>130476</v>
      </c>
      <c r="AS320" s="2">
        <v>23567</v>
      </c>
      <c r="AT320" s="2">
        <v>19489</v>
      </c>
      <c r="AU320" s="2">
        <v>10130</v>
      </c>
      <c r="AV320" s="2">
        <v>108749</v>
      </c>
      <c r="AW320" s="2">
        <v>31918</v>
      </c>
      <c r="AX320" s="2">
        <v>5754</v>
      </c>
      <c r="AY320" s="2">
        <v>8831</v>
      </c>
      <c r="AZ320" s="2">
        <v>536</v>
      </c>
      <c r="BA320" s="2">
        <v>296513</v>
      </c>
      <c r="BB320" s="2">
        <v>0</v>
      </c>
      <c r="BC320" s="2">
        <v>312</v>
      </c>
      <c r="BD320" s="2">
        <v>0</v>
      </c>
      <c r="BE320" s="2">
        <v>16349</v>
      </c>
      <c r="BF320" s="2"/>
      <c r="BG320" s="3"/>
      <c r="BH320" s="2"/>
      <c r="BI320" s="3"/>
      <c r="BJ320" s="3"/>
      <c r="BK320" s="2"/>
      <c r="BL320" s="3"/>
    </row>
    <row r="321" spans="1:64" x14ac:dyDescent="0.25">
      <c r="A321" t="str">
        <f t="shared" si="7"/>
        <v>2014Q1</v>
      </c>
      <c r="B321" s="9" t="s">
        <v>138</v>
      </c>
      <c r="C321" s="9">
        <v>1022077</v>
      </c>
      <c r="D321" s="2">
        <v>407</v>
      </c>
      <c r="E321" s="2">
        <v>0</v>
      </c>
      <c r="F321" s="2">
        <v>407</v>
      </c>
      <c r="G321" s="2">
        <v>0</v>
      </c>
      <c r="H321" s="2">
        <v>344</v>
      </c>
      <c r="I321" s="2">
        <v>0</v>
      </c>
      <c r="J321" s="2">
        <v>424</v>
      </c>
      <c r="K321" s="2">
        <v>60</v>
      </c>
      <c r="L321" s="2">
        <v>0</v>
      </c>
      <c r="M321" s="2">
        <v>4</v>
      </c>
      <c r="N321" s="2" t="s">
        <v>493</v>
      </c>
      <c r="O321" s="2">
        <v>4</v>
      </c>
      <c r="P321" s="2">
        <v>0</v>
      </c>
      <c r="Q321" s="2">
        <v>16</v>
      </c>
      <c r="R321" s="2">
        <v>0</v>
      </c>
      <c r="S321" s="2">
        <v>0</v>
      </c>
      <c r="T321" s="2">
        <v>0</v>
      </c>
      <c r="U321" s="2">
        <v>0</v>
      </c>
      <c r="V321" s="2">
        <v>106</v>
      </c>
      <c r="W321" s="2">
        <v>28</v>
      </c>
      <c r="X321" s="2">
        <v>1</v>
      </c>
      <c r="Y321" s="2">
        <v>29</v>
      </c>
      <c r="Z321" s="2">
        <v>0</v>
      </c>
      <c r="AA321" s="2">
        <v>71</v>
      </c>
      <c r="AB321" s="2">
        <v>0</v>
      </c>
      <c r="AC321" s="2">
        <v>1</v>
      </c>
      <c r="AD321" s="2">
        <v>0</v>
      </c>
      <c r="AE321" s="2">
        <v>0</v>
      </c>
      <c r="AF321" s="2">
        <v>1</v>
      </c>
      <c r="AG321" s="2" t="s">
        <v>493</v>
      </c>
      <c r="AH321" s="2">
        <v>3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201</v>
      </c>
      <c r="AP321" s="2">
        <v>81517</v>
      </c>
      <c r="AQ321" s="2">
        <v>2510</v>
      </c>
      <c r="AR321" s="2">
        <v>84027</v>
      </c>
      <c r="AS321" s="2">
        <v>11771</v>
      </c>
      <c r="AT321" s="2">
        <v>29373</v>
      </c>
      <c r="AU321" s="2">
        <v>7705</v>
      </c>
      <c r="AV321" s="2">
        <v>168658</v>
      </c>
      <c r="AW321" s="2">
        <v>24595</v>
      </c>
      <c r="AX321" s="2">
        <v>752</v>
      </c>
      <c r="AY321" s="2">
        <v>2272</v>
      </c>
      <c r="AZ321" s="2">
        <v>0</v>
      </c>
      <c r="BA321" s="2">
        <v>319988</v>
      </c>
      <c r="BB321" s="2">
        <v>0</v>
      </c>
      <c r="BC321" s="2">
        <v>0</v>
      </c>
      <c r="BD321" s="2">
        <v>0</v>
      </c>
      <c r="BE321" s="2">
        <v>1948</v>
      </c>
      <c r="BF321" s="2"/>
      <c r="BG321" s="3"/>
      <c r="BH321" s="2"/>
      <c r="BI321" s="3"/>
      <c r="BJ321" s="3"/>
      <c r="BK321" s="2"/>
      <c r="BL321" s="3"/>
    </row>
    <row r="322" spans="1:64" x14ac:dyDescent="0.25">
      <c r="A322" t="str">
        <f t="shared" si="7"/>
        <v>2014Q1</v>
      </c>
      <c r="B322" s="9" t="s">
        <v>720</v>
      </c>
      <c r="C322" s="9">
        <v>1018346</v>
      </c>
      <c r="D322" s="2">
        <v>34</v>
      </c>
      <c r="E322" s="2">
        <v>0</v>
      </c>
      <c r="F322" s="2">
        <v>34</v>
      </c>
      <c r="G322" s="2">
        <v>0</v>
      </c>
      <c r="H322" s="2">
        <v>750</v>
      </c>
      <c r="I322" s="2">
        <v>0</v>
      </c>
      <c r="J322" s="2">
        <v>0</v>
      </c>
      <c r="K322" s="2">
        <v>6</v>
      </c>
      <c r="L322" s="2">
        <v>0</v>
      </c>
      <c r="M322" s="2">
        <v>0</v>
      </c>
      <c r="N322" s="2" t="s">
        <v>493</v>
      </c>
      <c r="O322" s="2">
        <v>1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41</v>
      </c>
      <c r="W322" s="2">
        <v>0</v>
      </c>
      <c r="X322" s="2">
        <v>0</v>
      </c>
      <c r="Y322" s="2">
        <v>0</v>
      </c>
      <c r="Z322" s="2">
        <v>25</v>
      </c>
      <c r="AA322" s="2">
        <v>0</v>
      </c>
      <c r="AB322" s="2">
        <v>0</v>
      </c>
      <c r="AC322" s="2">
        <v>1</v>
      </c>
      <c r="AD322" s="2">
        <v>7</v>
      </c>
      <c r="AE322" s="2">
        <v>0</v>
      </c>
      <c r="AF322" s="2">
        <v>0</v>
      </c>
      <c r="AG322" s="2" t="s">
        <v>493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15419</v>
      </c>
      <c r="AQ322" s="2">
        <v>875</v>
      </c>
      <c r="AR322" s="2">
        <v>16294</v>
      </c>
      <c r="AS322" s="2">
        <v>4526</v>
      </c>
      <c r="AT322" s="2">
        <v>8517</v>
      </c>
      <c r="AU322" s="2">
        <v>16839</v>
      </c>
      <c r="AV322" s="2">
        <v>189059</v>
      </c>
      <c r="AW322" s="2">
        <v>81503</v>
      </c>
      <c r="AX322" s="2">
        <v>427</v>
      </c>
      <c r="AY322" s="2">
        <v>2057</v>
      </c>
      <c r="AZ322" s="2">
        <v>0</v>
      </c>
      <c r="BA322" s="2">
        <v>235235</v>
      </c>
      <c r="BB322" s="2">
        <v>0</v>
      </c>
      <c r="BC322" s="2">
        <v>0</v>
      </c>
      <c r="BD322" s="2">
        <v>0</v>
      </c>
      <c r="BE322" s="2">
        <v>5536</v>
      </c>
      <c r="BF322" s="2"/>
      <c r="BG322" s="3"/>
      <c r="BH322" s="2"/>
      <c r="BI322" s="3"/>
      <c r="BJ322" s="3"/>
      <c r="BK322" s="2"/>
      <c r="BL322" s="3"/>
    </row>
    <row r="323" spans="1:64" x14ac:dyDescent="0.25">
      <c r="A323" t="str">
        <f t="shared" si="7"/>
        <v>2014Q1</v>
      </c>
      <c r="B323" s="9" t="s">
        <v>721</v>
      </c>
      <c r="C323" s="9">
        <v>100168</v>
      </c>
      <c r="D323" s="2">
        <v>1000</v>
      </c>
      <c r="E323" s="2">
        <v>0</v>
      </c>
      <c r="F323" s="2">
        <v>1000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 t="s">
        <v>493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 t="s">
        <v>493</v>
      </c>
      <c r="AH323" s="2">
        <v>1000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3713000</v>
      </c>
      <c r="AQ323" s="2">
        <v>6000</v>
      </c>
      <c r="AR323" s="2">
        <v>3719000</v>
      </c>
      <c r="AS323" s="2">
        <v>183000</v>
      </c>
      <c r="AT323" s="2">
        <v>102000</v>
      </c>
      <c r="AU323" s="2">
        <v>554000</v>
      </c>
      <c r="AV323" s="2">
        <v>1666000</v>
      </c>
      <c r="AW323" s="2">
        <v>4508000</v>
      </c>
      <c r="AX323" s="2">
        <v>0</v>
      </c>
      <c r="AY323" s="2">
        <v>181000</v>
      </c>
      <c r="AZ323" s="2">
        <v>0</v>
      </c>
      <c r="BA323" s="2">
        <v>6224000</v>
      </c>
      <c r="BB323" s="2">
        <v>3136000</v>
      </c>
      <c r="BC323" s="2">
        <v>0</v>
      </c>
      <c r="BD323" s="2">
        <v>22000</v>
      </c>
      <c r="BE323" s="2">
        <v>14791000</v>
      </c>
      <c r="BF323" s="2"/>
      <c r="BG323" s="3"/>
      <c r="BH323" s="2"/>
      <c r="BI323" s="3"/>
      <c r="BJ323" s="3"/>
      <c r="BK323" s="2"/>
      <c r="BL323" s="3"/>
    </row>
    <row r="324" spans="1:64" x14ac:dyDescent="0.25">
      <c r="A324" t="str">
        <f t="shared" si="7"/>
        <v>2014Q1</v>
      </c>
      <c r="B324" s="9" t="s">
        <v>722</v>
      </c>
      <c r="C324" s="9">
        <v>1024595</v>
      </c>
      <c r="D324" s="2">
        <v>336</v>
      </c>
      <c r="E324" s="2">
        <v>0</v>
      </c>
      <c r="F324" s="2">
        <v>336</v>
      </c>
      <c r="G324" s="2">
        <v>0</v>
      </c>
      <c r="H324" s="2">
        <v>170</v>
      </c>
      <c r="I324" s="2">
        <v>0</v>
      </c>
      <c r="J324" s="2">
        <v>7</v>
      </c>
      <c r="K324" s="2">
        <v>197</v>
      </c>
      <c r="L324" s="2">
        <v>0</v>
      </c>
      <c r="M324" s="2">
        <v>0</v>
      </c>
      <c r="N324" s="2" t="s">
        <v>493</v>
      </c>
      <c r="O324" s="2">
        <v>4</v>
      </c>
      <c r="P324" s="2">
        <v>0</v>
      </c>
      <c r="Q324" s="2">
        <v>159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4</v>
      </c>
      <c r="X324" s="2">
        <v>0</v>
      </c>
      <c r="Y324" s="2">
        <v>4</v>
      </c>
      <c r="Z324" s="2">
        <v>0</v>
      </c>
      <c r="AA324" s="2">
        <v>1</v>
      </c>
      <c r="AB324" s="2">
        <v>0</v>
      </c>
      <c r="AC324" s="2">
        <v>12</v>
      </c>
      <c r="AD324" s="2">
        <v>25</v>
      </c>
      <c r="AE324" s="2">
        <v>0</v>
      </c>
      <c r="AF324" s="2">
        <v>0</v>
      </c>
      <c r="AG324" s="2" t="s">
        <v>493</v>
      </c>
      <c r="AH324" s="2">
        <v>18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89327</v>
      </c>
      <c r="AQ324" s="2">
        <v>5285</v>
      </c>
      <c r="AR324" s="2">
        <v>94612</v>
      </c>
      <c r="AS324" s="2">
        <v>25034</v>
      </c>
      <c r="AT324" s="2">
        <v>68206</v>
      </c>
      <c r="AU324" s="2">
        <v>14049</v>
      </c>
      <c r="AV324" s="2">
        <v>152936</v>
      </c>
      <c r="AW324" s="2">
        <v>131779</v>
      </c>
      <c r="AX324" s="2">
        <v>0</v>
      </c>
      <c r="AY324" s="2">
        <v>5472</v>
      </c>
      <c r="AZ324" s="2">
        <v>0</v>
      </c>
      <c r="BA324" s="2">
        <v>371950</v>
      </c>
      <c r="BB324" s="2">
        <v>0</v>
      </c>
      <c r="BC324" s="2">
        <v>2227</v>
      </c>
      <c r="BD324" s="2">
        <v>0</v>
      </c>
      <c r="BE324" s="2">
        <v>8505</v>
      </c>
      <c r="BF324" s="2"/>
      <c r="BG324" s="3"/>
      <c r="BH324" s="2"/>
      <c r="BI324" s="3"/>
      <c r="BJ324" s="3"/>
      <c r="BK324" s="2"/>
      <c r="BL324" s="3"/>
    </row>
    <row r="325" spans="1:64" x14ac:dyDescent="0.25">
      <c r="A325" t="str">
        <f t="shared" si="7"/>
        <v>2014Q1</v>
      </c>
      <c r="B325" s="9" t="s">
        <v>723</v>
      </c>
      <c r="C325" s="9">
        <v>1018749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35</v>
      </c>
      <c r="L325" s="2">
        <v>0</v>
      </c>
      <c r="M325" s="2">
        <v>4</v>
      </c>
      <c r="N325" s="2" t="s">
        <v>493</v>
      </c>
      <c r="O325" s="2">
        <v>192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67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14</v>
      </c>
      <c r="AE325" s="2">
        <v>0</v>
      </c>
      <c r="AF325" s="2">
        <v>0</v>
      </c>
      <c r="AG325" s="2" t="s">
        <v>493</v>
      </c>
      <c r="AH325" s="2">
        <v>11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47</v>
      </c>
      <c r="AP325" s="2">
        <v>119981</v>
      </c>
      <c r="AQ325" s="2">
        <v>32716</v>
      </c>
      <c r="AR325" s="2">
        <v>152697</v>
      </c>
      <c r="AS325" s="2">
        <v>0</v>
      </c>
      <c r="AT325" s="2">
        <v>59188</v>
      </c>
      <c r="AU325" s="2">
        <v>1122</v>
      </c>
      <c r="AV325" s="2">
        <v>176563</v>
      </c>
      <c r="AW325" s="2">
        <v>95378</v>
      </c>
      <c r="AX325" s="2">
        <v>1033</v>
      </c>
      <c r="AY325" s="2">
        <v>63366</v>
      </c>
      <c r="AZ325" s="2">
        <v>0</v>
      </c>
      <c r="BA325" s="2">
        <v>399807</v>
      </c>
      <c r="BB325" s="2">
        <v>0</v>
      </c>
      <c r="BC325" s="2">
        <v>2475</v>
      </c>
      <c r="BD325" s="2">
        <v>0</v>
      </c>
      <c r="BE325" s="2">
        <v>1700</v>
      </c>
      <c r="BF325" s="2"/>
      <c r="BG325" s="3"/>
      <c r="BH325" s="2"/>
      <c r="BI325" s="3"/>
      <c r="BJ325" s="3"/>
      <c r="BK325" s="2"/>
      <c r="BL325" s="3"/>
    </row>
    <row r="326" spans="1:64" x14ac:dyDescent="0.25">
      <c r="A326" t="str">
        <f t="shared" si="7"/>
        <v>2014Q1</v>
      </c>
      <c r="B326" s="9" t="s">
        <v>724</v>
      </c>
      <c r="C326" s="9">
        <v>1024046</v>
      </c>
      <c r="D326" s="2">
        <v>28</v>
      </c>
      <c r="E326" s="2">
        <v>0</v>
      </c>
      <c r="F326" s="2">
        <v>28</v>
      </c>
      <c r="G326" s="2">
        <v>0</v>
      </c>
      <c r="H326" s="2">
        <v>0</v>
      </c>
      <c r="I326" s="2">
        <v>0</v>
      </c>
      <c r="J326" s="2">
        <v>0</v>
      </c>
      <c r="K326" s="2">
        <v>33</v>
      </c>
      <c r="L326" s="2">
        <v>0</v>
      </c>
      <c r="M326" s="2">
        <v>87</v>
      </c>
      <c r="N326" s="2" t="s">
        <v>493</v>
      </c>
      <c r="O326" s="2">
        <v>139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2351</v>
      </c>
      <c r="W326" s="2">
        <v>1</v>
      </c>
      <c r="X326" s="2">
        <v>3</v>
      </c>
      <c r="Y326" s="2">
        <v>4</v>
      </c>
      <c r="Z326" s="2">
        <v>1</v>
      </c>
      <c r="AA326" s="2">
        <v>35</v>
      </c>
      <c r="AB326" s="2">
        <v>10</v>
      </c>
      <c r="AC326" s="2">
        <v>80</v>
      </c>
      <c r="AD326" s="2">
        <v>667</v>
      </c>
      <c r="AE326" s="2">
        <v>0</v>
      </c>
      <c r="AF326" s="2">
        <v>88</v>
      </c>
      <c r="AG326" s="2" t="s">
        <v>493</v>
      </c>
      <c r="AH326" s="2">
        <v>153</v>
      </c>
      <c r="AI326" s="2">
        <v>0</v>
      </c>
      <c r="AJ326" s="2">
        <v>21</v>
      </c>
      <c r="AK326" s="2">
        <v>0</v>
      </c>
      <c r="AL326" s="2">
        <v>0</v>
      </c>
      <c r="AM326" s="2">
        <v>0</v>
      </c>
      <c r="AN326" s="2">
        <v>0</v>
      </c>
      <c r="AO326" s="2">
        <v>1094</v>
      </c>
      <c r="AP326" s="2">
        <v>93214</v>
      </c>
      <c r="AQ326" s="2">
        <v>564</v>
      </c>
      <c r="AR326" s="2">
        <v>93778</v>
      </c>
      <c r="AS326" s="2">
        <v>21185</v>
      </c>
      <c r="AT326" s="2">
        <v>93311</v>
      </c>
      <c r="AU326" s="2">
        <v>48087</v>
      </c>
      <c r="AV326" s="2">
        <v>263470</v>
      </c>
      <c r="AW326" s="2">
        <v>232165</v>
      </c>
      <c r="AX326" s="2">
        <v>7505</v>
      </c>
      <c r="AY326" s="2">
        <v>11200</v>
      </c>
      <c r="AZ326" s="2">
        <v>1550</v>
      </c>
      <c r="BA326" s="2">
        <v>521044</v>
      </c>
      <c r="BB326" s="2">
        <v>0</v>
      </c>
      <c r="BC326" s="2">
        <v>0</v>
      </c>
      <c r="BD326" s="2">
        <v>0</v>
      </c>
      <c r="BE326" s="2">
        <v>19513</v>
      </c>
      <c r="BF326" s="2"/>
      <c r="BG326" s="3"/>
      <c r="BH326" s="2"/>
      <c r="BI326" s="3"/>
      <c r="BJ326" s="3"/>
      <c r="BK326" s="2"/>
      <c r="BL326" s="3"/>
    </row>
    <row r="327" spans="1:64" x14ac:dyDescent="0.25">
      <c r="A327" t="str">
        <f t="shared" ref="A327:A390" si="8">$C$1</f>
        <v>2014Q1</v>
      </c>
      <c r="B327" s="9" t="s">
        <v>725</v>
      </c>
      <c r="C327" s="9">
        <v>102643</v>
      </c>
      <c r="D327" s="2">
        <v>9</v>
      </c>
      <c r="E327" s="2">
        <v>0</v>
      </c>
      <c r="F327" s="2">
        <v>9</v>
      </c>
      <c r="G327" s="2">
        <v>0</v>
      </c>
      <c r="H327" s="2">
        <v>0</v>
      </c>
      <c r="I327" s="2">
        <v>36</v>
      </c>
      <c r="J327" s="2">
        <v>138</v>
      </c>
      <c r="K327" s="2">
        <v>0</v>
      </c>
      <c r="L327" s="2">
        <v>0</v>
      </c>
      <c r="M327" s="2">
        <v>0</v>
      </c>
      <c r="N327" s="2" t="s">
        <v>493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1</v>
      </c>
      <c r="X327" s="2">
        <v>0</v>
      </c>
      <c r="Y327" s="2">
        <v>1</v>
      </c>
      <c r="Z327" s="2">
        <v>0</v>
      </c>
      <c r="AA327" s="2">
        <v>0</v>
      </c>
      <c r="AB327" s="2">
        <v>170</v>
      </c>
      <c r="AC327" s="2">
        <v>7</v>
      </c>
      <c r="AD327" s="2">
        <v>0</v>
      </c>
      <c r="AE327" s="2">
        <v>0</v>
      </c>
      <c r="AF327" s="2">
        <v>0</v>
      </c>
      <c r="AG327" s="2" t="s">
        <v>493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64526</v>
      </c>
      <c r="AQ327" s="2">
        <v>7060</v>
      </c>
      <c r="AR327" s="2">
        <v>71586</v>
      </c>
      <c r="AS327" s="2">
        <v>5677</v>
      </c>
      <c r="AT327" s="2">
        <v>0</v>
      </c>
      <c r="AU327" s="2">
        <v>3176177</v>
      </c>
      <c r="AV327" s="2">
        <v>690512</v>
      </c>
      <c r="AW327" s="2">
        <v>149</v>
      </c>
      <c r="AX327" s="2">
        <v>0</v>
      </c>
      <c r="AY327" s="2">
        <v>1293</v>
      </c>
      <c r="AZ327" s="2">
        <v>0</v>
      </c>
      <c r="BA327" s="2">
        <v>3943952</v>
      </c>
      <c r="BB327" s="2">
        <v>0</v>
      </c>
      <c r="BC327" s="2">
        <v>0</v>
      </c>
      <c r="BD327" s="2">
        <v>0</v>
      </c>
      <c r="BE327" s="2">
        <v>0</v>
      </c>
      <c r="BF327" s="2"/>
      <c r="BG327" s="3"/>
      <c r="BH327" s="2"/>
      <c r="BI327" s="3"/>
      <c r="BJ327" s="3"/>
      <c r="BK327" s="2"/>
      <c r="BL327" s="3"/>
    </row>
    <row r="328" spans="1:64" x14ac:dyDescent="0.25">
      <c r="A328" t="str">
        <f t="shared" si="8"/>
        <v>2014Q1</v>
      </c>
      <c r="B328" s="9" t="s">
        <v>139</v>
      </c>
      <c r="C328" s="9">
        <v>100888</v>
      </c>
      <c r="D328" s="2">
        <v>0</v>
      </c>
      <c r="E328" s="2">
        <v>44</v>
      </c>
      <c r="F328" s="2">
        <v>44</v>
      </c>
      <c r="G328" s="2">
        <v>0</v>
      </c>
      <c r="H328" s="2">
        <v>0</v>
      </c>
      <c r="I328" s="2">
        <v>0</v>
      </c>
      <c r="J328" s="2">
        <v>43</v>
      </c>
      <c r="K328" s="2">
        <v>21</v>
      </c>
      <c r="L328" s="2">
        <v>0</v>
      </c>
      <c r="M328" s="2">
        <v>0</v>
      </c>
      <c r="N328" s="2" t="s">
        <v>493</v>
      </c>
      <c r="O328" s="2">
        <v>25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12</v>
      </c>
      <c r="W328" s="2">
        <v>2</v>
      </c>
      <c r="X328" s="2">
        <v>0</v>
      </c>
      <c r="Y328" s="2">
        <v>2</v>
      </c>
      <c r="Z328" s="2">
        <v>0</v>
      </c>
      <c r="AA328" s="2">
        <v>0</v>
      </c>
      <c r="AB328" s="2">
        <v>0</v>
      </c>
      <c r="AC328" s="2">
        <v>0</v>
      </c>
      <c r="AD328" s="2">
        <v>5</v>
      </c>
      <c r="AE328" s="2">
        <v>0</v>
      </c>
      <c r="AF328" s="2">
        <v>0</v>
      </c>
      <c r="AG328" s="2" t="s">
        <v>493</v>
      </c>
      <c r="AH328" s="2">
        <v>6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6</v>
      </c>
      <c r="AP328" s="2">
        <v>72963</v>
      </c>
      <c r="AQ328" s="2">
        <v>13597</v>
      </c>
      <c r="AR328" s="2">
        <v>86560</v>
      </c>
      <c r="AS328" s="2">
        <v>11543</v>
      </c>
      <c r="AT328" s="2">
        <v>17110</v>
      </c>
      <c r="AU328" s="2">
        <v>3088</v>
      </c>
      <c r="AV328" s="2">
        <v>269759</v>
      </c>
      <c r="AW328" s="2">
        <v>54492</v>
      </c>
      <c r="AX328" s="2">
        <v>384</v>
      </c>
      <c r="AY328" s="2">
        <v>6556</v>
      </c>
      <c r="AZ328" s="2">
        <v>0</v>
      </c>
      <c r="BA328" s="2">
        <v>390956</v>
      </c>
      <c r="BB328" s="2">
        <v>0</v>
      </c>
      <c r="BC328" s="2">
        <v>1545</v>
      </c>
      <c r="BD328" s="2">
        <v>0</v>
      </c>
      <c r="BE328" s="2">
        <v>13373</v>
      </c>
      <c r="BF328" s="2"/>
      <c r="BG328" s="3"/>
      <c r="BH328" s="2"/>
      <c r="BI328" s="3"/>
      <c r="BJ328" s="3"/>
      <c r="BK328" s="2"/>
      <c r="BL328" s="3"/>
    </row>
    <row r="329" spans="1:64" x14ac:dyDescent="0.25">
      <c r="A329" t="str">
        <f t="shared" si="8"/>
        <v>2014Q1</v>
      </c>
      <c r="B329" s="9" t="s">
        <v>726</v>
      </c>
      <c r="C329" s="9">
        <v>4056125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205</v>
      </c>
      <c r="K329" s="2">
        <v>1300</v>
      </c>
      <c r="L329" s="2">
        <v>1166</v>
      </c>
      <c r="M329" s="2">
        <v>0</v>
      </c>
      <c r="N329" s="2" t="s">
        <v>493</v>
      </c>
      <c r="O329" s="2">
        <v>231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453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295</v>
      </c>
      <c r="AE329" s="2">
        <v>13</v>
      </c>
      <c r="AF329" s="2">
        <v>0</v>
      </c>
      <c r="AG329" s="2" t="s">
        <v>493</v>
      </c>
      <c r="AH329" s="2">
        <v>12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1669</v>
      </c>
      <c r="AQ329" s="2">
        <v>175</v>
      </c>
      <c r="AR329" s="2">
        <v>1844</v>
      </c>
      <c r="AS329" s="2">
        <v>0</v>
      </c>
      <c r="AT329" s="2">
        <v>71739</v>
      </c>
      <c r="AU329" s="2">
        <v>54574</v>
      </c>
      <c r="AV329" s="2">
        <v>1094059</v>
      </c>
      <c r="AW329" s="2">
        <v>2378240</v>
      </c>
      <c r="AX329" s="2">
        <v>27590</v>
      </c>
      <c r="AY329" s="2">
        <v>68979</v>
      </c>
      <c r="AZ329" s="2">
        <v>3935</v>
      </c>
      <c r="BA329" s="2">
        <v>1271678</v>
      </c>
      <c r="BB329" s="2">
        <v>243315</v>
      </c>
      <c r="BC329" s="2">
        <v>11584</v>
      </c>
      <c r="BD329" s="2">
        <v>11524</v>
      </c>
      <c r="BE329" s="2">
        <v>854586</v>
      </c>
      <c r="BF329" s="2"/>
      <c r="BG329" s="3"/>
      <c r="BH329" s="2"/>
      <c r="BI329" s="3"/>
      <c r="BJ329" s="3"/>
      <c r="BK329" s="2"/>
      <c r="BL329" s="3"/>
    </row>
    <row r="330" spans="1:64" x14ac:dyDescent="0.25">
      <c r="A330" t="str">
        <f t="shared" si="8"/>
        <v>2014Q1</v>
      </c>
      <c r="B330" s="9" t="s">
        <v>727</v>
      </c>
      <c r="C330" s="9">
        <v>4096334</v>
      </c>
      <c r="D330" s="2">
        <v>34</v>
      </c>
      <c r="E330" s="2">
        <v>0</v>
      </c>
      <c r="F330" s="2">
        <v>34</v>
      </c>
      <c r="G330" s="2">
        <v>0</v>
      </c>
      <c r="H330" s="2">
        <v>0</v>
      </c>
      <c r="I330" s="2">
        <v>0</v>
      </c>
      <c r="J330" s="2">
        <v>0</v>
      </c>
      <c r="K330" s="2">
        <v>1496</v>
      </c>
      <c r="L330" s="2">
        <v>0</v>
      </c>
      <c r="M330" s="2">
        <v>406011</v>
      </c>
      <c r="N330" s="2" t="s">
        <v>493</v>
      </c>
      <c r="O330" s="2">
        <v>444839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434</v>
      </c>
      <c r="W330" s="2">
        <v>2</v>
      </c>
      <c r="X330" s="2">
        <v>0</v>
      </c>
      <c r="Y330" s="2">
        <v>2</v>
      </c>
      <c r="Z330" s="2">
        <v>0</v>
      </c>
      <c r="AA330" s="2">
        <v>0</v>
      </c>
      <c r="AB330" s="2">
        <v>0</v>
      </c>
      <c r="AC330" s="2">
        <v>0</v>
      </c>
      <c r="AD330" s="2">
        <v>657</v>
      </c>
      <c r="AE330" s="2">
        <v>0</v>
      </c>
      <c r="AF330" s="2">
        <v>113481</v>
      </c>
      <c r="AG330" s="2" t="s">
        <v>493</v>
      </c>
      <c r="AH330" s="2">
        <v>116708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9</v>
      </c>
      <c r="AP330" s="2">
        <v>142948</v>
      </c>
      <c r="AQ330" s="2">
        <v>32301</v>
      </c>
      <c r="AR330" s="2">
        <v>175249</v>
      </c>
      <c r="AS330" s="2">
        <v>4804</v>
      </c>
      <c r="AT330" s="2">
        <v>2482</v>
      </c>
      <c r="AU330" s="2">
        <v>0</v>
      </c>
      <c r="AV330" s="2">
        <v>0</v>
      </c>
      <c r="AW330" s="2">
        <v>232814</v>
      </c>
      <c r="AX330" s="2">
        <v>50682112</v>
      </c>
      <c r="AY330" s="2">
        <v>63363841</v>
      </c>
      <c r="AZ330" s="2">
        <v>0</v>
      </c>
      <c r="BA330" s="2">
        <v>182535</v>
      </c>
      <c r="BB330" s="2">
        <v>0</v>
      </c>
      <c r="BC330" s="2">
        <v>0</v>
      </c>
      <c r="BD330" s="2">
        <v>0</v>
      </c>
      <c r="BE330" s="2">
        <v>73740</v>
      </c>
      <c r="BF330" s="2"/>
      <c r="BG330" s="3"/>
      <c r="BH330" s="2"/>
      <c r="BI330" s="3"/>
      <c r="BJ330" s="3"/>
      <c r="BK330" s="2"/>
      <c r="BL330" s="3"/>
    </row>
    <row r="331" spans="1:64" x14ac:dyDescent="0.25">
      <c r="A331" t="str">
        <f t="shared" si="8"/>
        <v>2014Q1</v>
      </c>
      <c r="B331" s="9" t="s">
        <v>140</v>
      </c>
      <c r="C331" s="9">
        <v>100765</v>
      </c>
      <c r="D331" s="2">
        <v>0</v>
      </c>
      <c r="E331" s="2">
        <v>0</v>
      </c>
      <c r="F331" s="2">
        <v>0</v>
      </c>
      <c r="G331" s="2">
        <v>0</v>
      </c>
      <c r="H331" s="2">
        <v>261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 t="s">
        <v>493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7</v>
      </c>
      <c r="W331" s="2">
        <v>1</v>
      </c>
      <c r="X331" s="2">
        <v>2</v>
      </c>
      <c r="Y331" s="2">
        <v>3</v>
      </c>
      <c r="Z331" s="2">
        <v>0</v>
      </c>
      <c r="AA331" s="2">
        <v>10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 t="s">
        <v>493</v>
      </c>
      <c r="AH331" s="2">
        <v>6</v>
      </c>
      <c r="AI331" s="2">
        <v>1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67511</v>
      </c>
      <c r="AQ331" s="2">
        <v>8068</v>
      </c>
      <c r="AR331" s="2">
        <v>75579</v>
      </c>
      <c r="AS331" s="2">
        <v>23832</v>
      </c>
      <c r="AT331" s="2">
        <v>20021</v>
      </c>
      <c r="AU331" s="2">
        <v>30168</v>
      </c>
      <c r="AV331" s="2">
        <v>191692</v>
      </c>
      <c r="AW331" s="2">
        <v>60833</v>
      </c>
      <c r="AX331" s="2">
        <v>7</v>
      </c>
      <c r="AY331" s="2">
        <v>7399</v>
      </c>
      <c r="AZ331" s="2">
        <v>1</v>
      </c>
      <c r="BA331" s="2">
        <v>355226</v>
      </c>
      <c r="BB331" s="2">
        <v>0</v>
      </c>
      <c r="BC331" s="2">
        <v>0</v>
      </c>
      <c r="BD331" s="2">
        <v>0</v>
      </c>
      <c r="BE331" s="2">
        <v>6712</v>
      </c>
      <c r="BF331" s="2"/>
      <c r="BG331" s="3"/>
      <c r="BH331" s="2"/>
      <c r="BI331" s="3"/>
      <c r="BJ331" s="3"/>
      <c r="BK331" s="2"/>
      <c r="BL331" s="3"/>
    </row>
    <row r="332" spans="1:64" x14ac:dyDescent="0.25">
      <c r="A332" t="str">
        <f t="shared" si="8"/>
        <v>2014Q1</v>
      </c>
      <c r="B332" s="9" t="s">
        <v>141</v>
      </c>
      <c r="C332" s="9">
        <v>102801</v>
      </c>
      <c r="D332" s="2">
        <v>8132</v>
      </c>
      <c r="E332" s="2">
        <v>3812</v>
      </c>
      <c r="F332" s="2">
        <v>11944</v>
      </c>
      <c r="G332" s="2">
        <v>0</v>
      </c>
      <c r="H332" s="2">
        <v>3416</v>
      </c>
      <c r="I332" s="2">
        <v>114</v>
      </c>
      <c r="J332" s="2">
        <v>3034</v>
      </c>
      <c r="K332" s="2">
        <v>113</v>
      </c>
      <c r="L332" s="2">
        <v>0</v>
      </c>
      <c r="M332" s="2">
        <v>254</v>
      </c>
      <c r="N332" s="2" t="s">
        <v>493</v>
      </c>
      <c r="O332" s="2">
        <v>500</v>
      </c>
      <c r="P332" s="2">
        <v>18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30</v>
      </c>
      <c r="W332" s="2">
        <v>456</v>
      </c>
      <c r="X332" s="2">
        <v>86</v>
      </c>
      <c r="Y332" s="2">
        <v>542</v>
      </c>
      <c r="Z332" s="2">
        <v>0</v>
      </c>
      <c r="AA332" s="2">
        <v>3</v>
      </c>
      <c r="AB332" s="2">
        <v>46</v>
      </c>
      <c r="AC332" s="2">
        <v>526</v>
      </c>
      <c r="AD332" s="2">
        <v>84</v>
      </c>
      <c r="AE332" s="2">
        <v>0</v>
      </c>
      <c r="AF332" s="2">
        <v>36</v>
      </c>
      <c r="AG332" s="2" t="s">
        <v>493</v>
      </c>
      <c r="AH332" s="2">
        <v>302</v>
      </c>
      <c r="AI332" s="2">
        <v>7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30</v>
      </c>
      <c r="AP332" s="2">
        <v>3065663</v>
      </c>
      <c r="AQ332" s="2">
        <v>135814</v>
      </c>
      <c r="AR332" s="2">
        <v>3201477</v>
      </c>
      <c r="AS332" s="2">
        <v>0</v>
      </c>
      <c r="AT332" s="2">
        <v>715641</v>
      </c>
      <c r="AU332" s="2">
        <v>168640</v>
      </c>
      <c r="AV332" s="2">
        <v>902618</v>
      </c>
      <c r="AW332" s="2">
        <v>1565276</v>
      </c>
      <c r="AX332" s="2">
        <v>15879</v>
      </c>
      <c r="AY332" s="2">
        <v>17883</v>
      </c>
      <c r="AZ332" s="2">
        <v>26</v>
      </c>
      <c r="BA332" s="2">
        <v>4988376</v>
      </c>
      <c r="BB332" s="2">
        <v>8678</v>
      </c>
      <c r="BC332" s="2">
        <v>0</v>
      </c>
      <c r="BD332" s="2">
        <v>0</v>
      </c>
      <c r="BE332" s="2">
        <v>340</v>
      </c>
      <c r="BF332" s="2"/>
      <c r="BG332" s="3"/>
      <c r="BH332" s="2"/>
      <c r="BI332" s="3"/>
      <c r="BJ332" s="3"/>
      <c r="BK332" s="2"/>
      <c r="BL332" s="3"/>
    </row>
    <row r="333" spans="1:64" x14ac:dyDescent="0.25">
      <c r="A333" t="str">
        <f t="shared" si="8"/>
        <v>2014Q1</v>
      </c>
      <c r="B333" s="9" t="s">
        <v>728</v>
      </c>
      <c r="C333" s="9">
        <v>1019567</v>
      </c>
      <c r="D333" s="2">
        <v>0</v>
      </c>
      <c r="E333" s="2">
        <v>78</v>
      </c>
      <c r="F333" s="2">
        <v>78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 t="s">
        <v>493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1</v>
      </c>
      <c r="X333" s="2">
        <v>2</v>
      </c>
      <c r="Y333" s="2">
        <v>3</v>
      </c>
      <c r="Z333" s="2">
        <v>4</v>
      </c>
      <c r="AA333" s="2">
        <v>0</v>
      </c>
      <c r="AB333" s="2">
        <v>0</v>
      </c>
      <c r="AC333" s="2">
        <v>0</v>
      </c>
      <c r="AD333" s="2">
        <v>432</v>
      </c>
      <c r="AE333" s="2">
        <v>0</v>
      </c>
      <c r="AF333" s="2">
        <v>0</v>
      </c>
      <c r="AG333" s="2" t="s">
        <v>493</v>
      </c>
      <c r="AH333" s="2">
        <v>6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36191</v>
      </c>
      <c r="AQ333" s="2">
        <v>6908</v>
      </c>
      <c r="AR333" s="2">
        <v>43099</v>
      </c>
      <c r="AS333" s="2">
        <v>6791</v>
      </c>
      <c r="AT333" s="2">
        <v>4316</v>
      </c>
      <c r="AU333" s="2">
        <v>1325</v>
      </c>
      <c r="AV333" s="2">
        <v>94101</v>
      </c>
      <c r="AW333" s="2">
        <v>41370</v>
      </c>
      <c r="AX333" s="2">
        <v>283</v>
      </c>
      <c r="AY333" s="2">
        <v>1872</v>
      </c>
      <c r="AZ333" s="2">
        <v>0</v>
      </c>
      <c r="BA333" s="2">
        <v>149764</v>
      </c>
      <c r="BB333" s="2">
        <v>0</v>
      </c>
      <c r="BC333" s="2">
        <v>0</v>
      </c>
      <c r="BD333" s="2">
        <v>0</v>
      </c>
      <c r="BE333" s="2">
        <v>7355</v>
      </c>
      <c r="BF333" s="2"/>
      <c r="BG333" s="3"/>
      <c r="BH333" s="2"/>
      <c r="BI333" s="3"/>
      <c r="BJ333" s="3"/>
      <c r="BK333" s="2"/>
      <c r="BL333" s="3"/>
    </row>
    <row r="334" spans="1:64" x14ac:dyDescent="0.25">
      <c r="A334" t="str">
        <f t="shared" si="8"/>
        <v>2014Q1</v>
      </c>
      <c r="B334" s="9" t="s">
        <v>729</v>
      </c>
      <c r="C334" s="9">
        <v>1017277</v>
      </c>
      <c r="D334" s="2">
        <v>95</v>
      </c>
      <c r="E334" s="2">
        <v>0</v>
      </c>
      <c r="F334" s="2">
        <v>95</v>
      </c>
      <c r="G334" s="2">
        <v>0</v>
      </c>
      <c r="H334" s="2">
        <v>0</v>
      </c>
      <c r="I334" s="2">
        <v>0</v>
      </c>
      <c r="J334" s="2">
        <v>214</v>
      </c>
      <c r="K334" s="2">
        <v>29</v>
      </c>
      <c r="L334" s="2">
        <v>0</v>
      </c>
      <c r="M334" s="2">
        <v>0</v>
      </c>
      <c r="N334" s="2" t="s">
        <v>493</v>
      </c>
      <c r="O334" s="2">
        <v>81</v>
      </c>
      <c r="P334" s="2">
        <v>0</v>
      </c>
      <c r="Q334" s="2">
        <v>0</v>
      </c>
      <c r="R334" s="2">
        <v>0</v>
      </c>
      <c r="S334" s="2">
        <v>0</v>
      </c>
      <c r="T334" s="2">
        <v>101</v>
      </c>
      <c r="U334" s="2">
        <v>43</v>
      </c>
      <c r="V334" s="2">
        <v>0</v>
      </c>
      <c r="W334" s="2">
        <v>3</v>
      </c>
      <c r="X334" s="2">
        <v>0</v>
      </c>
      <c r="Y334" s="2">
        <v>3</v>
      </c>
      <c r="Z334" s="2">
        <v>0</v>
      </c>
      <c r="AA334" s="2">
        <v>90</v>
      </c>
      <c r="AB334" s="2">
        <v>3</v>
      </c>
      <c r="AC334" s="2">
        <v>19</v>
      </c>
      <c r="AD334" s="2">
        <v>35</v>
      </c>
      <c r="AE334" s="2">
        <v>0</v>
      </c>
      <c r="AF334" s="2">
        <v>0</v>
      </c>
      <c r="AG334" s="2" t="s">
        <v>493</v>
      </c>
      <c r="AH334" s="2">
        <v>47</v>
      </c>
      <c r="AI334" s="2">
        <v>0</v>
      </c>
      <c r="AJ334" s="2">
        <v>0</v>
      </c>
      <c r="AK334" s="2">
        <v>0</v>
      </c>
      <c r="AL334" s="2">
        <v>0</v>
      </c>
      <c r="AM334" s="2">
        <v>21</v>
      </c>
      <c r="AN334" s="2">
        <v>27</v>
      </c>
      <c r="AO334" s="2">
        <v>0</v>
      </c>
      <c r="AP334" s="2">
        <v>347530</v>
      </c>
      <c r="AQ334" s="2">
        <v>13202</v>
      </c>
      <c r="AR334" s="2">
        <v>360732</v>
      </c>
      <c r="AS334" s="2">
        <v>28397</v>
      </c>
      <c r="AT334" s="2">
        <v>169746</v>
      </c>
      <c r="AU334" s="2">
        <v>47975</v>
      </c>
      <c r="AV334" s="2">
        <v>325887</v>
      </c>
      <c r="AW334" s="2">
        <v>245254</v>
      </c>
      <c r="AX334" s="2">
        <v>1046</v>
      </c>
      <c r="AY334" s="2">
        <v>96854</v>
      </c>
      <c r="AZ334" s="2">
        <v>3904</v>
      </c>
      <c r="BA334" s="2">
        <v>1001963</v>
      </c>
      <c r="BB334" s="2">
        <v>0</v>
      </c>
      <c r="BC334" s="2">
        <v>40288</v>
      </c>
      <c r="BD334" s="2">
        <v>0</v>
      </c>
      <c r="BE334" s="2">
        <v>62128</v>
      </c>
      <c r="BF334" s="2"/>
      <c r="BG334" s="3"/>
      <c r="BH334" s="2"/>
      <c r="BI334" s="3"/>
      <c r="BJ334" s="3"/>
      <c r="BK334" s="2"/>
      <c r="BL334" s="3"/>
    </row>
    <row r="335" spans="1:64" x14ac:dyDescent="0.25">
      <c r="A335" t="str">
        <f t="shared" si="8"/>
        <v>2014Q1</v>
      </c>
      <c r="B335" s="9" t="s">
        <v>730</v>
      </c>
      <c r="C335" s="9">
        <v>105402</v>
      </c>
      <c r="D335" s="2">
        <v>43883</v>
      </c>
      <c r="E335" s="2">
        <v>6285</v>
      </c>
      <c r="F335" s="2">
        <v>50168</v>
      </c>
      <c r="G335" s="2">
        <v>17163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 t="s">
        <v>493</v>
      </c>
      <c r="O335" s="2">
        <v>4926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11100</v>
      </c>
      <c r="X335" s="2">
        <v>1071</v>
      </c>
      <c r="Y335" s="2">
        <v>12171</v>
      </c>
      <c r="Z335" s="2">
        <v>3702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 t="s">
        <v>493</v>
      </c>
      <c r="AH335" s="2">
        <v>1898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4289168</v>
      </c>
      <c r="AQ335" s="2">
        <v>659743</v>
      </c>
      <c r="AR335" s="2">
        <v>4948911</v>
      </c>
      <c r="AS335" s="2">
        <v>2661553</v>
      </c>
      <c r="AT335" s="2">
        <v>0</v>
      </c>
      <c r="AU335" s="2">
        <v>0</v>
      </c>
      <c r="AV335" s="2">
        <v>0</v>
      </c>
      <c r="AW335" s="2">
        <v>1796</v>
      </c>
      <c r="AX335" s="2">
        <v>20352</v>
      </c>
      <c r="AY335" s="2">
        <v>590255</v>
      </c>
      <c r="AZ335" s="2">
        <v>0</v>
      </c>
      <c r="BA335" s="2">
        <v>7610464</v>
      </c>
      <c r="BB335" s="2">
        <v>0</v>
      </c>
      <c r="BC335" s="2">
        <v>0</v>
      </c>
      <c r="BD335" s="2">
        <v>0</v>
      </c>
      <c r="BE335" s="2">
        <v>7536856</v>
      </c>
      <c r="BF335" s="2"/>
      <c r="BG335" s="3"/>
      <c r="BH335" s="2"/>
      <c r="BI335" s="3"/>
      <c r="BJ335" s="3"/>
      <c r="BK335" s="2"/>
      <c r="BL335" s="3"/>
    </row>
    <row r="336" spans="1:64" x14ac:dyDescent="0.25">
      <c r="A336" t="str">
        <f t="shared" si="8"/>
        <v>2014Q1</v>
      </c>
      <c r="B336" s="9" t="s">
        <v>142</v>
      </c>
      <c r="C336" s="9">
        <v>4053493</v>
      </c>
      <c r="D336" s="2">
        <v>0</v>
      </c>
      <c r="E336" s="2">
        <v>0</v>
      </c>
      <c r="F336" s="2">
        <v>0</v>
      </c>
      <c r="G336" s="2">
        <v>0</v>
      </c>
      <c r="H336" s="2">
        <v>21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 t="s">
        <v>493</v>
      </c>
      <c r="O336" s="2">
        <v>54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1</v>
      </c>
      <c r="AE336" s="2">
        <v>0</v>
      </c>
      <c r="AF336" s="2">
        <v>0</v>
      </c>
      <c r="AG336" s="2" t="s">
        <v>493</v>
      </c>
      <c r="AH336" s="2">
        <v>1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97202</v>
      </c>
      <c r="AQ336" s="2">
        <v>10090</v>
      </c>
      <c r="AR336" s="2">
        <v>107292</v>
      </c>
      <c r="AS336" s="2">
        <v>26274</v>
      </c>
      <c r="AT336" s="2">
        <v>9368</v>
      </c>
      <c r="AU336" s="2">
        <v>8858</v>
      </c>
      <c r="AV336" s="2">
        <v>77844</v>
      </c>
      <c r="AW336" s="2">
        <v>27385</v>
      </c>
      <c r="AX336" s="2">
        <v>1918</v>
      </c>
      <c r="AY336" s="2">
        <v>13102</v>
      </c>
      <c r="AZ336" s="2">
        <v>0</v>
      </c>
      <c r="BA336" s="2">
        <v>229636</v>
      </c>
      <c r="BB336" s="2">
        <v>0</v>
      </c>
      <c r="BC336" s="2">
        <v>0</v>
      </c>
      <c r="BD336" s="2">
        <v>0</v>
      </c>
      <c r="BE336" s="2">
        <v>49</v>
      </c>
      <c r="BF336" s="2"/>
      <c r="BG336" s="3"/>
      <c r="BH336" s="2"/>
      <c r="BI336" s="3"/>
      <c r="BJ336" s="3"/>
      <c r="BK336" s="2"/>
      <c r="BL336" s="3"/>
    </row>
    <row r="337" spans="1:64" x14ac:dyDescent="0.25">
      <c r="A337" t="str">
        <f t="shared" si="8"/>
        <v>2014Q1</v>
      </c>
      <c r="B337" s="9" t="s">
        <v>143</v>
      </c>
      <c r="C337" s="9">
        <v>4002078</v>
      </c>
      <c r="D337" s="2">
        <v>62</v>
      </c>
      <c r="E337" s="2">
        <v>0</v>
      </c>
      <c r="F337" s="2">
        <v>62</v>
      </c>
      <c r="G337" s="2">
        <v>149</v>
      </c>
      <c r="H337" s="2">
        <v>0</v>
      </c>
      <c r="I337" s="2">
        <v>0</v>
      </c>
      <c r="J337" s="2">
        <v>35</v>
      </c>
      <c r="K337" s="2">
        <v>853</v>
      </c>
      <c r="L337" s="2">
        <v>0</v>
      </c>
      <c r="M337" s="2">
        <v>0</v>
      </c>
      <c r="N337" s="2" t="s">
        <v>493</v>
      </c>
      <c r="O337" s="2">
        <v>25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4</v>
      </c>
      <c r="Y337" s="2">
        <v>4</v>
      </c>
      <c r="Z337" s="2">
        <v>1</v>
      </c>
      <c r="AA337" s="2">
        <v>64</v>
      </c>
      <c r="AB337" s="2">
        <v>0</v>
      </c>
      <c r="AC337" s="2">
        <v>0</v>
      </c>
      <c r="AD337" s="2">
        <v>212</v>
      </c>
      <c r="AE337" s="2">
        <v>0</v>
      </c>
      <c r="AF337" s="2">
        <v>0</v>
      </c>
      <c r="AG337" s="2" t="s">
        <v>493</v>
      </c>
      <c r="AH337" s="2">
        <v>7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187945</v>
      </c>
      <c r="AQ337" s="2">
        <v>14166</v>
      </c>
      <c r="AR337" s="2">
        <v>202111</v>
      </c>
      <c r="AS337" s="2">
        <v>123897</v>
      </c>
      <c r="AT337" s="2">
        <v>583948</v>
      </c>
      <c r="AU337" s="2">
        <v>230712</v>
      </c>
      <c r="AV337" s="2">
        <v>1202532</v>
      </c>
      <c r="AW337" s="2">
        <v>715839</v>
      </c>
      <c r="AX337" s="2">
        <v>1181</v>
      </c>
      <c r="AY337" s="2">
        <v>2526</v>
      </c>
      <c r="AZ337" s="2">
        <v>0</v>
      </c>
      <c r="BA337" s="2">
        <v>2343687</v>
      </c>
      <c r="BB337" s="2">
        <v>0</v>
      </c>
      <c r="BC337" s="2">
        <v>0</v>
      </c>
      <c r="BD337" s="2">
        <v>240</v>
      </c>
      <c r="BE337" s="2">
        <v>36933</v>
      </c>
      <c r="BF337" s="2"/>
      <c r="BG337" s="3"/>
      <c r="BH337" s="2"/>
      <c r="BI337" s="3"/>
      <c r="BJ337" s="3"/>
      <c r="BK337" s="2"/>
      <c r="BL337" s="3"/>
    </row>
    <row r="338" spans="1:64" x14ac:dyDescent="0.25">
      <c r="A338" t="str">
        <f t="shared" si="8"/>
        <v>2014Q1</v>
      </c>
      <c r="B338" s="9" t="s">
        <v>144</v>
      </c>
      <c r="C338" s="9">
        <v>1023603</v>
      </c>
      <c r="D338" s="2">
        <v>66</v>
      </c>
      <c r="E338" s="2">
        <v>0</v>
      </c>
      <c r="F338" s="2">
        <v>66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 t="s">
        <v>493</v>
      </c>
      <c r="O338" s="2">
        <v>22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3</v>
      </c>
      <c r="W338" s="2">
        <v>1</v>
      </c>
      <c r="X338" s="2">
        <v>1</v>
      </c>
      <c r="Y338" s="2">
        <v>2</v>
      </c>
      <c r="Z338" s="2">
        <v>2</v>
      </c>
      <c r="AA338" s="2">
        <v>1</v>
      </c>
      <c r="AB338" s="2">
        <v>0</v>
      </c>
      <c r="AC338" s="2">
        <v>4</v>
      </c>
      <c r="AD338" s="2">
        <v>3</v>
      </c>
      <c r="AE338" s="2">
        <v>0</v>
      </c>
      <c r="AF338" s="2">
        <v>0</v>
      </c>
      <c r="AG338" s="2" t="s">
        <v>493</v>
      </c>
      <c r="AH338" s="2">
        <v>23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1</v>
      </c>
      <c r="AP338" s="2">
        <v>180089</v>
      </c>
      <c r="AQ338" s="2">
        <v>8324</v>
      </c>
      <c r="AR338" s="2">
        <v>188413</v>
      </c>
      <c r="AS338" s="2">
        <v>31316</v>
      </c>
      <c r="AT338" s="2">
        <v>23690</v>
      </c>
      <c r="AU338" s="2">
        <v>2845</v>
      </c>
      <c r="AV338" s="2">
        <v>158928</v>
      </c>
      <c r="AW338" s="2">
        <v>22742</v>
      </c>
      <c r="AX338" s="2">
        <v>313</v>
      </c>
      <c r="AY338" s="2">
        <v>13027</v>
      </c>
      <c r="AZ338" s="2">
        <v>0</v>
      </c>
      <c r="BA338" s="2">
        <v>416885</v>
      </c>
      <c r="BB338" s="2">
        <v>0</v>
      </c>
      <c r="BC338" s="2">
        <v>1168</v>
      </c>
      <c r="BD338" s="2">
        <v>0</v>
      </c>
      <c r="BE338" s="2">
        <v>2650</v>
      </c>
      <c r="BF338" s="2"/>
      <c r="BG338" s="3"/>
      <c r="BH338" s="2"/>
      <c r="BI338" s="3"/>
      <c r="BJ338" s="3"/>
      <c r="BK338" s="2"/>
      <c r="BL338" s="3"/>
    </row>
    <row r="339" spans="1:64" x14ac:dyDescent="0.25">
      <c r="A339" t="str">
        <f t="shared" si="8"/>
        <v>2014Q1</v>
      </c>
      <c r="B339" s="9" t="s">
        <v>731</v>
      </c>
      <c r="C339" s="9">
        <v>1020137</v>
      </c>
      <c r="D339" s="2">
        <v>21</v>
      </c>
      <c r="E339" s="2">
        <v>0</v>
      </c>
      <c r="F339" s="2">
        <v>21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 t="s">
        <v>493</v>
      </c>
      <c r="O339" s="2">
        <v>28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3</v>
      </c>
      <c r="AE339" s="2">
        <v>0</v>
      </c>
      <c r="AF339" s="2">
        <v>0</v>
      </c>
      <c r="AG339" s="2" t="s">
        <v>493</v>
      </c>
      <c r="AH339" s="2">
        <v>8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30</v>
      </c>
      <c r="AP339" s="2">
        <v>39134</v>
      </c>
      <c r="AQ339" s="2">
        <v>339</v>
      </c>
      <c r="AR339" s="2">
        <v>39473</v>
      </c>
      <c r="AS339" s="2">
        <v>0</v>
      </c>
      <c r="AT339" s="2">
        <v>2379</v>
      </c>
      <c r="AU339" s="2">
        <v>460</v>
      </c>
      <c r="AV339" s="2">
        <v>59557</v>
      </c>
      <c r="AW339" s="2">
        <v>15353</v>
      </c>
      <c r="AX339" s="2">
        <v>0</v>
      </c>
      <c r="AY339" s="2">
        <v>24212</v>
      </c>
      <c r="AZ339" s="2">
        <v>0</v>
      </c>
      <c r="BA339" s="2">
        <v>104100</v>
      </c>
      <c r="BB339" s="2">
        <v>0</v>
      </c>
      <c r="BC339" s="2">
        <v>94</v>
      </c>
      <c r="BD339" s="2">
        <v>229</v>
      </c>
      <c r="BE339" s="2">
        <v>26336</v>
      </c>
      <c r="BF339" s="2"/>
      <c r="BG339" s="3"/>
      <c r="BH339" s="2"/>
      <c r="BI339" s="3"/>
      <c r="BJ339" s="3"/>
      <c r="BK339" s="2"/>
      <c r="BL339" s="3"/>
    </row>
    <row r="340" spans="1:64" x14ac:dyDescent="0.25">
      <c r="A340" t="str">
        <f t="shared" si="8"/>
        <v>2014Q1</v>
      </c>
      <c r="B340" s="9" t="s">
        <v>145</v>
      </c>
      <c r="C340" s="9">
        <v>4040606</v>
      </c>
      <c r="D340" s="2">
        <v>23</v>
      </c>
      <c r="E340" s="2">
        <v>0</v>
      </c>
      <c r="F340" s="2">
        <v>23</v>
      </c>
      <c r="G340" s="2">
        <v>0</v>
      </c>
      <c r="H340" s="2">
        <v>0</v>
      </c>
      <c r="I340" s="2">
        <v>260</v>
      </c>
      <c r="J340" s="2">
        <v>319</v>
      </c>
      <c r="K340" s="2">
        <v>5531</v>
      </c>
      <c r="L340" s="2">
        <v>0</v>
      </c>
      <c r="M340" s="2">
        <v>0</v>
      </c>
      <c r="N340" s="2" t="s">
        <v>493</v>
      </c>
      <c r="O340" s="2">
        <v>3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5</v>
      </c>
      <c r="X340" s="2">
        <v>2</v>
      </c>
      <c r="Y340" s="2">
        <v>7</v>
      </c>
      <c r="Z340" s="2">
        <v>38</v>
      </c>
      <c r="AA340" s="2">
        <v>305</v>
      </c>
      <c r="AB340" s="2">
        <v>92</v>
      </c>
      <c r="AC340" s="2">
        <v>524</v>
      </c>
      <c r="AD340" s="2">
        <v>647</v>
      </c>
      <c r="AE340" s="2">
        <v>309</v>
      </c>
      <c r="AF340" s="2">
        <v>0</v>
      </c>
      <c r="AG340" s="2" t="s">
        <v>493</v>
      </c>
      <c r="AH340" s="2">
        <v>2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3549837</v>
      </c>
      <c r="AQ340" s="2">
        <v>3085</v>
      </c>
      <c r="AR340" s="2">
        <v>3552922</v>
      </c>
      <c r="AS340" s="2">
        <v>909247</v>
      </c>
      <c r="AT340" s="2">
        <v>480158</v>
      </c>
      <c r="AU340" s="2">
        <v>1451248</v>
      </c>
      <c r="AV340" s="2">
        <v>6052531</v>
      </c>
      <c r="AW340" s="2">
        <v>5942501</v>
      </c>
      <c r="AX340" s="2">
        <v>2712</v>
      </c>
      <c r="AY340" s="2">
        <v>758093</v>
      </c>
      <c r="AZ340" s="2">
        <v>0</v>
      </c>
      <c r="BA340" s="2">
        <v>12497816</v>
      </c>
      <c r="BB340" s="2">
        <v>95717</v>
      </c>
      <c r="BC340" s="2">
        <v>11389</v>
      </c>
      <c r="BD340" s="2">
        <v>89954</v>
      </c>
      <c r="BE340" s="2">
        <v>626729</v>
      </c>
      <c r="BF340" s="2"/>
      <c r="BG340" s="3"/>
      <c r="BH340" s="2"/>
      <c r="BI340" s="3"/>
      <c r="BJ340" s="3"/>
      <c r="BK340" s="2"/>
      <c r="BL340" s="3"/>
    </row>
    <row r="341" spans="1:64" x14ac:dyDescent="0.25">
      <c r="A341" t="str">
        <f t="shared" si="8"/>
        <v>2014Q1</v>
      </c>
      <c r="B341" s="9" t="s">
        <v>732</v>
      </c>
      <c r="C341" s="9">
        <v>1022658</v>
      </c>
      <c r="D341" s="2">
        <v>233</v>
      </c>
      <c r="E341" s="2">
        <v>69</v>
      </c>
      <c r="F341" s="2">
        <v>302</v>
      </c>
      <c r="G341" s="2">
        <v>0</v>
      </c>
      <c r="H341" s="2">
        <v>110</v>
      </c>
      <c r="I341" s="2">
        <v>0</v>
      </c>
      <c r="J341" s="2">
        <v>0</v>
      </c>
      <c r="K341" s="2">
        <v>76</v>
      </c>
      <c r="L341" s="2">
        <v>0</v>
      </c>
      <c r="M341" s="2">
        <v>0</v>
      </c>
      <c r="N341" s="2" t="s">
        <v>493</v>
      </c>
      <c r="O341" s="2">
        <v>504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60</v>
      </c>
      <c r="X341" s="2">
        <v>16</v>
      </c>
      <c r="Y341" s="2">
        <v>76</v>
      </c>
      <c r="Z341" s="2">
        <v>22</v>
      </c>
      <c r="AA341" s="2">
        <v>26</v>
      </c>
      <c r="AB341" s="2">
        <v>0</v>
      </c>
      <c r="AC341" s="2">
        <v>11</v>
      </c>
      <c r="AD341" s="2">
        <v>135</v>
      </c>
      <c r="AE341" s="2">
        <v>0</v>
      </c>
      <c r="AF341" s="2">
        <v>0</v>
      </c>
      <c r="AG341" s="2" t="s">
        <v>493</v>
      </c>
      <c r="AH341" s="2">
        <v>162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930293</v>
      </c>
      <c r="AQ341" s="2">
        <v>288423</v>
      </c>
      <c r="AR341" s="2">
        <v>1218716</v>
      </c>
      <c r="AS341" s="2">
        <v>352762</v>
      </c>
      <c r="AT341" s="2">
        <v>232045</v>
      </c>
      <c r="AU341" s="2">
        <v>335568</v>
      </c>
      <c r="AV341" s="2">
        <v>1571971</v>
      </c>
      <c r="AW341" s="2">
        <v>757892</v>
      </c>
      <c r="AX341" s="2">
        <v>9534</v>
      </c>
      <c r="AY341" s="2">
        <v>740190</v>
      </c>
      <c r="AZ341" s="2">
        <v>0</v>
      </c>
      <c r="BA341" s="2">
        <v>3711062</v>
      </c>
      <c r="BB341" s="2">
        <v>0</v>
      </c>
      <c r="BC341" s="2">
        <v>0</v>
      </c>
      <c r="BD341" s="2">
        <v>0</v>
      </c>
      <c r="BE341" s="2">
        <v>178119</v>
      </c>
      <c r="BF341" s="2"/>
      <c r="BG341" s="3"/>
      <c r="BH341" s="2"/>
      <c r="BI341" s="3"/>
      <c r="BJ341" s="3"/>
      <c r="BK341" s="2"/>
      <c r="BL341" s="3"/>
    </row>
    <row r="342" spans="1:64" x14ac:dyDescent="0.25">
      <c r="A342" t="str">
        <f t="shared" si="8"/>
        <v>2014Q1</v>
      </c>
      <c r="B342" s="9" t="s">
        <v>146</v>
      </c>
      <c r="C342" s="9">
        <v>1974273</v>
      </c>
      <c r="D342" s="2">
        <v>77</v>
      </c>
      <c r="E342" s="2">
        <v>0</v>
      </c>
      <c r="F342" s="2">
        <v>77</v>
      </c>
      <c r="G342" s="2">
        <v>54</v>
      </c>
      <c r="H342" s="2">
        <v>0</v>
      </c>
      <c r="I342" s="2">
        <v>0</v>
      </c>
      <c r="J342" s="2">
        <v>0</v>
      </c>
      <c r="K342" s="2">
        <v>213</v>
      </c>
      <c r="L342" s="2">
        <v>0</v>
      </c>
      <c r="M342" s="2">
        <v>11</v>
      </c>
      <c r="N342" s="2" t="s">
        <v>493</v>
      </c>
      <c r="O342" s="2">
        <v>13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15</v>
      </c>
      <c r="W342" s="2">
        <v>203</v>
      </c>
      <c r="X342" s="2">
        <v>2</v>
      </c>
      <c r="Y342" s="2">
        <v>205</v>
      </c>
      <c r="Z342" s="2">
        <v>2</v>
      </c>
      <c r="AA342" s="2">
        <v>6</v>
      </c>
      <c r="AB342" s="2">
        <v>0</v>
      </c>
      <c r="AC342" s="2">
        <v>2</v>
      </c>
      <c r="AD342" s="2">
        <v>11</v>
      </c>
      <c r="AE342" s="2">
        <v>0</v>
      </c>
      <c r="AF342" s="2">
        <v>4</v>
      </c>
      <c r="AG342" s="2" t="s">
        <v>493</v>
      </c>
      <c r="AH342" s="2">
        <v>28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7</v>
      </c>
      <c r="AP342" s="2">
        <v>232981</v>
      </c>
      <c r="AQ342" s="2">
        <v>9299</v>
      </c>
      <c r="AR342" s="2">
        <v>242280</v>
      </c>
      <c r="AS342" s="2">
        <v>98287</v>
      </c>
      <c r="AT342" s="2">
        <v>40950</v>
      </c>
      <c r="AU342" s="2">
        <v>20418</v>
      </c>
      <c r="AV342" s="2">
        <v>200895</v>
      </c>
      <c r="AW342" s="2">
        <v>43103</v>
      </c>
      <c r="AX342" s="2">
        <v>1416</v>
      </c>
      <c r="AY342" s="2">
        <v>16390</v>
      </c>
      <c r="AZ342" s="2">
        <v>0</v>
      </c>
      <c r="BA342" s="2">
        <v>609854</v>
      </c>
      <c r="BB342" s="2">
        <v>0</v>
      </c>
      <c r="BC342" s="2">
        <v>11282</v>
      </c>
      <c r="BD342" s="2">
        <v>0</v>
      </c>
      <c r="BE342" s="2">
        <v>2323</v>
      </c>
      <c r="BF342" s="2"/>
      <c r="BG342" s="3"/>
      <c r="BH342" s="2"/>
      <c r="BI342" s="3"/>
      <c r="BJ342" s="3"/>
      <c r="BK342" s="2"/>
      <c r="BL342" s="3"/>
    </row>
    <row r="343" spans="1:64" x14ac:dyDescent="0.25">
      <c r="A343" t="str">
        <f t="shared" si="8"/>
        <v>2014Q1</v>
      </c>
      <c r="B343" s="9" t="s">
        <v>733</v>
      </c>
      <c r="C343" s="9">
        <v>4214720</v>
      </c>
      <c r="D343" s="2">
        <v>117</v>
      </c>
      <c r="E343" s="2">
        <v>0</v>
      </c>
      <c r="F343" s="2">
        <v>117</v>
      </c>
      <c r="G343" s="2">
        <v>54</v>
      </c>
      <c r="H343" s="2">
        <v>16</v>
      </c>
      <c r="I343" s="2">
        <v>0</v>
      </c>
      <c r="J343" s="2">
        <v>0</v>
      </c>
      <c r="K343" s="2">
        <v>1</v>
      </c>
      <c r="L343" s="2">
        <v>0</v>
      </c>
      <c r="M343" s="2">
        <v>0</v>
      </c>
      <c r="N343" s="2" t="s">
        <v>493</v>
      </c>
      <c r="O343" s="2">
        <v>1612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54</v>
      </c>
      <c r="W343" s="2">
        <v>2</v>
      </c>
      <c r="X343" s="2">
        <v>2</v>
      </c>
      <c r="Y343" s="2">
        <v>4</v>
      </c>
      <c r="Z343" s="2">
        <v>9</v>
      </c>
      <c r="AA343" s="2">
        <v>0</v>
      </c>
      <c r="AB343" s="2">
        <v>0</v>
      </c>
      <c r="AC343" s="2">
        <v>4</v>
      </c>
      <c r="AD343" s="2">
        <v>2</v>
      </c>
      <c r="AE343" s="2">
        <v>0</v>
      </c>
      <c r="AF343" s="2">
        <v>0</v>
      </c>
      <c r="AG343" s="2" t="s">
        <v>493</v>
      </c>
      <c r="AH343" s="2">
        <v>43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30</v>
      </c>
      <c r="AP343" s="2">
        <v>78179</v>
      </c>
      <c r="AQ343" s="2">
        <v>2573</v>
      </c>
      <c r="AR343" s="2">
        <v>80752</v>
      </c>
      <c r="AS343" s="2">
        <v>20873</v>
      </c>
      <c r="AT343" s="2">
        <v>19624</v>
      </c>
      <c r="AU343" s="2">
        <v>20257</v>
      </c>
      <c r="AV343" s="2">
        <v>77101</v>
      </c>
      <c r="AW343" s="2">
        <v>24535</v>
      </c>
      <c r="AX343" s="2">
        <v>149</v>
      </c>
      <c r="AY343" s="2">
        <v>2347112</v>
      </c>
      <c r="AZ343" s="2">
        <v>0</v>
      </c>
      <c r="BA343" s="2">
        <v>228100</v>
      </c>
      <c r="BB343" s="2">
        <v>0</v>
      </c>
      <c r="BC343" s="2">
        <v>885</v>
      </c>
      <c r="BD343" s="2">
        <v>0</v>
      </c>
      <c r="BE343" s="2">
        <v>651</v>
      </c>
      <c r="BF343" s="2"/>
      <c r="BG343" s="3"/>
      <c r="BH343" s="2"/>
      <c r="BI343" s="3"/>
      <c r="BJ343" s="3"/>
      <c r="BK343" s="2"/>
      <c r="BL343" s="3"/>
    </row>
    <row r="344" spans="1:64" x14ac:dyDescent="0.25">
      <c r="A344" t="str">
        <f t="shared" si="8"/>
        <v>2014Q1</v>
      </c>
      <c r="B344" s="9" t="s">
        <v>147</v>
      </c>
      <c r="C344" s="9">
        <v>4214573</v>
      </c>
      <c r="D344" s="2">
        <v>18</v>
      </c>
      <c r="E344" s="2">
        <v>0</v>
      </c>
      <c r="F344" s="2">
        <v>18</v>
      </c>
      <c r="G344" s="2">
        <v>0</v>
      </c>
      <c r="H344" s="2">
        <v>0</v>
      </c>
      <c r="I344" s="2">
        <v>0</v>
      </c>
      <c r="J344" s="2">
        <v>0</v>
      </c>
      <c r="K344" s="2">
        <v>40</v>
      </c>
      <c r="L344" s="2">
        <v>0</v>
      </c>
      <c r="M344" s="2">
        <v>0</v>
      </c>
      <c r="N344" s="2" t="s">
        <v>493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1</v>
      </c>
      <c r="AE344" s="2">
        <v>0</v>
      </c>
      <c r="AF344" s="2">
        <v>0</v>
      </c>
      <c r="AG344" s="2" t="s">
        <v>493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295287</v>
      </c>
      <c r="AQ344" s="2">
        <v>25727</v>
      </c>
      <c r="AR344" s="2">
        <v>321014</v>
      </c>
      <c r="AS344" s="2">
        <v>17456</v>
      </c>
      <c r="AT344" s="2">
        <v>30957</v>
      </c>
      <c r="AU344" s="2">
        <v>47200</v>
      </c>
      <c r="AV344" s="2">
        <v>125969</v>
      </c>
      <c r="AW344" s="2">
        <v>29235</v>
      </c>
      <c r="AX344" s="2">
        <v>546</v>
      </c>
      <c r="AY344" s="2">
        <v>873</v>
      </c>
      <c r="AZ344" s="2">
        <v>0</v>
      </c>
      <c r="BA344" s="2">
        <v>543471</v>
      </c>
      <c r="BB344" s="2">
        <v>0</v>
      </c>
      <c r="BC344" s="2">
        <v>0</v>
      </c>
      <c r="BD344" s="2">
        <v>0</v>
      </c>
      <c r="BE344" s="2">
        <v>4471</v>
      </c>
      <c r="BF344" s="2"/>
      <c r="BG344" s="3"/>
      <c r="BH344" s="2"/>
      <c r="BI344" s="3"/>
      <c r="BJ344" s="3"/>
      <c r="BK344" s="2"/>
      <c r="BL344" s="3"/>
    </row>
    <row r="345" spans="1:64" x14ac:dyDescent="0.25">
      <c r="A345" t="str">
        <f t="shared" si="8"/>
        <v>2014Q1</v>
      </c>
      <c r="B345" s="9" t="s">
        <v>148</v>
      </c>
      <c r="C345" s="9">
        <v>1022882</v>
      </c>
      <c r="D345" s="2">
        <v>78</v>
      </c>
      <c r="E345" s="2">
        <v>0</v>
      </c>
      <c r="F345" s="2">
        <v>78</v>
      </c>
      <c r="G345" s="2">
        <v>0</v>
      </c>
      <c r="H345" s="2">
        <v>0</v>
      </c>
      <c r="I345" s="2">
        <v>0</v>
      </c>
      <c r="J345" s="2">
        <v>4</v>
      </c>
      <c r="K345" s="2">
        <v>17</v>
      </c>
      <c r="L345" s="2">
        <v>0</v>
      </c>
      <c r="M345" s="2">
        <v>0</v>
      </c>
      <c r="N345" s="2" t="s">
        <v>493</v>
      </c>
      <c r="O345" s="2">
        <v>37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4</v>
      </c>
      <c r="AD345" s="2">
        <v>10</v>
      </c>
      <c r="AE345" s="2">
        <v>0</v>
      </c>
      <c r="AF345" s="2">
        <v>0</v>
      </c>
      <c r="AG345" s="2" t="s">
        <v>493</v>
      </c>
      <c r="AH345" s="2">
        <v>11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166700</v>
      </c>
      <c r="AQ345" s="2">
        <v>10113</v>
      </c>
      <c r="AR345" s="2">
        <v>176813</v>
      </c>
      <c r="AS345" s="2">
        <v>14478</v>
      </c>
      <c r="AT345" s="2">
        <v>6469</v>
      </c>
      <c r="AU345" s="2">
        <v>9071</v>
      </c>
      <c r="AV345" s="2">
        <v>79658</v>
      </c>
      <c r="AW345" s="2">
        <v>38244</v>
      </c>
      <c r="AX345" s="2">
        <v>180</v>
      </c>
      <c r="AY345" s="2">
        <v>7654</v>
      </c>
      <c r="AZ345" s="2">
        <v>0</v>
      </c>
      <c r="BA345" s="2">
        <v>286773</v>
      </c>
      <c r="BB345" s="2">
        <v>0</v>
      </c>
      <c r="BC345" s="2">
        <v>43</v>
      </c>
      <c r="BD345" s="2">
        <v>0</v>
      </c>
      <c r="BE345" s="2">
        <v>17122</v>
      </c>
      <c r="BF345" s="2"/>
      <c r="BG345" s="3"/>
      <c r="BH345" s="2"/>
      <c r="BI345" s="3"/>
      <c r="BJ345" s="3"/>
      <c r="BK345" s="2"/>
      <c r="BL345" s="3"/>
    </row>
    <row r="346" spans="1:64" x14ac:dyDescent="0.25">
      <c r="A346" t="str">
        <f t="shared" si="8"/>
        <v>2014Q1</v>
      </c>
      <c r="B346" s="9" t="s">
        <v>734</v>
      </c>
      <c r="C346" s="9">
        <v>1020130</v>
      </c>
      <c r="D346" s="2">
        <v>45</v>
      </c>
      <c r="E346" s="2">
        <v>0</v>
      </c>
      <c r="F346" s="2">
        <v>45</v>
      </c>
      <c r="G346" s="2">
        <v>0</v>
      </c>
      <c r="H346" s="2">
        <v>0</v>
      </c>
      <c r="I346" s="2">
        <v>0</v>
      </c>
      <c r="J346" s="2">
        <v>0</v>
      </c>
      <c r="K346" s="2">
        <v>25</v>
      </c>
      <c r="L346" s="2">
        <v>0</v>
      </c>
      <c r="M346" s="2">
        <v>39</v>
      </c>
      <c r="N346" s="2" t="s">
        <v>493</v>
      </c>
      <c r="O346" s="2">
        <v>41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68</v>
      </c>
      <c r="W346" s="2">
        <v>4</v>
      </c>
      <c r="X346" s="2">
        <v>2</v>
      </c>
      <c r="Y346" s="2">
        <v>6</v>
      </c>
      <c r="Z346" s="2">
        <v>3</v>
      </c>
      <c r="AA346" s="2">
        <v>0</v>
      </c>
      <c r="AB346" s="2">
        <v>0</v>
      </c>
      <c r="AC346" s="2">
        <v>24</v>
      </c>
      <c r="AD346" s="2">
        <v>9</v>
      </c>
      <c r="AE346" s="2">
        <v>0</v>
      </c>
      <c r="AF346" s="2">
        <v>19</v>
      </c>
      <c r="AG346" s="2" t="s">
        <v>493</v>
      </c>
      <c r="AH346" s="2">
        <v>38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20</v>
      </c>
      <c r="AP346" s="2">
        <v>219808</v>
      </c>
      <c r="AQ346" s="2">
        <v>3582</v>
      </c>
      <c r="AR346" s="2">
        <v>223390</v>
      </c>
      <c r="AS346" s="2">
        <v>36101</v>
      </c>
      <c r="AT346" s="2">
        <v>105455</v>
      </c>
      <c r="AU346" s="2">
        <v>21584</v>
      </c>
      <c r="AV346" s="2">
        <v>249792</v>
      </c>
      <c r="AW346" s="2">
        <v>177185</v>
      </c>
      <c r="AX346" s="2">
        <v>8097</v>
      </c>
      <c r="AY346" s="2">
        <v>34245</v>
      </c>
      <c r="AZ346" s="2">
        <v>900</v>
      </c>
      <c r="BA346" s="2">
        <v>665285</v>
      </c>
      <c r="BB346" s="2">
        <v>0</v>
      </c>
      <c r="BC346" s="2">
        <v>31308</v>
      </c>
      <c r="BD346" s="2">
        <v>0</v>
      </c>
      <c r="BE346" s="2">
        <v>6837</v>
      </c>
      <c r="BF346" s="2"/>
      <c r="BG346" s="3"/>
      <c r="BH346" s="2"/>
      <c r="BI346" s="3"/>
      <c r="BJ346" s="3"/>
      <c r="BK346" s="2"/>
      <c r="BL346" s="3"/>
    </row>
    <row r="347" spans="1:64" x14ac:dyDescent="0.25">
      <c r="A347" t="str">
        <f t="shared" si="8"/>
        <v>2014Q1</v>
      </c>
      <c r="B347" s="9" t="s">
        <v>149</v>
      </c>
      <c r="C347" s="9">
        <v>4206062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 t="s">
        <v>493</v>
      </c>
      <c r="O347" s="2">
        <v>15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47</v>
      </c>
      <c r="AE347" s="2">
        <v>0</v>
      </c>
      <c r="AF347" s="2">
        <v>0</v>
      </c>
      <c r="AG347" s="2" t="s">
        <v>493</v>
      </c>
      <c r="AH347" s="2">
        <v>5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125131</v>
      </c>
      <c r="AQ347" s="2">
        <v>10588</v>
      </c>
      <c r="AR347" s="2">
        <v>135719</v>
      </c>
      <c r="AS347" s="2">
        <v>21538</v>
      </c>
      <c r="AT347" s="2">
        <v>10437</v>
      </c>
      <c r="AU347" s="2">
        <v>9970</v>
      </c>
      <c r="AV347" s="2">
        <v>86175</v>
      </c>
      <c r="AW347" s="2">
        <v>30549</v>
      </c>
      <c r="AX347" s="2">
        <v>664</v>
      </c>
      <c r="AY347" s="2">
        <v>3712</v>
      </c>
      <c r="AZ347" s="2">
        <v>0</v>
      </c>
      <c r="BA347" s="2">
        <v>388350</v>
      </c>
      <c r="BB347" s="2">
        <v>0</v>
      </c>
      <c r="BC347" s="2">
        <v>13644</v>
      </c>
      <c r="BD347" s="2">
        <v>0</v>
      </c>
      <c r="BE347" s="2">
        <v>9910</v>
      </c>
      <c r="BF347" s="2"/>
      <c r="BG347" s="3"/>
      <c r="BH347" s="2"/>
      <c r="BI347" s="3"/>
      <c r="BJ347" s="3"/>
      <c r="BK347" s="2"/>
      <c r="BL347" s="3"/>
    </row>
    <row r="348" spans="1:64" x14ac:dyDescent="0.25">
      <c r="A348" t="str">
        <f t="shared" si="8"/>
        <v>2014Q1</v>
      </c>
      <c r="B348" s="9" t="s">
        <v>735</v>
      </c>
      <c r="C348" s="9">
        <v>4290505</v>
      </c>
      <c r="D348" s="2">
        <v>395</v>
      </c>
      <c r="E348" s="2">
        <v>35</v>
      </c>
      <c r="F348" s="2">
        <v>430</v>
      </c>
      <c r="G348" s="2">
        <v>143</v>
      </c>
      <c r="H348" s="2">
        <v>343</v>
      </c>
      <c r="I348" s="2">
        <v>0</v>
      </c>
      <c r="J348" s="2">
        <v>1794</v>
      </c>
      <c r="K348" s="2">
        <v>0</v>
      </c>
      <c r="L348" s="2">
        <v>0</v>
      </c>
      <c r="M348" s="2">
        <v>0</v>
      </c>
      <c r="N348" s="2" t="s">
        <v>493</v>
      </c>
      <c r="O348" s="2">
        <v>45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1</v>
      </c>
      <c r="X348" s="2">
        <v>1</v>
      </c>
      <c r="Y348" s="2">
        <v>2</v>
      </c>
      <c r="Z348" s="2">
        <v>16</v>
      </c>
      <c r="AA348" s="2">
        <v>78</v>
      </c>
      <c r="AB348" s="2">
        <v>0</v>
      </c>
      <c r="AC348" s="2">
        <v>285</v>
      </c>
      <c r="AD348" s="2">
        <v>4</v>
      </c>
      <c r="AE348" s="2">
        <v>0</v>
      </c>
      <c r="AF348" s="2">
        <v>0</v>
      </c>
      <c r="AG348" s="2" t="s">
        <v>493</v>
      </c>
      <c r="AH348" s="2">
        <v>70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220790</v>
      </c>
      <c r="AQ348" s="2">
        <v>3708</v>
      </c>
      <c r="AR348" s="2">
        <v>224498</v>
      </c>
      <c r="AS348" s="2">
        <v>55723</v>
      </c>
      <c r="AT348" s="2">
        <v>81693</v>
      </c>
      <c r="AU348" s="2">
        <v>6779</v>
      </c>
      <c r="AV348" s="2">
        <v>147592</v>
      </c>
      <c r="AW348" s="2">
        <v>7813</v>
      </c>
      <c r="AX348" s="2">
        <v>456</v>
      </c>
      <c r="AY348" s="2">
        <v>2223</v>
      </c>
      <c r="AZ348" s="2">
        <v>0</v>
      </c>
      <c r="BA348" s="2">
        <v>518150</v>
      </c>
      <c r="BB348" s="2">
        <v>0</v>
      </c>
      <c r="BC348" s="2">
        <v>400</v>
      </c>
      <c r="BD348" s="2">
        <v>0</v>
      </c>
      <c r="BE348" s="2">
        <v>2207</v>
      </c>
      <c r="BF348" s="2"/>
      <c r="BG348" s="3"/>
      <c r="BH348" s="2"/>
      <c r="BI348" s="3"/>
      <c r="BJ348" s="3"/>
      <c r="BK348" s="2"/>
      <c r="BL348" s="3"/>
    </row>
    <row r="349" spans="1:64" x14ac:dyDescent="0.25">
      <c r="A349" t="str">
        <f t="shared" si="8"/>
        <v>2014Q1</v>
      </c>
      <c r="B349" s="9" t="s">
        <v>150</v>
      </c>
      <c r="C349" s="9">
        <v>1025202</v>
      </c>
      <c r="D349" s="2">
        <v>0</v>
      </c>
      <c r="E349" s="2">
        <v>762</v>
      </c>
      <c r="F349" s="2">
        <v>762</v>
      </c>
      <c r="G349" s="2">
        <v>0</v>
      </c>
      <c r="H349" s="2">
        <v>0</v>
      </c>
      <c r="I349" s="2">
        <v>0</v>
      </c>
      <c r="J349" s="2">
        <v>203</v>
      </c>
      <c r="K349" s="2">
        <v>49</v>
      </c>
      <c r="L349" s="2">
        <v>0</v>
      </c>
      <c r="M349" s="2">
        <v>9</v>
      </c>
      <c r="N349" s="2" t="s">
        <v>493</v>
      </c>
      <c r="O349" s="2">
        <v>18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6</v>
      </c>
      <c r="Y349" s="2">
        <v>6</v>
      </c>
      <c r="Z349" s="2">
        <v>0</v>
      </c>
      <c r="AA349" s="2">
        <v>0</v>
      </c>
      <c r="AB349" s="2">
        <v>0</v>
      </c>
      <c r="AC349" s="2">
        <v>0</v>
      </c>
      <c r="AD349" s="2">
        <v>19</v>
      </c>
      <c r="AE349" s="2">
        <v>0</v>
      </c>
      <c r="AF349" s="2">
        <v>0</v>
      </c>
      <c r="AG349" s="2" t="s">
        <v>493</v>
      </c>
      <c r="AH349" s="2">
        <v>12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215555</v>
      </c>
      <c r="AQ349" s="2">
        <v>21397</v>
      </c>
      <c r="AR349" s="2">
        <v>236952</v>
      </c>
      <c r="AS349" s="2">
        <v>69536</v>
      </c>
      <c r="AT349" s="2">
        <v>143106</v>
      </c>
      <c r="AU349" s="2">
        <v>59298</v>
      </c>
      <c r="AV349" s="2">
        <v>674756</v>
      </c>
      <c r="AW349" s="2">
        <v>320832</v>
      </c>
      <c r="AX349" s="2">
        <v>0</v>
      </c>
      <c r="AY349" s="2">
        <v>7928</v>
      </c>
      <c r="AZ349" s="2">
        <v>108</v>
      </c>
      <c r="BA349" s="2">
        <v>1183648</v>
      </c>
      <c r="BB349" s="2">
        <v>0</v>
      </c>
      <c r="BC349" s="2">
        <v>0</v>
      </c>
      <c r="BD349" s="2">
        <v>0</v>
      </c>
      <c r="BE349" s="2">
        <v>36438</v>
      </c>
      <c r="BF349" s="2"/>
      <c r="BG349" s="3"/>
      <c r="BH349" s="2"/>
      <c r="BI349" s="3"/>
      <c r="BJ349" s="3"/>
      <c r="BK349" s="2"/>
      <c r="BL349" s="3"/>
    </row>
    <row r="350" spans="1:64" x14ac:dyDescent="0.25">
      <c r="A350" t="str">
        <f t="shared" si="8"/>
        <v>2014Q1</v>
      </c>
      <c r="B350" s="9" t="s">
        <v>151</v>
      </c>
      <c r="C350" s="9">
        <v>1024631</v>
      </c>
      <c r="D350" s="2">
        <v>0</v>
      </c>
      <c r="E350" s="2">
        <v>0</v>
      </c>
      <c r="F350" s="2">
        <v>0</v>
      </c>
      <c r="G350" s="2">
        <v>49</v>
      </c>
      <c r="H350" s="2">
        <v>382</v>
      </c>
      <c r="I350" s="2">
        <v>0</v>
      </c>
      <c r="J350" s="2">
        <v>586</v>
      </c>
      <c r="K350" s="2">
        <v>578</v>
      </c>
      <c r="L350" s="2">
        <v>0</v>
      </c>
      <c r="M350" s="2">
        <v>0</v>
      </c>
      <c r="N350" s="2" t="s">
        <v>493</v>
      </c>
      <c r="O350" s="2">
        <v>3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27</v>
      </c>
      <c r="X350" s="2">
        <v>10</v>
      </c>
      <c r="Y350" s="2">
        <v>37</v>
      </c>
      <c r="Z350" s="2">
        <v>3</v>
      </c>
      <c r="AA350" s="2">
        <v>688</v>
      </c>
      <c r="AB350" s="2">
        <v>0</v>
      </c>
      <c r="AC350" s="2">
        <v>43</v>
      </c>
      <c r="AD350" s="2">
        <v>187</v>
      </c>
      <c r="AE350" s="2">
        <v>0</v>
      </c>
      <c r="AF350" s="2">
        <v>0</v>
      </c>
      <c r="AG350" s="2" t="s">
        <v>493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144572</v>
      </c>
      <c r="AQ350" s="2">
        <v>7406</v>
      </c>
      <c r="AR350" s="2">
        <v>151978</v>
      </c>
      <c r="AS350" s="2">
        <v>42855</v>
      </c>
      <c r="AT350" s="2">
        <v>133280</v>
      </c>
      <c r="AU350" s="2">
        <v>41138</v>
      </c>
      <c r="AV350" s="2">
        <v>744322</v>
      </c>
      <c r="AW350" s="2">
        <v>1096828</v>
      </c>
      <c r="AX350" s="2">
        <v>2413</v>
      </c>
      <c r="AY350" s="2">
        <v>7203</v>
      </c>
      <c r="AZ350" s="2">
        <v>0</v>
      </c>
      <c r="BA350" s="2">
        <v>1122018</v>
      </c>
      <c r="BB350" s="2">
        <v>0</v>
      </c>
      <c r="BC350" s="2">
        <v>0</v>
      </c>
      <c r="BD350" s="2">
        <v>0</v>
      </c>
      <c r="BE350" s="2">
        <v>78521</v>
      </c>
      <c r="BF350" s="2"/>
      <c r="BG350" s="3"/>
      <c r="BH350" s="2"/>
      <c r="BI350" s="3"/>
      <c r="BJ350" s="3"/>
      <c r="BK350" s="2"/>
      <c r="BL350" s="3"/>
    </row>
    <row r="351" spans="1:64" x14ac:dyDescent="0.25">
      <c r="A351" t="str">
        <f t="shared" si="8"/>
        <v>2014Q1</v>
      </c>
      <c r="B351" s="9" t="s">
        <v>736</v>
      </c>
      <c r="C351" s="9">
        <v>4086910</v>
      </c>
      <c r="D351" s="2">
        <v>291</v>
      </c>
      <c r="E351" s="2">
        <v>45</v>
      </c>
      <c r="F351" s="2">
        <v>336</v>
      </c>
      <c r="G351" s="2">
        <v>20</v>
      </c>
      <c r="H351" s="2">
        <v>0</v>
      </c>
      <c r="I351" s="2">
        <v>0</v>
      </c>
      <c r="J351" s="2">
        <v>0</v>
      </c>
      <c r="K351" s="2">
        <v>5</v>
      </c>
      <c r="L351" s="2">
        <v>0</v>
      </c>
      <c r="M351" s="2">
        <v>0</v>
      </c>
      <c r="N351" s="2" t="s">
        <v>493</v>
      </c>
      <c r="O351" s="2">
        <v>81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14</v>
      </c>
      <c r="X351" s="2">
        <v>1</v>
      </c>
      <c r="Y351" s="2">
        <v>15</v>
      </c>
      <c r="Z351" s="2">
        <v>0</v>
      </c>
      <c r="AA351" s="2">
        <v>1</v>
      </c>
      <c r="AB351" s="2">
        <v>0</v>
      </c>
      <c r="AC351" s="2">
        <v>50</v>
      </c>
      <c r="AD351" s="2">
        <v>24</v>
      </c>
      <c r="AE351" s="2">
        <v>0</v>
      </c>
      <c r="AF351" s="2">
        <v>0</v>
      </c>
      <c r="AG351" s="2" t="s">
        <v>493</v>
      </c>
      <c r="AH351" s="2">
        <v>51</v>
      </c>
      <c r="AI351" s="2">
        <v>0</v>
      </c>
      <c r="AJ351" s="2">
        <v>0</v>
      </c>
      <c r="AK351" s="2">
        <v>0</v>
      </c>
      <c r="AL351" s="2">
        <v>0</v>
      </c>
      <c r="AM351" s="2">
        <v>1</v>
      </c>
      <c r="AN351" s="2">
        <v>0</v>
      </c>
      <c r="AO351" s="2">
        <v>0</v>
      </c>
      <c r="AP351" s="2">
        <v>134582</v>
      </c>
      <c r="AQ351" s="2">
        <v>9241</v>
      </c>
      <c r="AR351" s="2">
        <v>143823</v>
      </c>
      <c r="AS351" s="2">
        <v>7734</v>
      </c>
      <c r="AT351" s="2">
        <v>31928</v>
      </c>
      <c r="AU351" s="2">
        <v>8804</v>
      </c>
      <c r="AV351" s="2">
        <v>268188</v>
      </c>
      <c r="AW351" s="2">
        <v>144639</v>
      </c>
      <c r="AX351" s="2">
        <v>1105</v>
      </c>
      <c r="AY351" s="2">
        <v>7657</v>
      </c>
      <c r="AZ351" s="2">
        <v>0</v>
      </c>
      <c r="BA351" s="2">
        <v>485082</v>
      </c>
      <c r="BB351" s="2">
        <v>0</v>
      </c>
      <c r="BC351" s="2">
        <v>14973</v>
      </c>
      <c r="BD351" s="2">
        <v>0</v>
      </c>
      <c r="BE351" s="2">
        <v>720</v>
      </c>
      <c r="BF351" s="2"/>
      <c r="BG351" s="3"/>
      <c r="BH351" s="2"/>
      <c r="BI351" s="3"/>
      <c r="BJ351" s="3"/>
      <c r="BK351" s="2"/>
      <c r="BL351" s="3"/>
    </row>
    <row r="352" spans="1:64" x14ac:dyDescent="0.25">
      <c r="A352" t="str">
        <f t="shared" si="8"/>
        <v>2014Q1</v>
      </c>
      <c r="B352" s="9" t="s">
        <v>737</v>
      </c>
      <c r="C352" s="9">
        <v>4228496</v>
      </c>
      <c r="D352" s="2">
        <v>115</v>
      </c>
      <c r="E352" s="2">
        <v>0</v>
      </c>
      <c r="F352" s="2">
        <v>115</v>
      </c>
      <c r="G352" s="2">
        <v>0</v>
      </c>
      <c r="H352" s="2">
        <v>52</v>
      </c>
      <c r="I352" s="2">
        <v>0</v>
      </c>
      <c r="J352" s="2">
        <v>0</v>
      </c>
      <c r="K352" s="2">
        <v>6</v>
      </c>
      <c r="L352" s="2">
        <v>0</v>
      </c>
      <c r="M352" s="2">
        <v>0</v>
      </c>
      <c r="N352" s="2" t="s">
        <v>493</v>
      </c>
      <c r="O352" s="2">
        <v>34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 t="s">
        <v>493</v>
      </c>
      <c r="AH352" s="2">
        <v>10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540634</v>
      </c>
      <c r="AQ352" s="2">
        <v>6700</v>
      </c>
      <c r="AR352" s="2">
        <v>547334</v>
      </c>
      <c r="AS352" s="2">
        <v>26259</v>
      </c>
      <c r="AT352" s="2">
        <v>15654</v>
      </c>
      <c r="AU352" s="2">
        <v>39870</v>
      </c>
      <c r="AV352" s="2">
        <v>69791</v>
      </c>
      <c r="AW352" s="2">
        <v>21713</v>
      </c>
      <c r="AX352" s="2">
        <v>457</v>
      </c>
      <c r="AY352" s="2">
        <v>2206</v>
      </c>
      <c r="AZ352" s="2">
        <v>0</v>
      </c>
      <c r="BA352" s="2">
        <v>698908</v>
      </c>
      <c r="BB352" s="2">
        <v>0</v>
      </c>
      <c r="BC352" s="2">
        <v>0</v>
      </c>
      <c r="BD352" s="2">
        <v>0</v>
      </c>
      <c r="BE352" s="2">
        <v>10524</v>
      </c>
      <c r="BF352" s="2"/>
      <c r="BG352" s="3"/>
      <c r="BH352" s="2"/>
      <c r="BI352" s="3"/>
      <c r="BJ352" s="3"/>
      <c r="BK352" s="2"/>
      <c r="BL352" s="3"/>
    </row>
    <row r="353" spans="1:64" x14ac:dyDescent="0.25">
      <c r="A353" t="str">
        <f t="shared" si="8"/>
        <v>2014Q1</v>
      </c>
      <c r="B353" s="9" t="s">
        <v>738</v>
      </c>
      <c r="C353" s="9">
        <v>101556</v>
      </c>
      <c r="D353" s="2">
        <v>8</v>
      </c>
      <c r="E353" s="2">
        <v>14</v>
      </c>
      <c r="F353" s="2">
        <v>22</v>
      </c>
      <c r="G353" s="2">
        <v>21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 t="s">
        <v>493</v>
      </c>
      <c r="O353" s="2">
        <v>77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93</v>
      </c>
      <c r="AE353" s="2">
        <v>0</v>
      </c>
      <c r="AF353" s="2">
        <v>0</v>
      </c>
      <c r="AG353" s="2" t="s">
        <v>493</v>
      </c>
      <c r="AH353" s="2">
        <v>30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339339</v>
      </c>
      <c r="AQ353" s="2">
        <v>62754</v>
      </c>
      <c r="AR353" s="2">
        <v>402093</v>
      </c>
      <c r="AS353" s="2">
        <v>26592</v>
      </c>
      <c r="AT353" s="2">
        <v>37118</v>
      </c>
      <c r="AU353" s="2">
        <v>38691</v>
      </c>
      <c r="AV353" s="2">
        <v>87974</v>
      </c>
      <c r="AW353" s="2">
        <v>13669</v>
      </c>
      <c r="AX353" s="2">
        <v>1312</v>
      </c>
      <c r="AY353" s="2">
        <v>55871</v>
      </c>
      <c r="AZ353" s="2">
        <v>0</v>
      </c>
      <c r="BA353" s="2">
        <v>592468</v>
      </c>
      <c r="BB353" s="2">
        <v>0</v>
      </c>
      <c r="BC353" s="2">
        <v>0</v>
      </c>
      <c r="BD353" s="2">
        <v>0</v>
      </c>
      <c r="BE353" s="2">
        <v>44208</v>
      </c>
      <c r="BF353" s="2"/>
      <c r="BG353" s="3"/>
      <c r="BH353" s="2"/>
      <c r="BI353" s="3"/>
      <c r="BJ353" s="3"/>
      <c r="BK353" s="2"/>
      <c r="BL353" s="3"/>
    </row>
    <row r="354" spans="1:64" x14ac:dyDescent="0.25">
      <c r="A354" t="str">
        <f t="shared" si="8"/>
        <v>2014Q1</v>
      </c>
      <c r="B354" s="9" t="s">
        <v>739</v>
      </c>
      <c r="C354" s="9">
        <v>4149188</v>
      </c>
      <c r="D354" s="2">
        <v>542</v>
      </c>
      <c r="E354" s="2">
        <v>3</v>
      </c>
      <c r="F354" s="2">
        <v>545</v>
      </c>
      <c r="G354" s="2">
        <v>0</v>
      </c>
      <c r="H354" s="2">
        <v>0</v>
      </c>
      <c r="I354" s="2">
        <v>1</v>
      </c>
      <c r="J354" s="2">
        <v>0</v>
      </c>
      <c r="K354" s="2">
        <v>0</v>
      </c>
      <c r="L354" s="2">
        <v>0</v>
      </c>
      <c r="M354" s="2">
        <v>0</v>
      </c>
      <c r="N354" s="2" t="s">
        <v>493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83</v>
      </c>
      <c r="X354" s="2">
        <v>5</v>
      </c>
      <c r="Y354" s="2">
        <v>88</v>
      </c>
      <c r="Z354" s="2">
        <v>0</v>
      </c>
      <c r="AA354" s="2">
        <v>0</v>
      </c>
      <c r="AB354" s="2">
        <v>1</v>
      </c>
      <c r="AC354" s="2">
        <v>0</v>
      </c>
      <c r="AD354" s="2">
        <v>0</v>
      </c>
      <c r="AE354" s="2">
        <v>0</v>
      </c>
      <c r="AF354" s="2">
        <v>0</v>
      </c>
      <c r="AG354" s="2" t="s">
        <v>493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680563</v>
      </c>
      <c r="AQ354" s="2">
        <v>13122</v>
      </c>
      <c r="AR354" s="2">
        <v>693685</v>
      </c>
      <c r="AS354" s="2">
        <v>27576</v>
      </c>
      <c r="AT354" s="2">
        <v>19420</v>
      </c>
      <c r="AU354" s="2">
        <v>20153</v>
      </c>
      <c r="AV354" s="2">
        <v>102481</v>
      </c>
      <c r="AW354" s="2">
        <v>9433</v>
      </c>
      <c r="AX354" s="2">
        <v>0</v>
      </c>
      <c r="AY354" s="2">
        <v>1906</v>
      </c>
      <c r="AZ354" s="2">
        <v>0</v>
      </c>
      <c r="BA354" s="2">
        <v>863315</v>
      </c>
      <c r="BB354" s="2">
        <v>0</v>
      </c>
      <c r="BC354" s="2">
        <v>0</v>
      </c>
      <c r="BD354" s="2">
        <v>0</v>
      </c>
      <c r="BE354" s="2">
        <v>40364</v>
      </c>
      <c r="BF354" s="2"/>
      <c r="BG354" s="3"/>
      <c r="BH354" s="2"/>
      <c r="BI354" s="3"/>
      <c r="BJ354" s="3"/>
      <c r="BK354" s="2"/>
      <c r="BL354" s="3"/>
    </row>
    <row r="355" spans="1:64" x14ac:dyDescent="0.25">
      <c r="A355" t="str">
        <f t="shared" si="8"/>
        <v>2014Q1</v>
      </c>
      <c r="B355" s="9" t="s">
        <v>740</v>
      </c>
      <c r="C355" s="9">
        <v>1019928</v>
      </c>
      <c r="D355" s="2">
        <v>106</v>
      </c>
      <c r="E355" s="2">
        <v>8</v>
      </c>
      <c r="F355" s="2">
        <v>114</v>
      </c>
      <c r="G355" s="2">
        <v>0</v>
      </c>
      <c r="H355" s="2">
        <v>15</v>
      </c>
      <c r="I355" s="2">
        <v>0</v>
      </c>
      <c r="J355" s="2">
        <v>5</v>
      </c>
      <c r="K355" s="2">
        <v>57</v>
      </c>
      <c r="L355" s="2">
        <v>0</v>
      </c>
      <c r="M355" s="2">
        <v>7</v>
      </c>
      <c r="N355" s="2" t="s">
        <v>493</v>
      </c>
      <c r="O355" s="2">
        <v>73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11</v>
      </c>
      <c r="X355" s="2">
        <v>1</v>
      </c>
      <c r="Y355" s="2">
        <v>12</v>
      </c>
      <c r="Z355" s="2">
        <v>0</v>
      </c>
      <c r="AA355" s="2">
        <v>25</v>
      </c>
      <c r="AB355" s="2">
        <v>0</v>
      </c>
      <c r="AC355" s="2">
        <v>0</v>
      </c>
      <c r="AD355" s="2">
        <v>5</v>
      </c>
      <c r="AE355" s="2">
        <v>0</v>
      </c>
      <c r="AF355" s="2">
        <v>1</v>
      </c>
      <c r="AG355" s="2" t="s">
        <v>493</v>
      </c>
      <c r="AH355" s="2">
        <v>19</v>
      </c>
      <c r="AI355" s="2">
        <v>0</v>
      </c>
      <c r="AJ355" s="2">
        <v>0</v>
      </c>
      <c r="AK355" s="2">
        <v>0</v>
      </c>
      <c r="AL355" s="2">
        <v>0</v>
      </c>
      <c r="AM355" s="2">
        <v>1</v>
      </c>
      <c r="AN355" s="2">
        <v>0</v>
      </c>
      <c r="AO355" s="2">
        <v>0</v>
      </c>
      <c r="AP355" s="2">
        <v>129959</v>
      </c>
      <c r="AQ355" s="2">
        <v>2114</v>
      </c>
      <c r="AR355" s="2">
        <v>132073</v>
      </c>
      <c r="AS355" s="2">
        <v>30</v>
      </c>
      <c r="AT355" s="2">
        <v>30166</v>
      </c>
      <c r="AU355" s="2">
        <v>5932</v>
      </c>
      <c r="AV355" s="2">
        <v>48275</v>
      </c>
      <c r="AW355" s="2">
        <v>27460</v>
      </c>
      <c r="AX355" s="2">
        <v>1570</v>
      </c>
      <c r="AY355" s="2">
        <v>25681</v>
      </c>
      <c r="AZ355" s="2">
        <v>0</v>
      </c>
      <c r="BA355" s="2">
        <v>229385</v>
      </c>
      <c r="BB355" s="2">
        <v>0</v>
      </c>
      <c r="BC355" s="2">
        <v>7007</v>
      </c>
      <c r="BD355" s="2">
        <v>0</v>
      </c>
      <c r="BE355" s="2">
        <v>206</v>
      </c>
      <c r="BF355" s="2"/>
      <c r="BG355" s="3"/>
      <c r="BH355" s="2"/>
      <c r="BI355" s="3"/>
      <c r="BJ355" s="3"/>
      <c r="BK355" s="2"/>
      <c r="BL355" s="3"/>
    </row>
    <row r="356" spans="1:64" x14ac:dyDescent="0.25">
      <c r="A356" t="str">
        <f t="shared" si="8"/>
        <v>2014Q1</v>
      </c>
      <c r="B356" s="9" t="s">
        <v>152</v>
      </c>
      <c r="C356" s="9">
        <v>100885</v>
      </c>
      <c r="D356" s="2">
        <v>1</v>
      </c>
      <c r="E356" s="2">
        <v>0</v>
      </c>
      <c r="F356" s="2">
        <v>1</v>
      </c>
      <c r="G356" s="2">
        <v>0</v>
      </c>
      <c r="H356" s="2">
        <v>0</v>
      </c>
      <c r="I356" s="2">
        <v>0</v>
      </c>
      <c r="J356" s="2">
        <v>0</v>
      </c>
      <c r="K356" s="2">
        <v>57</v>
      </c>
      <c r="L356" s="2">
        <v>0</v>
      </c>
      <c r="M356" s="2">
        <v>0</v>
      </c>
      <c r="N356" s="2" t="s">
        <v>493</v>
      </c>
      <c r="O356" s="2">
        <v>6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29</v>
      </c>
      <c r="AD356" s="2">
        <v>28</v>
      </c>
      <c r="AE356" s="2">
        <v>0</v>
      </c>
      <c r="AF356" s="2">
        <v>0</v>
      </c>
      <c r="AG356" s="2" t="s">
        <v>493</v>
      </c>
      <c r="AH356" s="2">
        <v>2</v>
      </c>
      <c r="AI356" s="2">
        <v>83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109864</v>
      </c>
      <c r="AQ356" s="2">
        <v>2930</v>
      </c>
      <c r="AR356" s="2">
        <v>112794</v>
      </c>
      <c r="AS356" s="2">
        <v>50506</v>
      </c>
      <c r="AT356" s="2">
        <v>28215</v>
      </c>
      <c r="AU356" s="2">
        <v>95419</v>
      </c>
      <c r="AV356" s="2">
        <v>261793</v>
      </c>
      <c r="AW356" s="2">
        <v>99827</v>
      </c>
      <c r="AX356" s="2">
        <v>517</v>
      </c>
      <c r="AY356" s="2">
        <v>1158</v>
      </c>
      <c r="AZ356" s="2">
        <v>0</v>
      </c>
      <c r="BA356" s="2">
        <v>548761</v>
      </c>
      <c r="BB356" s="2">
        <v>0</v>
      </c>
      <c r="BC356" s="2">
        <v>0</v>
      </c>
      <c r="BD356" s="2">
        <v>0</v>
      </c>
      <c r="BE356" s="2">
        <v>10949</v>
      </c>
      <c r="BF356" s="2"/>
      <c r="BG356" s="3"/>
      <c r="BH356" s="2"/>
      <c r="BI356" s="3"/>
      <c r="BJ356" s="3"/>
      <c r="BK356" s="2"/>
      <c r="BL356" s="3"/>
    </row>
    <row r="357" spans="1:64" x14ac:dyDescent="0.25">
      <c r="A357" t="str">
        <f t="shared" si="8"/>
        <v>2014Q1</v>
      </c>
      <c r="B357" s="9" t="s">
        <v>741</v>
      </c>
      <c r="C357" s="9">
        <v>4047200</v>
      </c>
      <c r="D357" s="2">
        <v>3135</v>
      </c>
      <c r="E357" s="2">
        <v>30</v>
      </c>
      <c r="F357" s="2">
        <v>3165</v>
      </c>
      <c r="G357" s="2">
        <v>316</v>
      </c>
      <c r="H357" s="2">
        <v>0</v>
      </c>
      <c r="I357" s="2">
        <v>0</v>
      </c>
      <c r="J357" s="2">
        <v>0</v>
      </c>
      <c r="K357" s="2">
        <v>5</v>
      </c>
      <c r="L357" s="2">
        <v>0</v>
      </c>
      <c r="M357" s="2">
        <v>15</v>
      </c>
      <c r="N357" s="2" t="s">
        <v>493</v>
      </c>
      <c r="O357" s="2">
        <v>15</v>
      </c>
      <c r="P357" s="2">
        <v>1189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530</v>
      </c>
      <c r="X357" s="2">
        <v>36</v>
      </c>
      <c r="Y357" s="2">
        <v>566</v>
      </c>
      <c r="Z357" s="2">
        <v>141</v>
      </c>
      <c r="AA357" s="2">
        <v>0</v>
      </c>
      <c r="AB357" s="2">
        <v>0</v>
      </c>
      <c r="AC357" s="2">
        <v>0</v>
      </c>
      <c r="AD357" s="2">
        <v>1</v>
      </c>
      <c r="AE357" s="2">
        <v>0</v>
      </c>
      <c r="AF357" s="2">
        <v>0</v>
      </c>
      <c r="AG357" s="2" t="s">
        <v>493</v>
      </c>
      <c r="AH357" s="2">
        <v>0</v>
      </c>
      <c r="AI357" s="2">
        <v>190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8167510</v>
      </c>
      <c r="AQ357" s="2">
        <v>16521</v>
      </c>
      <c r="AR357" s="2">
        <v>8184031</v>
      </c>
      <c r="AS357" s="2">
        <v>147086</v>
      </c>
      <c r="AT357" s="2">
        <v>53012</v>
      </c>
      <c r="AU357" s="2">
        <v>313781</v>
      </c>
      <c r="AV357" s="2">
        <v>2785963</v>
      </c>
      <c r="AW357" s="2">
        <v>94795</v>
      </c>
      <c r="AX357" s="2">
        <v>3321</v>
      </c>
      <c r="AY357" s="2">
        <v>4553</v>
      </c>
      <c r="AZ357" s="2">
        <v>1292750</v>
      </c>
      <c r="BA357" s="2">
        <v>11483873</v>
      </c>
      <c r="BB357" s="2">
        <v>0</v>
      </c>
      <c r="BC357" s="2">
        <v>0</v>
      </c>
      <c r="BD357" s="2">
        <v>0</v>
      </c>
      <c r="BE357" s="2">
        <v>1584867</v>
      </c>
      <c r="BF357" s="2"/>
      <c r="BG357" s="3"/>
      <c r="BH357" s="2"/>
      <c r="BI357" s="3"/>
      <c r="BJ357" s="3"/>
      <c r="BK357" s="2"/>
      <c r="BL357" s="3"/>
    </row>
    <row r="358" spans="1:64" x14ac:dyDescent="0.25">
      <c r="A358" t="str">
        <f t="shared" si="8"/>
        <v>2014Q1</v>
      </c>
      <c r="B358" s="9" t="s">
        <v>742</v>
      </c>
      <c r="C358" s="9">
        <v>1018756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 t="s">
        <v>493</v>
      </c>
      <c r="O358" s="2">
        <v>101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93</v>
      </c>
      <c r="W358" s="2">
        <v>14</v>
      </c>
      <c r="X358" s="2">
        <v>0</v>
      </c>
      <c r="Y358" s="2">
        <v>14</v>
      </c>
      <c r="Z358" s="2">
        <v>0</v>
      </c>
      <c r="AA358" s="2">
        <v>4</v>
      </c>
      <c r="AB358" s="2">
        <v>0</v>
      </c>
      <c r="AC358" s="2">
        <v>17</v>
      </c>
      <c r="AD358" s="2">
        <v>88</v>
      </c>
      <c r="AE358" s="2">
        <v>0</v>
      </c>
      <c r="AF358" s="2">
        <v>0</v>
      </c>
      <c r="AG358" s="2" t="s">
        <v>493</v>
      </c>
      <c r="AH358" s="2">
        <v>21</v>
      </c>
      <c r="AI358" s="2">
        <v>0</v>
      </c>
      <c r="AJ358" s="2">
        <v>7</v>
      </c>
      <c r="AK358" s="2">
        <v>0</v>
      </c>
      <c r="AL358" s="2">
        <v>0</v>
      </c>
      <c r="AM358" s="2">
        <v>27</v>
      </c>
      <c r="AN358" s="2">
        <v>0</v>
      </c>
      <c r="AO358" s="2">
        <v>9</v>
      </c>
      <c r="AP358" s="2">
        <v>220368</v>
      </c>
      <c r="AQ358" s="2">
        <v>6604</v>
      </c>
      <c r="AR358" s="2">
        <v>226972</v>
      </c>
      <c r="AS358" s="2">
        <v>934</v>
      </c>
      <c r="AT358" s="2">
        <v>79091</v>
      </c>
      <c r="AU358" s="2">
        <v>27987</v>
      </c>
      <c r="AV358" s="2">
        <v>240597</v>
      </c>
      <c r="AW358" s="2">
        <v>47827</v>
      </c>
      <c r="AX358" s="2">
        <v>3050</v>
      </c>
      <c r="AY358" s="2">
        <v>40415</v>
      </c>
      <c r="AZ358" s="2">
        <v>7162</v>
      </c>
      <c r="BA358" s="2">
        <v>587901</v>
      </c>
      <c r="BB358" s="2">
        <v>0</v>
      </c>
      <c r="BC358" s="2">
        <v>5092</v>
      </c>
      <c r="BD358" s="2">
        <v>0</v>
      </c>
      <c r="BE358" s="2">
        <v>61630</v>
      </c>
      <c r="BF358" s="2"/>
      <c r="BG358" s="3"/>
      <c r="BH358" s="2"/>
      <c r="BI358" s="3"/>
      <c r="BJ358" s="3"/>
      <c r="BK358" s="2"/>
      <c r="BL358" s="3"/>
    </row>
    <row r="359" spans="1:64" x14ac:dyDescent="0.25">
      <c r="A359" t="str">
        <f t="shared" si="8"/>
        <v>2014Q1</v>
      </c>
      <c r="B359" s="9" t="s">
        <v>153</v>
      </c>
      <c r="C359" s="9">
        <v>1017974</v>
      </c>
      <c r="D359" s="2">
        <v>0</v>
      </c>
      <c r="E359" s="2">
        <v>0</v>
      </c>
      <c r="F359" s="2">
        <v>0</v>
      </c>
      <c r="G359" s="2">
        <v>29</v>
      </c>
      <c r="H359" s="2">
        <v>671</v>
      </c>
      <c r="I359" s="2">
        <v>0</v>
      </c>
      <c r="J359" s="2">
        <v>0</v>
      </c>
      <c r="K359" s="2">
        <v>242</v>
      </c>
      <c r="L359" s="2">
        <v>0</v>
      </c>
      <c r="M359" s="2">
        <v>14</v>
      </c>
      <c r="N359" s="2" t="s">
        <v>493</v>
      </c>
      <c r="O359" s="2">
        <v>44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12</v>
      </c>
      <c r="AB359" s="2">
        <v>0</v>
      </c>
      <c r="AC359" s="2">
        <v>11</v>
      </c>
      <c r="AD359" s="2">
        <v>17</v>
      </c>
      <c r="AE359" s="2">
        <v>0</v>
      </c>
      <c r="AF359" s="2">
        <v>16</v>
      </c>
      <c r="AG359" s="2" t="s">
        <v>493</v>
      </c>
      <c r="AH359" s="2">
        <v>21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156889</v>
      </c>
      <c r="AQ359" s="2">
        <v>9451</v>
      </c>
      <c r="AR359" s="2">
        <v>166340</v>
      </c>
      <c r="AS359" s="2">
        <v>47187</v>
      </c>
      <c r="AT359" s="2">
        <v>70648</v>
      </c>
      <c r="AU359" s="2">
        <v>11693</v>
      </c>
      <c r="AV359" s="2">
        <v>116179</v>
      </c>
      <c r="AW359" s="2">
        <v>19752</v>
      </c>
      <c r="AX359" s="2">
        <v>2518</v>
      </c>
      <c r="AY359" s="2">
        <v>35856</v>
      </c>
      <c r="AZ359" s="2">
        <v>0</v>
      </c>
      <c r="BA359" s="2">
        <v>424579</v>
      </c>
      <c r="BB359" s="2">
        <v>941</v>
      </c>
      <c r="BC359" s="2">
        <v>2320</v>
      </c>
      <c r="BD359" s="2">
        <v>0</v>
      </c>
      <c r="BE359" s="2">
        <v>8457</v>
      </c>
      <c r="BF359" s="2"/>
      <c r="BG359" s="3"/>
      <c r="BH359" s="2"/>
      <c r="BI359" s="3"/>
      <c r="BJ359" s="3"/>
      <c r="BK359" s="2"/>
      <c r="BL359" s="3"/>
    </row>
    <row r="360" spans="1:64" x14ac:dyDescent="0.25">
      <c r="A360" t="str">
        <f t="shared" si="8"/>
        <v>2014Q1</v>
      </c>
      <c r="B360" s="9" t="s">
        <v>743</v>
      </c>
      <c r="C360" s="9">
        <v>1017982</v>
      </c>
      <c r="D360" s="2">
        <v>141</v>
      </c>
      <c r="E360" s="2">
        <v>0</v>
      </c>
      <c r="F360" s="2">
        <v>141</v>
      </c>
      <c r="G360" s="2">
        <v>94</v>
      </c>
      <c r="H360" s="2">
        <v>33</v>
      </c>
      <c r="I360" s="2">
        <v>0</v>
      </c>
      <c r="J360" s="2">
        <v>91</v>
      </c>
      <c r="K360" s="2">
        <v>5</v>
      </c>
      <c r="L360" s="2">
        <v>0</v>
      </c>
      <c r="M360" s="2">
        <v>0</v>
      </c>
      <c r="N360" s="2" t="s">
        <v>493</v>
      </c>
      <c r="O360" s="2">
        <v>4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4</v>
      </c>
      <c r="X360" s="2">
        <v>0</v>
      </c>
      <c r="Y360" s="2">
        <v>4</v>
      </c>
      <c r="Z360" s="2">
        <v>2</v>
      </c>
      <c r="AA360" s="2">
        <v>0</v>
      </c>
      <c r="AB360" s="2">
        <v>0</v>
      </c>
      <c r="AC360" s="2">
        <v>3</v>
      </c>
      <c r="AD360" s="2">
        <v>0</v>
      </c>
      <c r="AE360" s="2">
        <v>0</v>
      </c>
      <c r="AF360" s="2">
        <v>0</v>
      </c>
      <c r="AG360" s="2" t="s">
        <v>493</v>
      </c>
      <c r="AH360" s="2">
        <v>10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113318</v>
      </c>
      <c r="AQ360" s="2">
        <v>2597</v>
      </c>
      <c r="AR360" s="2">
        <v>115915</v>
      </c>
      <c r="AS360" s="2">
        <v>58017</v>
      </c>
      <c r="AT360" s="2">
        <v>61411</v>
      </c>
      <c r="AU360" s="2">
        <v>2866</v>
      </c>
      <c r="AV360" s="2">
        <v>122425</v>
      </c>
      <c r="AW360" s="2">
        <v>18194</v>
      </c>
      <c r="AX360" s="2">
        <v>2104</v>
      </c>
      <c r="AY360" s="2">
        <v>4453</v>
      </c>
      <c r="AZ360" s="2">
        <v>0</v>
      </c>
      <c r="BA360" s="2">
        <v>361079</v>
      </c>
      <c r="BB360" s="2">
        <v>0</v>
      </c>
      <c r="BC360" s="2">
        <v>0</v>
      </c>
      <c r="BD360" s="2">
        <v>0</v>
      </c>
      <c r="BE360" s="2">
        <v>2911</v>
      </c>
      <c r="BF360" s="2"/>
      <c r="BG360" s="3"/>
      <c r="BH360" s="2"/>
      <c r="BI360" s="3"/>
      <c r="BJ360" s="3"/>
      <c r="BK360" s="2"/>
      <c r="BL360" s="3"/>
    </row>
    <row r="361" spans="1:64" x14ac:dyDescent="0.25">
      <c r="A361" t="str">
        <f t="shared" si="8"/>
        <v>2014Q1</v>
      </c>
      <c r="B361" s="9" t="s">
        <v>744</v>
      </c>
      <c r="C361" s="9">
        <v>1020323</v>
      </c>
      <c r="D361" s="2">
        <v>56</v>
      </c>
      <c r="E361" s="2">
        <v>0</v>
      </c>
      <c r="F361" s="2">
        <v>56</v>
      </c>
      <c r="G361" s="2">
        <v>0</v>
      </c>
      <c r="H361" s="2">
        <v>6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 t="s">
        <v>493</v>
      </c>
      <c r="O361" s="2">
        <v>3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11</v>
      </c>
      <c r="W361" s="2">
        <v>0</v>
      </c>
      <c r="X361" s="2">
        <v>2</v>
      </c>
      <c r="Y361" s="2">
        <v>2</v>
      </c>
      <c r="Z361" s="2">
        <v>0</v>
      </c>
      <c r="AA361" s="2">
        <v>14</v>
      </c>
      <c r="AB361" s="2">
        <v>0</v>
      </c>
      <c r="AC361" s="2">
        <v>0</v>
      </c>
      <c r="AD361" s="2">
        <v>3</v>
      </c>
      <c r="AE361" s="2">
        <v>0</v>
      </c>
      <c r="AF361" s="2">
        <v>0</v>
      </c>
      <c r="AG361" s="2" t="s">
        <v>493</v>
      </c>
      <c r="AH361" s="2">
        <v>7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13</v>
      </c>
      <c r="AP361" s="2">
        <v>138404</v>
      </c>
      <c r="AQ361" s="2">
        <v>10192</v>
      </c>
      <c r="AR361" s="2">
        <v>148596</v>
      </c>
      <c r="AS361" s="2">
        <v>115525</v>
      </c>
      <c r="AT361" s="2">
        <v>114862</v>
      </c>
      <c r="AU361" s="2">
        <v>25571</v>
      </c>
      <c r="AV361" s="2">
        <v>159086</v>
      </c>
      <c r="AW361" s="2">
        <v>51932</v>
      </c>
      <c r="AX361" s="2">
        <v>2093</v>
      </c>
      <c r="AY361" s="2">
        <v>17862</v>
      </c>
      <c r="AZ361" s="2">
        <v>0</v>
      </c>
      <c r="BA361" s="2">
        <v>595838</v>
      </c>
      <c r="BB361" s="2">
        <v>0</v>
      </c>
      <c r="BC361" s="2">
        <v>6134</v>
      </c>
      <c r="BD361" s="2">
        <v>0</v>
      </c>
      <c r="BE361" s="2">
        <v>7659</v>
      </c>
      <c r="BF361" s="2"/>
      <c r="BG361" s="3"/>
      <c r="BH361" s="2"/>
      <c r="BI361" s="3"/>
      <c r="BJ361" s="3"/>
      <c r="BK361" s="2"/>
      <c r="BL361" s="3"/>
    </row>
    <row r="362" spans="1:64" x14ac:dyDescent="0.25">
      <c r="A362" t="str">
        <f t="shared" si="8"/>
        <v>2014Q1</v>
      </c>
      <c r="B362" s="9" t="s">
        <v>154</v>
      </c>
      <c r="C362" s="9">
        <v>100237</v>
      </c>
      <c r="D362" s="2">
        <v>924</v>
      </c>
      <c r="E362" s="2">
        <v>343</v>
      </c>
      <c r="F362" s="2">
        <v>1267</v>
      </c>
      <c r="G362" s="2">
        <v>221</v>
      </c>
      <c r="H362" s="2">
        <v>106</v>
      </c>
      <c r="I362" s="2">
        <v>0</v>
      </c>
      <c r="J362" s="2">
        <v>2795</v>
      </c>
      <c r="K362" s="2">
        <v>644</v>
      </c>
      <c r="L362" s="2">
        <v>0</v>
      </c>
      <c r="M362" s="2">
        <v>0</v>
      </c>
      <c r="N362" s="2" t="s">
        <v>493</v>
      </c>
      <c r="O362" s="2">
        <v>3238</v>
      </c>
      <c r="P362" s="2">
        <v>87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79</v>
      </c>
      <c r="W362" s="2">
        <v>493</v>
      </c>
      <c r="X362" s="2">
        <v>51</v>
      </c>
      <c r="Y362" s="2">
        <v>544</v>
      </c>
      <c r="Z362" s="2">
        <v>251</v>
      </c>
      <c r="AA362" s="2">
        <v>191</v>
      </c>
      <c r="AB362" s="2">
        <v>1</v>
      </c>
      <c r="AC362" s="2">
        <v>573</v>
      </c>
      <c r="AD362" s="2">
        <v>709</v>
      </c>
      <c r="AE362" s="2">
        <v>0</v>
      </c>
      <c r="AF362" s="2">
        <v>0</v>
      </c>
      <c r="AG362" s="2" t="s">
        <v>493</v>
      </c>
      <c r="AH362" s="2">
        <v>568</v>
      </c>
      <c r="AI362" s="2">
        <v>29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2120442</v>
      </c>
      <c r="AQ362" s="2">
        <v>476423</v>
      </c>
      <c r="AR362" s="2">
        <v>2596865</v>
      </c>
      <c r="AS362" s="2">
        <v>922958</v>
      </c>
      <c r="AT362" s="2">
        <v>368974</v>
      </c>
      <c r="AU362" s="2">
        <v>99288</v>
      </c>
      <c r="AV362" s="2">
        <v>2689012</v>
      </c>
      <c r="AW362" s="2">
        <v>1880861</v>
      </c>
      <c r="AX362" s="2">
        <v>91117</v>
      </c>
      <c r="AY362" s="2">
        <v>942231</v>
      </c>
      <c r="AZ362" s="2">
        <v>161493</v>
      </c>
      <c r="BA362" s="2">
        <v>6697838</v>
      </c>
      <c r="BB362" s="2">
        <v>0</v>
      </c>
      <c r="BC362" s="2">
        <v>6247</v>
      </c>
      <c r="BD362" s="2">
        <v>0</v>
      </c>
      <c r="BE362" s="2">
        <v>258406</v>
      </c>
      <c r="BF362" s="2"/>
      <c r="BG362" s="3"/>
      <c r="BH362" s="2"/>
      <c r="BI362" s="3"/>
      <c r="BJ362" s="3"/>
      <c r="BK362" s="2"/>
      <c r="BL362" s="3"/>
    </row>
    <row r="363" spans="1:64" x14ac:dyDescent="0.25">
      <c r="A363" t="str">
        <f t="shared" si="8"/>
        <v>2014Q1</v>
      </c>
      <c r="B363" s="9" t="s">
        <v>155</v>
      </c>
      <c r="C363" s="9">
        <v>1021053</v>
      </c>
      <c r="D363" s="2">
        <v>11</v>
      </c>
      <c r="E363" s="2">
        <v>0</v>
      </c>
      <c r="F363" s="2">
        <v>11</v>
      </c>
      <c r="G363" s="2">
        <v>4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6</v>
      </c>
      <c r="N363" s="2" t="s">
        <v>493</v>
      </c>
      <c r="O363" s="2">
        <v>6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3</v>
      </c>
      <c r="W363" s="2">
        <v>6</v>
      </c>
      <c r="X363" s="2">
        <v>44</v>
      </c>
      <c r="Y363" s="2">
        <v>50</v>
      </c>
      <c r="Z363" s="2">
        <v>2</v>
      </c>
      <c r="AA363" s="2">
        <v>0</v>
      </c>
      <c r="AB363" s="2">
        <v>0</v>
      </c>
      <c r="AC363" s="2">
        <v>0</v>
      </c>
      <c r="AD363" s="2">
        <v>22</v>
      </c>
      <c r="AE363" s="2">
        <v>0</v>
      </c>
      <c r="AF363" s="2">
        <v>0</v>
      </c>
      <c r="AG363" s="2" t="s">
        <v>493</v>
      </c>
      <c r="AH363" s="2">
        <v>2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115888</v>
      </c>
      <c r="AQ363" s="2">
        <v>12690</v>
      </c>
      <c r="AR363" s="2">
        <v>128578</v>
      </c>
      <c r="AS363" s="2">
        <v>23097</v>
      </c>
      <c r="AT363" s="2">
        <v>11599</v>
      </c>
      <c r="AU363" s="2">
        <v>20692</v>
      </c>
      <c r="AV363" s="2">
        <v>82746</v>
      </c>
      <c r="AW363" s="2">
        <v>12725</v>
      </c>
      <c r="AX363" s="2">
        <v>860</v>
      </c>
      <c r="AY363" s="2">
        <v>1497</v>
      </c>
      <c r="AZ363" s="2">
        <v>0</v>
      </c>
      <c r="BA363" s="2">
        <v>268575</v>
      </c>
      <c r="BB363" s="2">
        <v>0</v>
      </c>
      <c r="BC363" s="2">
        <v>0</v>
      </c>
      <c r="BD363" s="2">
        <v>0</v>
      </c>
      <c r="BE363" s="2">
        <v>501</v>
      </c>
      <c r="BF363" s="2"/>
      <c r="BG363" s="3"/>
      <c r="BH363" s="2"/>
      <c r="BI363" s="3"/>
      <c r="BJ363" s="3"/>
      <c r="BK363" s="2"/>
      <c r="BL363" s="3"/>
    </row>
    <row r="364" spans="1:64" x14ac:dyDescent="0.25">
      <c r="A364" t="str">
        <f t="shared" si="8"/>
        <v>2014Q1</v>
      </c>
      <c r="B364" s="9" t="s">
        <v>156</v>
      </c>
      <c r="C364" s="9">
        <v>1021758</v>
      </c>
      <c r="D364" s="2">
        <v>8</v>
      </c>
      <c r="E364" s="2">
        <v>0</v>
      </c>
      <c r="F364" s="2">
        <v>8</v>
      </c>
      <c r="G364" s="2">
        <v>56</v>
      </c>
      <c r="H364" s="2">
        <v>0</v>
      </c>
      <c r="I364" s="2">
        <v>0</v>
      </c>
      <c r="J364" s="2">
        <v>1</v>
      </c>
      <c r="K364" s="2">
        <v>0</v>
      </c>
      <c r="L364" s="2">
        <v>0</v>
      </c>
      <c r="M364" s="2">
        <v>0</v>
      </c>
      <c r="N364" s="2" t="s">
        <v>493</v>
      </c>
      <c r="O364" s="2">
        <v>32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21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35</v>
      </c>
      <c r="AE364" s="2">
        <v>0</v>
      </c>
      <c r="AF364" s="2">
        <v>0</v>
      </c>
      <c r="AG364" s="2" t="s">
        <v>493</v>
      </c>
      <c r="AH364" s="2">
        <v>12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15</v>
      </c>
      <c r="AP364" s="2">
        <v>162144</v>
      </c>
      <c r="AQ364" s="2">
        <v>1075</v>
      </c>
      <c r="AR364" s="2">
        <v>163219</v>
      </c>
      <c r="AS364" s="2">
        <v>21368</v>
      </c>
      <c r="AT364" s="2">
        <v>3511</v>
      </c>
      <c r="AU364" s="2">
        <v>732</v>
      </c>
      <c r="AV364" s="2">
        <v>67408</v>
      </c>
      <c r="AW364" s="2">
        <v>25251</v>
      </c>
      <c r="AX364" s="2">
        <v>250</v>
      </c>
      <c r="AY364" s="2">
        <v>8218</v>
      </c>
      <c r="AZ364" s="2">
        <v>0</v>
      </c>
      <c r="BA364" s="2">
        <v>311043</v>
      </c>
      <c r="BB364" s="2">
        <v>0</v>
      </c>
      <c r="BC364" s="2">
        <v>14944</v>
      </c>
      <c r="BD364" s="2">
        <v>0</v>
      </c>
      <c r="BE364" s="2">
        <v>7971</v>
      </c>
      <c r="BF364" s="2"/>
      <c r="BG364" s="3"/>
      <c r="BH364" s="2"/>
      <c r="BI364" s="3"/>
      <c r="BJ364" s="3"/>
      <c r="BK364" s="2"/>
      <c r="BL364" s="3"/>
    </row>
    <row r="365" spans="1:64" x14ac:dyDescent="0.25">
      <c r="A365" t="str">
        <f t="shared" si="8"/>
        <v>2014Q1</v>
      </c>
      <c r="B365" s="9" t="s">
        <v>745</v>
      </c>
      <c r="C365" s="9">
        <v>4254681</v>
      </c>
      <c r="D365" s="2">
        <v>69</v>
      </c>
      <c r="E365" s="2">
        <v>0</v>
      </c>
      <c r="F365" s="2">
        <v>69</v>
      </c>
      <c r="G365" s="2">
        <v>545</v>
      </c>
      <c r="H365" s="2">
        <v>0</v>
      </c>
      <c r="I365" s="2">
        <v>0</v>
      </c>
      <c r="J365" s="2">
        <v>0</v>
      </c>
      <c r="K365" s="2">
        <v>251</v>
      </c>
      <c r="L365" s="2">
        <v>0</v>
      </c>
      <c r="M365" s="2">
        <v>0</v>
      </c>
      <c r="N365" s="2" t="s">
        <v>493</v>
      </c>
      <c r="O365" s="2">
        <v>116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157</v>
      </c>
      <c r="AA365" s="2">
        <v>0</v>
      </c>
      <c r="AB365" s="2">
        <v>0</v>
      </c>
      <c r="AC365" s="2">
        <v>0</v>
      </c>
      <c r="AD365" s="2">
        <v>138</v>
      </c>
      <c r="AE365" s="2">
        <v>0</v>
      </c>
      <c r="AF365" s="2">
        <v>0</v>
      </c>
      <c r="AG365" s="2" t="s">
        <v>493</v>
      </c>
      <c r="AH365" s="2">
        <v>32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342775</v>
      </c>
      <c r="AQ365" s="2">
        <v>5772</v>
      </c>
      <c r="AR365" s="2">
        <v>348547</v>
      </c>
      <c r="AS365" s="2">
        <v>149183</v>
      </c>
      <c r="AT365" s="2">
        <v>77159</v>
      </c>
      <c r="AU365" s="2">
        <v>567</v>
      </c>
      <c r="AV365" s="2">
        <v>413277</v>
      </c>
      <c r="AW365" s="2">
        <v>163703</v>
      </c>
      <c r="AX365" s="2">
        <v>920</v>
      </c>
      <c r="AY365" s="2">
        <v>4611</v>
      </c>
      <c r="AZ365" s="2">
        <v>0</v>
      </c>
      <c r="BA365" s="2">
        <v>988733</v>
      </c>
      <c r="BB365" s="2">
        <v>0</v>
      </c>
      <c r="BC365" s="2">
        <v>0</v>
      </c>
      <c r="BD365" s="2">
        <v>0</v>
      </c>
      <c r="BE365" s="2">
        <v>3659</v>
      </c>
      <c r="BF365" s="2"/>
      <c r="BG365" s="3"/>
      <c r="BH365" s="2"/>
      <c r="BI365" s="3"/>
      <c r="BJ365" s="3"/>
      <c r="BK365" s="2"/>
      <c r="BL365" s="3"/>
    </row>
    <row r="366" spans="1:64" x14ac:dyDescent="0.25">
      <c r="A366" t="str">
        <f t="shared" si="8"/>
        <v>2014Q1</v>
      </c>
      <c r="B366" s="9" t="s">
        <v>746</v>
      </c>
      <c r="C366" s="9">
        <v>1024520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16</v>
      </c>
      <c r="L366" s="2">
        <v>0</v>
      </c>
      <c r="M366" s="2">
        <v>0</v>
      </c>
      <c r="N366" s="2" t="s">
        <v>493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23</v>
      </c>
      <c r="W366" s="2">
        <v>1</v>
      </c>
      <c r="X366" s="2">
        <v>0</v>
      </c>
      <c r="Y366" s="2">
        <v>1</v>
      </c>
      <c r="Z366" s="2">
        <v>0</v>
      </c>
      <c r="AA366" s="2">
        <v>123</v>
      </c>
      <c r="AB366" s="2">
        <v>0</v>
      </c>
      <c r="AC366" s="2">
        <v>7</v>
      </c>
      <c r="AD366" s="2">
        <v>151</v>
      </c>
      <c r="AE366" s="2">
        <v>1</v>
      </c>
      <c r="AF366" s="2">
        <v>2</v>
      </c>
      <c r="AG366" s="2" t="s">
        <v>493</v>
      </c>
      <c r="AH366" s="2">
        <v>27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16</v>
      </c>
      <c r="AP366" s="2">
        <v>95558</v>
      </c>
      <c r="AQ366" s="2">
        <v>370</v>
      </c>
      <c r="AR366" s="2">
        <v>95928</v>
      </c>
      <c r="AS366" s="2">
        <v>4389</v>
      </c>
      <c r="AT366" s="2">
        <v>98332</v>
      </c>
      <c r="AU366" s="2">
        <v>32200</v>
      </c>
      <c r="AV366" s="2">
        <v>172950</v>
      </c>
      <c r="AW366" s="2">
        <v>66470</v>
      </c>
      <c r="AX366" s="2">
        <v>856</v>
      </c>
      <c r="AY366" s="2">
        <v>11958</v>
      </c>
      <c r="AZ366" s="2">
        <v>0</v>
      </c>
      <c r="BA366" s="2">
        <v>419185</v>
      </c>
      <c r="BB366" s="2">
        <v>0</v>
      </c>
      <c r="BC366" s="2">
        <v>0</v>
      </c>
      <c r="BD366" s="2">
        <v>0</v>
      </c>
      <c r="BE366" s="2">
        <v>4495</v>
      </c>
      <c r="BF366" s="2"/>
      <c r="BG366" s="3"/>
      <c r="BH366" s="2"/>
      <c r="BI366" s="3"/>
      <c r="BJ366" s="3"/>
      <c r="BK366" s="2"/>
      <c r="BL366" s="3"/>
    </row>
    <row r="367" spans="1:64" x14ac:dyDescent="0.25">
      <c r="A367" t="str">
        <f t="shared" si="8"/>
        <v>2014Q1</v>
      </c>
      <c r="B367" s="9" t="s">
        <v>157</v>
      </c>
      <c r="C367" s="9">
        <v>4048393</v>
      </c>
      <c r="D367" s="2">
        <v>2</v>
      </c>
      <c r="E367" s="2">
        <v>0</v>
      </c>
      <c r="F367" s="2">
        <v>2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 t="s">
        <v>493</v>
      </c>
      <c r="O367" s="2">
        <v>5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23</v>
      </c>
      <c r="W367" s="2">
        <v>0</v>
      </c>
      <c r="X367" s="2">
        <v>10</v>
      </c>
      <c r="Y367" s="2">
        <v>10</v>
      </c>
      <c r="Z367" s="2">
        <v>2</v>
      </c>
      <c r="AA367" s="2">
        <v>0</v>
      </c>
      <c r="AB367" s="2">
        <v>0</v>
      </c>
      <c r="AC367" s="2">
        <v>0</v>
      </c>
      <c r="AD367" s="2">
        <v>5</v>
      </c>
      <c r="AE367" s="2">
        <v>0</v>
      </c>
      <c r="AF367" s="2">
        <v>0</v>
      </c>
      <c r="AG367" s="2" t="s">
        <v>493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1</v>
      </c>
      <c r="AN367" s="2">
        <v>0</v>
      </c>
      <c r="AO367" s="2">
        <v>15</v>
      </c>
      <c r="AP367" s="2">
        <v>183312</v>
      </c>
      <c r="AQ367" s="2">
        <v>5067</v>
      </c>
      <c r="AR367" s="2">
        <v>188379</v>
      </c>
      <c r="AS367" s="2">
        <v>27784</v>
      </c>
      <c r="AT367" s="2">
        <v>55751</v>
      </c>
      <c r="AU367" s="2">
        <v>19222</v>
      </c>
      <c r="AV367" s="2">
        <v>360360</v>
      </c>
      <c r="AW367" s="2">
        <v>137138</v>
      </c>
      <c r="AX367" s="2">
        <v>922</v>
      </c>
      <c r="AY367" s="2">
        <v>4532</v>
      </c>
      <c r="AZ367" s="2">
        <v>18168</v>
      </c>
      <c r="BA367" s="2">
        <v>978249</v>
      </c>
      <c r="BB367" s="2">
        <v>0</v>
      </c>
      <c r="BC367" s="2">
        <v>228429</v>
      </c>
      <c r="BD367" s="2">
        <v>0</v>
      </c>
      <c r="BE367" s="2">
        <v>144</v>
      </c>
      <c r="BF367" s="2"/>
      <c r="BG367" s="3"/>
      <c r="BH367" s="2"/>
      <c r="BI367" s="3"/>
      <c r="BJ367" s="3"/>
      <c r="BK367" s="2"/>
      <c r="BL367" s="3"/>
    </row>
    <row r="368" spans="1:64" x14ac:dyDescent="0.25">
      <c r="A368" t="str">
        <f t="shared" si="8"/>
        <v>2014Q1</v>
      </c>
      <c r="B368" s="9" t="s">
        <v>158</v>
      </c>
      <c r="C368" s="9">
        <v>100964</v>
      </c>
      <c r="D368" s="2">
        <v>64</v>
      </c>
      <c r="E368" s="2">
        <v>0</v>
      </c>
      <c r="F368" s="2">
        <v>64</v>
      </c>
      <c r="G368" s="2">
        <v>0</v>
      </c>
      <c r="H368" s="2">
        <v>0</v>
      </c>
      <c r="I368" s="2">
        <v>0</v>
      </c>
      <c r="J368" s="2">
        <v>202</v>
      </c>
      <c r="K368" s="2">
        <v>0</v>
      </c>
      <c r="L368" s="2">
        <v>0</v>
      </c>
      <c r="M368" s="2">
        <v>2</v>
      </c>
      <c r="N368" s="2" t="s">
        <v>493</v>
      </c>
      <c r="O368" s="2">
        <v>100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8</v>
      </c>
      <c r="AA368" s="2">
        <v>2</v>
      </c>
      <c r="AB368" s="2">
        <v>2</v>
      </c>
      <c r="AC368" s="2">
        <v>0</v>
      </c>
      <c r="AD368" s="2">
        <v>5</v>
      </c>
      <c r="AE368" s="2">
        <v>0</v>
      </c>
      <c r="AF368" s="2">
        <v>2</v>
      </c>
      <c r="AG368" s="2" t="s">
        <v>493</v>
      </c>
      <c r="AH368" s="2">
        <v>51</v>
      </c>
      <c r="AI368" s="2">
        <v>0</v>
      </c>
      <c r="AJ368" s="2">
        <v>0</v>
      </c>
      <c r="AK368" s="2">
        <v>0</v>
      </c>
      <c r="AL368" s="2">
        <v>0</v>
      </c>
      <c r="AM368" s="2">
        <v>1</v>
      </c>
      <c r="AN368" s="2">
        <v>0</v>
      </c>
      <c r="AO368" s="2">
        <v>0</v>
      </c>
      <c r="AP368" s="2">
        <v>63859</v>
      </c>
      <c r="AQ368" s="2">
        <v>1609</v>
      </c>
      <c r="AR368" s="2">
        <v>65468</v>
      </c>
      <c r="AS368" s="2">
        <v>22657</v>
      </c>
      <c r="AT368" s="2">
        <v>35220</v>
      </c>
      <c r="AU368" s="2">
        <v>24830</v>
      </c>
      <c r="AV368" s="2">
        <v>204827</v>
      </c>
      <c r="AW368" s="2">
        <v>90024</v>
      </c>
      <c r="AX368" s="2">
        <v>3555</v>
      </c>
      <c r="AY368" s="2">
        <v>21107</v>
      </c>
      <c r="AZ368" s="2">
        <v>0</v>
      </c>
      <c r="BA368" s="2">
        <v>402631</v>
      </c>
      <c r="BB368" s="2">
        <v>0</v>
      </c>
      <c r="BC368" s="2">
        <v>64859</v>
      </c>
      <c r="BD368" s="2">
        <v>0</v>
      </c>
      <c r="BE368" s="2">
        <v>4549</v>
      </c>
      <c r="BF368" s="2"/>
      <c r="BG368" s="3"/>
      <c r="BH368" s="2"/>
      <c r="BI368" s="3"/>
      <c r="BJ368" s="3"/>
      <c r="BK368" s="2"/>
      <c r="BL368" s="3"/>
    </row>
    <row r="369" spans="1:64" x14ac:dyDescent="0.25">
      <c r="A369" t="str">
        <f t="shared" si="8"/>
        <v>2014Q1</v>
      </c>
      <c r="B369" s="9" t="s">
        <v>747</v>
      </c>
      <c r="C369" s="9">
        <v>1017038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20</v>
      </c>
      <c r="N369" s="2" t="s">
        <v>493</v>
      </c>
      <c r="O369" s="2">
        <v>255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6</v>
      </c>
      <c r="X369" s="2">
        <v>0</v>
      </c>
      <c r="Y369" s="2">
        <v>6</v>
      </c>
      <c r="Z369" s="2">
        <v>0</v>
      </c>
      <c r="AA369" s="2">
        <v>30</v>
      </c>
      <c r="AB369" s="2">
        <v>0</v>
      </c>
      <c r="AC369" s="2">
        <v>4</v>
      </c>
      <c r="AD369" s="2">
        <v>0</v>
      </c>
      <c r="AE369" s="2">
        <v>0</v>
      </c>
      <c r="AF369" s="2">
        <v>2</v>
      </c>
      <c r="AG369" s="2" t="s">
        <v>493</v>
      </c>
      <c r="AH369" s="2">
        <v>150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89759</v>
      </c>
      <c r="AQ369" s="2">
        <v>14883</v>
      </c>
      <c r="AR369" s="2">
        <v>104642</v>
      </c>
      <c r="AS369" s="2">
        <v>15590</v>
      </c>
      <c r="AT369" s="2">
        <v>135411</v>
      </c>
      <c r="AU369" s="2">
        <v>53574</v>
      </c>
      <c r="AV369" s="2">
        <v>558907</v>
      </c>
      <c r="AW369" s="2">
        <v>268487</v>
      </c>
      <c r="AX369" s="2">
        <v>9602</v>
      </c>
      <c r="AY369" s="2">
        <v>709792</v>
      </c>
      <c r="AZ369" s="2">
        <v>9733</v>
      </c>
      <c r="BA369" s="2">
        <v>1127434</v>
      </c>
      <c r="BB369" s="2">
        <v>0</v>
      </c>
      <c r="BC369" s="2">
        <v>48097</v>
      </c>
      <c r="BD369" s="2">
        <v>0</v>
      </c>
      <c r="BE369" s="2">
        <v>70547</v>
      </c>
      <c r="BF369" s="2"/>
      <c r="BG369" s="3"/>
      <c r="BH369" s="2"/>
      <c r="BI369" s="3"/>
      <c r="BJ369" s="3"/>
      <c r="BK369" s="2"/>
      <c r="BL369" s="3"/>
    </row>
    <row r="370" spans="1:64" x14ac:dyDescent="0.25">
      <c r="A370" t="str">
        <f t="shared" si="8"/>
        <v>2014Q1</v>
      </c>
      <c r="B370" s="9" t="s">
        <v>748</v>
      </c>
      <c r="C370" s="9">
        <v>1018608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34</v>
      </c>
      <c r="L370" s="2">
        <v>0</v>
      </c>
      <c r="M370" s="2">
        <v>4</v>
      </c>
      <c r="N370" s="2" t="s">
        <v>493</v>
      </c>
      <c r="O370" s="2">
        <v>20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 t="s">
        <v>493</v>
      </c>
      <c r="AH370" s="2">
        <v>7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66967</v>
      </c>
      <c r="AQ370" s="2">
        <v>2403</v>
      </c>
      <c r="AR370" s="2">
        <v>69370</v>
      </c>
      <c r="AS370" s="2">
        <v>974</v>
      </c>
      <c r="AT370" s="2">
        <v>54450</v>
      </c>
      <c r="AU370" s="2">
        <v>2859</v>
      </c>
      <c r="AV370" s="2">
        <v>102516</v>
      </c>
      <c r="AW370" s="2">
        <v>50496</v>
      </c>
      <c r="AX370" s="2">
        <v>2234</v>
      </c>
      <c r="AY370" s="2">
        <v>19862</v>
      </c>
      <c r="AZ370" s="2">
        <v>0</v>
      </c>
      <c r="BA370" s="2">
        <v>279066</v>
      </c>
      <c r="BB370" s="2">
        <v>3000</v>
      </c>
      <c r="BC370" s="2">
        <v>44343</v>
      </c>
      <c r="BD370" s="2">
        <v>0</v>
      </c>
      <c r="BE370" s="2">
        <v>972</v>
      </c>
      <c r="BF370" s="2"/>
      <c r="BG370" s="3"/>
      <c r="BH370" s="2"/>
      <c r="BI370" s="3"/>
      <c r="BJ370" s="3"/>
      <c r="BK370" s="2"/>
      <c r="BL370" s="3"/>
    </row>
    <row r="371" spans="1:64" x14ac:dyDescent="0.25">
      <c r="A371" t="str">
        <f t="shared" si="8"/>
        <v>2014Q1</v>
      </c>
      <c r="B371" s="9" t="s">
        <v>749</v>
      </c>
      <c r="C371" s="9">
        <v>1021903</v>
      </c>
      <c r="D371" s="2">
        <v>3</v>
      </c>
      <c r="E371" s="2">
        <v>0</v>
      </c>
      <c r="F371" s="2">
        <v>3</v>
      </c>
      <c r="G371" s="2">
        <v>0</v>
      </c>
      <c r="H371" s="2">
        <v>300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 t="s">
        <v>493</v>
      </c>
      <c r="O371" s="2">
        <v>9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1</v>
      </c>
      <c r="AA371" s="2">
        <v>2</v>
      </c>
      <c r="AB371" s="2">
        <v>0</v>
      </c>
      <c r="AC371" s="2">
        <v>22</v>
      </c>
      <c r="AD371" s="2">
        <v>3</v>
      </c>
      <c r="AE371" s="2">
        <v>0</v>
      </c>
      <c r="AF371" s="2">
        <v>0</v>
      </c>
      <c r="AG371" s="2" t="s">
        <v>493</v>
      </c>
      <c r="AH371" s="2">
        <v>15</v>
      </c>
      <c r="AI371" s="2">
        <v>0</v>
      </c>
      <c r="AJ371" s="2">
        <v>0</v>
      </c>
      <c r="AK371" s="2">
        <v>0</v>
      </c>
      <c r="AL371" s="2">
        <v>0</v>
      </c>
      <c r="AM371" s="2">
        <v>1</v>
      </c>
      <c r="AN371" s="2">
        <v>0</v>
      </c>
      <c r="AO371" s="2">
        <v>0</v>
      </c>
      <c r="AP371" s="2">
        <v>53130</v>
      </c>
      <c r="AQ371" s="2">
        <v>5899</v>
      </c>
      <c r="AR371" s="2">
        <v>59029</v>
      </c>
      <c r="AS371" s="2">
        <v>5034</v>
      </c>
      <c r="AT371" s="2">
        <v>32021</v>
      </c>
      <c r="AU371" s="2">
        <v>9458</v>
      </c>
      <c r="AV371" s="2">
        <v>102643</v>
      </c>
      <c r="AW371" s="2">
        <v>66430</v>
      </c>
      <c r="AX371" s="2">
        <v>0</v>
      </c>
      <c r="AY371" s="2">
        <v>9957</v>
      </c>
      <c r="AZ371" s="2">
        <v>14</v>
      </c>
      <c r="BA371" s="2">
        <v>225279</v>
      </c>
      <c r="BB371" s="2">
        <v>0</v>
      </c>
      <c r="BC371" s="2">
        <v>18101</v>
      </c>
      <c r="BD371" s="2">
        <v>0</v>
      </c>
      <c r="BE371" s="2">
        <v>781</v>
      </c>
      <c r="BF371" s="2"/>
      <c r="BG371" s="3"/>
      <c r="BH371" s="2"/>
      <c r="BI371" s="3"/>
      <c r="BJ371" s="3"/>
      <c r="BK371" s="2"/>
      <c r="BL371" s="3"/>
    </row>
    <row r="372" spans="1:64" x14ac:dyDescent="0.25">
      <c r="A372" t="str">
        <f t="shared" si="8"/>
        <v>2014Q1</v>
      </c>
      <c r="B372" s="9" t="s">
        <v>159</v>
      </c>
      <c r="C372" s="9">
        <v>100257</v>
      </c>
      <c r="D372" s="2">
        <v>99</v>
      </c>
      <c r="E372" s="2">
        <v>18</v>
      </c>
      <c r="F372" s="2">
        <v>117</v>
      </c>
      <c r="G372" s="2">
        <v>0</v>
      </c>
      <c r="H372" s="2">
        <v>5</v>
      </c>
      <c r="I372" s="2">
        <v>0</v>
      </c>
      <c r="J372" s="2">
        <v>892</v>
      </c>
      <c r="K372" s="2">
        <v>1141</v>
      </c>
      <c r="L372" s="2">
        <v>0</v>
      </c>
      <c r="M372" s="2">
        <v>0</v>
      </c>
      <c r="N372" s="2" t="s">
        <v>493</v>
      </c>
      <c r="O372" s="2">
        <v>67</v>
      </c>
      <c r="P372" s="2">
        <v>5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22</v>
      </c>
      <c r="W372" s="2">
        <v>40</v>
      </c>
      <c r="X372" s="2">
        <v>13</v>
      </c>
      <c r="Y372" s="2">
        <v>53</v>
      </c>
      <c r="Z372" s="2">
        <v>0</v>
      </c>
      <c r="AA372" s="2">
        <v>58</v>
      </c>
      <c r="AB372" s="2">
        <v>0</v>
      </c>
      <c r="AC372" s="2">
        <v>57</v>
      </c>
      <c r="AD372" s="2">
        <v>14</v>
      </c>
      <c r="AE372" s="2">
        <v>0</v>
      </c>
      <c r="AF372" s="2">
        <v>0</v>
      </c>
      <c r="AG372" s="2" t="s">
        <v>493</v>
      </c>
      <c r="AH372" s="2">
        <v>30</v>
      </c>
      <c r="AI372" s="2">
        <v>0</v>
      </c>
      <c r="AJ372" s="2">
        <v>0</v>
      </c>
      <c r="AK372" s="2">
        <v>0</v>
      </c>
      <c r="AL372" s="2">
        <v>0</v>
      </c>
      <c r="AM372" s="2">
        <v>2</v>
      </c>
      <c r="AN372" s="2">
        <v>0</v>
      </c>
      <c r="AO372" s="2">
        <v>16</v>
      </c>
      <c r="AP372" s="2">
        <v>296119</v>
      </c>
      <c r="AQ372" s="2">
        <v>14237</v>
      </c>
      <c r="AR372" s="2">
        <v>310356</v>
      </c>
      <c r="AS372" s="2">
        <v>56266</v>
      </c>
      <c r="AT372" s="2">
        <v>98220</v>
      </c>
      <c r="AU372" s="2">
        <v>42277</v>
      </c>
      <c r="AV372" s="2">
        <v>339298</v>
      </c>
      <c r="AW372" s="2">
        <v>47899</v>
      </c>
      <c r="AX372" s="2">
        <v>1843</v>
      </c>
      <c r="AY372" s="2">
        <v>14055</v>
      </c>
      <c r="AZ372" s="2">
        <v>570</v>
      </c>
      <c r="BA372" s="2">
        <v>879272</v>
      </c>
      <c r="BB372" s="2">
        <v>0</v>
      </c>
      <c r="BC372" s="2">
        <v>3148</v>
      </c>
      <c r="BD372" s="2">
        <v>0</v>
      </c>
      <c r="BE372" s="2">
        <v>38975</v>
      </c>
      <c r="BF372" s="2"/>
      <c r="BG372" s="3"/>
      <c r="BH372" s="2"/>
      <c r="BI372" s="3"/>
      <c r="BJ372" s="3"/>
      <c r="BK372" s="2"/>
      <c r="BL372" s="3"/>
    </row>
    <row r="373" spans="1:64" x14ac:dyDescent="0.25">
      <c r="A373" t="str">
        <f t="shared" si="8"/>
        <v>2014Q1</v>
      </c>
      <c r="B373" s="9" t="s">
        <v>750</v>
      </c>
      <c r="C373" s="9">
        <v>1017097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2</v>
      </c>
      <c r="L373" s="2">
        <v>0</v>
      </c>
      <c r="M373" s="2">
        <v>0</v>
      </c>
      <c r="N373" s="2" t="s">
        <v>493</v>
      </c>
      <c r="O373" s="2">
        <v>2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3</v>
      </c>
      <c r="X373" s="2">
        <v>0</v>
      </c>
      <c r="Y373" s="2">
        <v>3</v>
      </c>
      <c r="Z373" s="2">
        <v>0</v>
      </c>
      <c r="AA373" s="2">
        <v>772</v>
      </c>
      <c r="AB373" s="2">
        <v>0</v>
      </c>
      <c r="AC373" s="2">
        <v>8</v>
      </c>
      <c r="AD373" s="2">
        <v>5</v>
      </c>
      <c r="AE373" s="2">
        <v>0</v>
      </c>
      <c r="AF373" s="2">
        <v>0</v>
      </c>
      <c r="AG373" s="2" t="s">
        <v>493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43804</v>
      </c>
      <c r="AQ373" s="2">
        <v>2213</v>
      </c>
      <c r="AR373" s="2">
        <v>46017</v>
      </c>
      <c r="AS373" s="2">
        <v>3868</v>
      </c>
      <c r="AT373" s="2">
        <v>9614</v>
      </c>
      <c r="AU373" s="2">
        <v>12698</v>
      </c>
      <c r="AV373" s="2">
        <v>47479</v>
      </c>
      <c r="AW373" s="2">
        <v>14651</v>
      </c>
      <c r="AX373" s="2">
        <v>0</v>
      </c>
      <c r="AY373" s="2">
        <v>2199</v>
      </c>
      <c r="AZ373" s="2">
        <v>0</v>
      </c>
      <c r="BA373" s="2">
        <v>174702</v>
      </c>
      <c r="BB373" s="2">
        <v>0</v>
      </c>
      <c r="BC373" s="2">
        <v>19687</v>
      </c>
      <c r="BD373" s="2">
        <v>0</v>
      </c>
      <c r="BE373" s="2">
        <v>3214</v>
      </c>
      <c r="BF373" s="2"/>
      <c r="BG373" s="3"/>
      <c r="BH373" s="2"/>
      <c r="BI373" s="3"/>
      <c r="BJ373" s="3"/>
      <c r="BK373" s="2"/>
      <c r="BL373" s="3"/>
    </row>
    <row r="374" spans="1:64" x14ac:dyDescent="0.25">
      <c r="A374" t="str">
        <f t="shared" si="8"/>
        <v>2014Q1</v>
      </c>
      <c r="B374" s="9" t="s">
        <v>160</v>
      </c>
      <c r="C374" s="9">
        <v>100716</v>
      </c>
      <c r="D374" s="2">
        <v>53</v>
      </c>
      <c r="E374" s="2">
        <v>8</v>
      </c>
      <c r="F374" s="2">
        <v>61</v>
      </c>
      <c r="G374" s="2">
        <v>15</v>
      </c>
      <c r="H374" s="2">
        <v>0</v>
      </c>
      <c r="I374" s="2">
        <v>0</v>
      </c>
      <c r="J374" s="2">
        <v>51</v>
      </c>
      <c r="K374" s="2">
        <v>0</v>
      </c>
      <c r="L374" s="2">
        <v>0</v>
      </c>
      <c r="M374" s="2">
        <v>10</v>
      </c>
      <c r="N374" s="2" t="s">
        <v>493</v>
      </c>
      <c r="O374" s="2">
        <v>709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25</v>
      </c>
      <c r="X374" s="2">
        <v>5</v>
      </c>
      <c r="Y374" s="2">
        <v>30</v>
      </c>
      <c r="Z374" s="2">
        <v>1</v>
      </c>
      <c r="AA374" s="2">
        <v>0</v>
      </c>
      <c r="AB374" s="2">
        <v>0</v>
      </c>
      <c r="AC374" s="2">
        <v>19</v>
      </c>
      <c r="AD374" s="2">
        <v>8</v>
      </c>
      <c r="AE374" s="2">
        <v>0</v>
      </c>
      <c r="AF374" s="2">
        <v>0</v>
      </c>
      <c r="AG374" s="2" t="s">
        <v>493</v>
      </c>
      <c r="AH374" s="2">
        <v>267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145986</v>
      </c>
      <c r="AQ374" s="2">
        <v>2068</v>
      </c>
      <c r="AR374" s="2">
        <v>148054</v>
      </c>
      <c r="AS374" s="2">
        <v>25381</v>
      </c>
      <c r="AT374" s="2">
        <v>21566</v>
      </c>
      <c r="AU374" s="2">
        <v>11495</v>
      </c>
      <c r="AV374" s="2">
        <v>183613</v>
      </c>
      <c r="AW374" s="2">
        <v>70142</v>
      </c>
      <c r="AX374" s="2">
        <v>2665</v>
      </c>
      <c r="AY374" s="2">
        <v>137356</v>
      </c>
      <c r="AZ374" s="2">
        <v>0</v>
      </c>
      <c r="BA374" s="2">
        <v>390530</v>
      </c>
      <c r="BB374" s="2">
        <v>0</v>
      </c>
      <c r="BC374" s="2">
        <v>20</v>
      </c>
      <c r="BD374" s="2">
        <v>0</v>
      </c>
      <c r="BE374" s="2">
        <v>29068</v>
      </c>
      <c r="BF374" s="2"/>
      <c r="BG374" s="3"/>
      <c r="BH374" s="2"/>
      <c r="BI374" s="3"/>
      <c r="BJ374" s="3"/>
      <c r="BK374" s="2"/>
      <c r="BL374" s="3"/>
    </row>
    <row r="375" spans="1:64" x14ac:dyDescent="0.25">
      <c r="A375" t="str">
        <f t="shared" si="8"/>
        <v>2014Q1</v>
      </c>
      <c r="B375" s="9" t="s">
        <v>751</v>
      </c>
      <c r="C375" s="9">
        <v>1019293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40</v>
      </c>
      <c r="K375" s="2">
        <v>0</v>
      </c>
      <c r="L375" s="2">
        <v>0</v>
      </c>
      <c r="M375" s="2">
        <v>0</v>
      </c>
      <c r="N375" s="2" t="s">
        <v>493</v>
      </c>
      <c r="O375" s="2">
        <v>4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1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 t="s">
        <v>493</v>
      </c>
      <c r="AH375" s="2">
        <v>1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680</v>
      </c>
      <c r="AP375" s="2">
        <v>40523</v>
      </c>
      <c r="AQ375" s="2">
        <v>2392</v>
      </c>
      <c r="AR375" s="2">
        <v>42915</v>
      </c>
      <c r="AS375" s="2">
        <v>8047</v>
      </c>
      <c r="AT375" s="2">
        <v>12986</v>
      </c>
      <c r="AU375" s="2">
        <v>8283</v>
      </c>
      <c r="AV375" s="2">
        <v>91261</v>
      </c>
      <c r="AW375" s="2">
        <v>65397</v>
      </c>
      <c r="AX375" s="2">
        <v>1300</v>
      </c>
      <c r="AY375" s="2">
        <v>7156</v>
      </c>
      <c r="AZ375" s="2">
        <v>1136</v>
      </c>
      <c r="BA375" s="2">
        <v>233977</v>
      </c>
      <c r="BB375" s="2">
        <v>0</v>
      </c>
      <c r="BC375" s="2">
        <v>77538</v>
      </c>
      <c r="BD375" s="2">
        <v>0</v>
      </c>
      <c r="BE375" s="2">
        <v>10535</v>
      </c>
      <c r="BF375" s="2"/>
      <c r="BG375" s="3"/>
      <c r="BH375" s="2"/>
      <c r="BI375" s="3"/>
      <c r="BJ375" s="3"/>
      <c r="BK375" s="2"/>
      <c r="BL375" s="3"/>
    </row>
    <row r="376" spans="1:64" x14ac:dyDescent="0.25">
      <c r="A376" t="str">
        <f t="shared" si="8"/>
        <v>2014Q1</v>
      </c>
      <c r="B376" s="9" t="s">
        <v>161</v>
      </c>
      <c r="C376" s="9">
        <v>1017981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4</v>
      </c>
      <c r="L376" s="2">
        <v>0</v>
      </c>
      <c r="M376" s="2">
        <v>0</v>
      </c>
      <c r="N376" s="2" t="s">
        <v>493</v>
      </c>
      <c r="O376" s="2">
        <v>37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1</v>
      </c>
      <c r="X376" s="2">
        <v>0</v>
      </c>
      <c r="Y376" s="2">
        <v>1</v>
      </c>
      <c r="Z376" s="2">
        <v>1</v>
      </c>
      <c r="AA376" s="2">
        <v>0</v>
      </c>
      <c r="AB376" s="2">
        <v>0</v>
      </c>
      <c r="AC376" s="2">
        <v>0</v>
      </c>
      <c r="AD376" s="2">
        <v>3</v>
      </c>
      <c r="AE376" s="2">
        <v>0</v>
      </c>
      <c r="AF376" s="2">
        <v>0</v>
      </c>
      <c r="AG376" s="2" t="s">
        <v>493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140605</v>
      </c>
      <c r="AQ376" s="2">
        <v>2329</v>
      </c>
      <c r="AR376" s="2">
        <v>142934</v>
      </c>
      <c r="AS376" s="2">
        <v>43258</v>
      </c>
      <c r="AT376" s="2">
        <v>29054</v>
      </c>
      <c r="AU376" s="2">
        <v>0</v>
      </c>
      <c r="AV376" s="2">
        <v>167411</v>
      </c>
      <c r="AW376" s="2">
        <v>24337</v>
      </c>
      <c r="AX376" s="2">
        <v>1132</v>
      </c>
      <c r="AY376" s="2">
        <v>28605</v>
      </c>
      <c r="AZ376" s="2">
        <v>0</v>
      </c>
      <c r="BA376" s="2">
        <v>384577</v>
      </c>
      <c r="BB376" s="2">
        <v>0</v>
      </c>
      <c r="BC376" s="2">
        <v>0</v>
      </c>
      <c r="BD376" s="2">
        <v>0</v>
      </c>
      <c r="BE376" s="2">
        <v>8187</v>
      </c>
      <c r="BF376" s="2"/>
      <c r="BG376" s="3"/>
      <c r="BH376" s="2"/>
      <c r="BI376" s="3"/>
      <c r="BJ376" s="3"/>
      <c r="BK376" s="2"/>
      <c r="BL376" s="3"/>
    </row>
    <row r="377" spans="1:64" x14ac:dyDescent="0.25">
      <c r="A377" t="str">
        <f t="shared" si="8"/>
        <v>2014Q1</v>
      </c>
      <c r="B377" s="9" t="s">
        <v>752</v>
      </c>
      <c r="C377" s="9">
        <v>4051011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186</v>
      </c>
      <c r="L377" s="2">
        <v>0</v>
      </c>
      <c r="M377" s="2">
        <v>1126</v>
      </c>
      <c r="N377" s="2" t="s">
        <v>493</v>
      </c>
      <c r="O377" s="2">
        <v>1411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8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22</v>
      </c>
      <c r="AE377" s="2">
        <v>0</v>
      </c>
      <c r="AF377" s="2">
        <v>148</v>
      </c>
      <c r="AG377" s="2" t="s">
        <v>493</v>
      </c>
      <c r="AH377" s="2">
        <v>168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2388</v>
      </c>
      <c r="AQ377" s="2">
        <v>0</v>
      </c>
      <c r="AR377" s="2">
        <v>2388</v>
      </c>
      <c r="AS377" s="2">
        <v>0</v>
      </c>
      <c r="AT377" s="2">
        <v>0</v>
      </c>
      <c r="AU377" s="2">
        <v>0</v>
      </c>
      <c r="AV377" s="2">
        <v>1963</v>
      </c>
      <c r="AW377" s="2">
        <v>35955</v>
      </c>
      <c r="AX377" s="2">
        <v>120476</v>
      </c>
      <c r="AY377" s="2">
        <v>476406</v>
      </c>
      <c r="AZ377" s="2">
        <v>0</v>
      </c>
      <c r="BA377" s="2">
        <v>4351</v>
      </c>
      <c r="BB377" s="2">
        <v>0</v>
      </c>
      <c r="BC377" s="2">
        <v>73508</v>
      </c>
      <c r="BD377" s="2">
        <v>0</v>
      </c>
      <c r="BE377" s="2">
        <v>5</v>
      </c>
      <c r="BF377" s="2"/>
      <c r="BG377" s="3"/>
      <c r="BH377" s="2"/>
      <c r="BI377" s="3"/>
      <c r="BJ377" s="3"/>
      <c r="BK377" s="2"/>
      <c r="BL377" s="3"/>
    </row>
    <row r="378" spans="1:64" x14ac:dyDescent="0.25">
      <c r="A378" t="str">
        <f t="shared" si="8"/>
        <v>2014Q1</v>
      </c>
      <c r="B378" s="9" t="s">
        <v>162</v>
      </c>
      <c r="C378" s="9">
        <v>4237263</v>
      </c>
      <c r="D378" s="2">
        <v>41</v>
      </c>
      <c r="E378" s="2">
        <v>0</v>
      </c>
      <c r="F378" s="2">
        <v>41</v>
      </c>
      <c r="G378" s="2">
        <v>0</v>
      </c>
      <c r="H378" s="2">
        <v>25</v>
      </c>
      <c r="I378" s="2">
        <v>0</v>
      </c>
      <c r="J378" s="2">
        <v>74</v>
      </c>
      <c r="K378" s="2">
        <v>103</v>
      </c>
      <c r="L378" s="2">
        <v>0</v>
      </c>
      <c r="M378" s="2">
        <v>0</v>
      </c>
      <c r="N378" s="2" t="s">
        <v>493</v>
      </c>
      <c r="O378" s="2">
        <v>87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 t="s">
        <v>493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613839</v>
      </c>
      <c r="AQ378" s="2">
        <v>22437</v>
      </c>
      <c r="AR378" s="2">
        <v>636276</v>
      </c>
      <c r="AS378" s="2">
        <v>78045</v>
      </c>
      <c r="AT378" s="2">
        <v>150032</v>
      </c>
      <c r="AU378" s="2">
        <v>273769</v>
      </c>
      <c r="AV378" s="2">
        <v>995479</v>
      </c>
      <c r="AW378" s="2">
        <v>728940</v>
      </c>
      <c r="AX378" s="2">
        <v>451</v>
      </c>
      <c r="AY378" s="2">
        <v>4826</v>
      </c>
      <c r="AZ378" s="2">
        <v>0</v>
      </c>
      <c r="BA378" s="2">
        <v>2156342</v>
      </c>
      <c r="BB378" s="2">
        <v>0</v>
      </c>
      <c r="BC378" s="2">
        <v>1479</v>
      </c>
      <c r="BD378" s="2">
        <v>0</v>
      </c>
      <c r="BE378" s="2">
        <v>53346</v>
      </c>
      <c r="BF378" s="2"/>
      <c r="BG378" s="3"/>
      <c r="BH378" s="2"/>
      <c r="BI378" s="3"/>
      <c r="BJ378" s="3"/>
      <c r="BK378" s="2"/>
      <c r="BL378" s="3"/>
    </row>
    <row r="379" spans="1:64" x14ac:dyDescent="0.25">
      <c r="A379" t="str">
        <f t="shared" si="8"/>
        <v>2014Q1</v>
      </c>
      <c r="B379" s="9" t="s">
        <v>753</v>
      </c>
      <c r="C379" s="9">
        <v>1024847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 t="s">
        <v>493</v>
      </c>
      <c r="O379" s="2">
        <v>1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 t="s">
        <v>493</v>
      </c>
      <c r="AH379" s="2">
        <v>3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89266</v>
      </c>
      <c r="AQ379" s="2">
        <v>4969</v>
      </c>
      <c r="AR379" s="2">
        <v>94235</v>
      </c>
      <c r="AS379" s="2">
        <v>0</v>
      </c>
      <c r="AT379" s="2">
        <v>45864</v>
      </c>
      <c r="AU379" s="2">
        <v>4790</v>
      </c>
      <c r="AV379" s="2">
        <v>176472</v>
      </c>
      <c r="AW379" s="2">
        <v>86378</v>
      </c>
      <c r="AX379" s="2">
        <v>0</v>
      </c>
      <c r="AY379" s="2">
        <v>13628</v>
      </c>
      <c r="AZ379" s="2">
        <v>0</v>
      </c>
      <c r="BA379" s="2">
        <v>342516</v>
      </c>
      <c r="BB379" s="2">
        <v>0</v>
      </c>
      <c r="BC379" s="2">
        <v>33355</v>
      </c>
      <c r="BD379" s="2">
        <v>0</v>
      </c>
      <c r="BE379" s="2">
        <v>37958</v>
      </c>
      <c r="BF379" s="2"/>
      <c r="BG379" s="3"/>
      <c r="BH379" s="2"/>
      <c r="BI379" s="3"/>
      <c r="BJ379" s="3"/>
      <c r="BK379" s="2"/>
      <c r="BL379" s="3"/>
    </row>
    <row r="380" spans="1:64" x14ac:dyDescent="0.25">
      <c r="A380" t="str">
        <f t="shared" si="8"/>
        <v>2014Q1</v>
      </c>
      <c r="B380" s="9" t="s">
        <v>754</v>
      </c>
      <c r="C380" s="9">
        <v>4247165</v>
      </c>
      <c r="D380" s="2">
        <v>27</v>
      </c>
      <c r="E380" s="2">
        <v>156</v>
      </c>
      <c r="F380" s="2">
        <v>183</v>
      </c>
      <c r="G380" s="2">
        <v>0</v>
      </c>
      <c r="H380" s="2">
        <v>0</v>
      </c>
      <c r="I380" s="2">
        <v>0</v>
      </c>
      <c r="J380" s="2">
        <v>22</v>
      </c>
      <c r="K380" s="2">
        <v>0</v>
      </c>
      <c r="L380" s="2">
        <v>0</v>
      </c>
      <c r="M380" s="2">
        <v>0</v>
      </c>
      <c r="N380" s="2" t="s">
        <v>493</v>
      </c>
      <c r="O380" s="2">
        <v>174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4</v>
      </c>
      <c r="W380" s="2">
        <v>93</v>
      </c>
      <c r="X380" s="2">
        <v>21</v>
      </c>
      <c r="Y380" s="2">
        <v>114</v>
      </c>
      <c r="Z380" s="2">
        <v>0</v>
      </c>
      <c r="AA380" s="2">
        <v>0</v>
      </c>
      <c r="AB380" s="2">
        <v>0</v>
      </c>
      <c r="AC380" s="2">
        <v>38</v>
      </c>
      <c r="AD380" s="2">
        <v>0</v>
      </c>
      <c r="AE380" s="2">
        <v>0</v>
      </c>
      <c r="AF380" s="2">
        <v>0</v>
      </c>
      <c r="AG380" s="2" t="s">
        <v>493</v>
      </c>
      <c r="AH380" s="2">
        <v>2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11</v>
      </c>
      <c r="AP380" s="2">
        <v>17602</v>
      </c>
      <c r="AQ380" s="2">
        <v>157254</v>
      </c>
      <c r="AR380" s="2">
        <v>174856</v>
      </c>
      <c r="AS380" s="2">
        <v>4136</v>
      </c>
      <c r="AT380" s="2">
        <v>2023</v>
      </c>
      <c r="AU380" s="2">
        <v>55079</v>
      </c>
      <c r="AV380" s="2">
        <v>116545</v>
      </c>
      <c r="AW380" s="2">
        <v>8564</v>
      </c>
      <c r="AX380" s="2">
        <v>2</v>
      </c>
      <c r="AY380" s="2">
        <v>25753</v>
      </c>
      <c r="AZ380" s="2">
        <v>0</v>
      </c>
      <c r="BA380" s="2">
        <v>352821</v>
      </c>
      <c r="BB380" s="2">
        <v>0</v>
      </c>
      <c r="BC380" s="2">
        <v>0</v>
      </c>
      <c r="BD380" s="2">
        <v>0</v>
      </c>
      <c r="BE380" s="2">
        <v>5</v>
      </c>
      <c r="BF380" s="2"/>
      <c r="BG380" s="3"/>
      <c r="BH380" s="2"/>
      <c r="BI380" s="3"/>
      <c r="BJ380" s="3"/>
      <c r="BK380" s="2"/>
      <c r="BL380" s="3"/>
    </row>
    <row r="381" spans="1:64" x14ac:dyDescent="0.25">
      <c r="A381" t="str">
        <f t="shared" si="8"/>
        <v>2014Q1</v>
      </c>
      <c r="B381" s="9" t="s">
        <v>755</v>
      </c>
      <c r="C381" s="9">
        <v>1023444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 t="s">
        <v>493</v>
      </c>
      <c r="O381" s="2">
        <v>3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2</v>
      </c>
      <c r="AE381" s="2">
        <v>0</v>
      </c>
      <c r="AF381" s="2">
        <v>1</v>
      </c>
      <c r="AG381" s="2" t="s">
        <v>493</v>
      </c>
      <c r="AH381" s="2">
        <v>3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24449</v>
      </c>
      <c r="AQ381" s="2">
        <v>731</v>
      </c>
      <c r="AR381" s="2">
        <v>25180</v>
      </c>
      <c r="AS381" s="2">
        <v>737</v>
      </c>
      <c r="AT381" s="2">
        <v>8482</v>
      </c>
      <c r="AU381" s="2">
        <v>1501</v>
      </c>
      <c r="AV381" s="2">
        <v>46872</v>
      </c>
      <c r="AW381" s="2">
        <v>64063</v>
      </c>
      <c r="AX381" s="2">
        <v>954</v>
      </c>
      <c r="AY381" s="2">
        <v>17737</v>
      </c>
      <c r="AZ381" s="2">
        <v>0</v>
      </c>
      <c r="BA381" s="2">
        <v>115381</v>
      </c>
      <c r="BB381" s="2">
        <v>0</v>
      </c>
      <c r="BC381" s="2">
        <v>73377</v>
      </c>
      <c r="BD381" s="2">
        <v>0</v>
      </c>
      <c r="BE381" s="2">
        <v>9466</v>
      </c>
      <c r="BF381" s="2"/>
      <c r="BG381" s="3"/>
      <c r="BH381" s="2"/>
      <c r="BI381" s="3"/>
      <c r="BJ381" s="3"/>
      <c r="BK381" s="2"/>
      <c r="BL381" s="3"/>
    </row>
    <row r="382" spans="1:64" x14ac:dyDescent="0.25">
      <c r="A382" t="str">
        <f t="shared" si="8"/>
        <v>2014Q1</v>
      </c>
      <c r="B382" s="9" t="s">
        <v>163</v>
      </c>
      <c r="C382" s="9">
        <v>1022012</v>
      </c>
      <c r="D382" s="2">
        <v>0</v>
      </c>
      <c r="E382" s="2">
        <v>7</v>
      </c>
      <c r="F382" s="2">
        <v>7</v>
      </c>
      <c r="G382" s="2">
        <v>1</v>
      </c>
      <c r="H382" s="2">
        <v>0</v>
      </c>
      <c r="I382" s="2">
        <v>0</v>
      </c>
      <c r="J382" s="2">
        <v>47</v>
      </c>
      <c r="K382" s="2">
        <v>18</v>
      </c>
      <c r="L382" s="2">
        <v>0</v>
      </c>
      <c r="M382" s="2">
        <v>20</v>
      </c>
      <c r="N382" s="2" t="s">
        <v>493</v>
      </c>
      <c r="O382" s="2">
        <v>27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48</v>
      </c>
      <c r="W382" s="2">
        <v>3</v>
      </c>
      <c r="X382" s="2">
        <v>1</v>
      </c>
      <c r="Y382" s="2">
        <v>4</v>
      </c>
      <c r="Z382" s="2">
        <v>2</v>
      </c>
      <c r="AA382" s="2">
        <v>0</v>
      </c>
      <c r="AB382" s="2">
        <v>0</v>
      </c>
      <c r="AC382" s="2">
        <v>8</v>
      </c>
      <c r="AD382" s="2">
        <v>20</v>
      </c>
      <c r="AE382" s="2">
        <v>0</v>
      </c>
      <c r="AF382" s="2">
        <v>5</v>
      </c>
      <c r="AG382" s="2" t="s">
        <v>493</v>
      </c>
      <c r="AH382" s="2">
        <v>6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1</v>
      </c>
      <c r="AP382" s="2">
        <v>62822</v>
      </c>
      <c r="AQ382" s="2">
        <v>7847</v>
      </c>
      <c r="AR382" s="2">
        <v>70669</v>
      </c>
      <c r="AS382" s="2">
        <v>66486</v>
      </c>
      <c r="AT382" s="2">
        <v>80470</v>
      </c>
      <c r="AU382" s="2">
        <v>2523</v>
      </c>
      <c r="AV382" s="2">
        <v>555149</v>
      </c>
      <c r="AW382" s="2">
        <v>40297</v>
      </c>
      <c r="AX382" s="2">
        <v>10487</v>
      </c>
      <c r="AY382" s="2">
        <v>16147</v>
      </c>
      <c r="AZ382" s="2">
        <v>361</v>
      </c>
      <c r="BA382" s="2">
        <v>793631</v>
      </c>
      <c r="BB382" s="2">
        <v>0</v>
      </c>
      <c r="BC382" s="2">
        <v>3723</v>
      </c>
      <c r="BD382" s="2">
        <v>0</v>
      </c>
      <c r="BE382" s="2">
        <v>312</v>
      </c>
      <c r="BF382" s="2"/>
      <c r="BG382" s="3"/>
      <c r="BH382" s="2"/>
      <c r="BI382" s="3"/>
      <c r="BJ382" s="3"/>
      <c r="BK382" s="2"/>
      <c r="BL382" s="3"/>
    </row>
    <row r="383" spans="1:64" x14ac:dyDescent="0.25">
      <c r="A383" t="str">
        <f t="shared" si="8"/>
        <v>2014Q1</v>
      </c>
      <c r="B383" s="9" t="s">
        <v>756</v>
      </c>
      <c r="C383" s="9">
        <v>1021180</v>
      </c>
      <c r="D383" s="2">
        <v>23</v>
      </c>
      <c r="E383" s="2">
        <v>0</v>
      </c>
      <c r="F383" s="2">
        <v>23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 t="s">
        <v>493</v>
      </c>
      <c r="O383" s="2">
        <v>1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5</v>
      </c>
      <c r="X383" s="2">
        <v>0</v>
      </c>
      <c r="Y383" s="2">
        <v>5</v>
      </c>
      <c r="Z383" s="2">
        <v>0</v>
      </c>
      <c r="AA383" s="2">
        <v>0</v>
      </c>
      <c r="AB383" s="2">
        <v>0</v>
      </c>
      <c r="AC383" s="2">
        <v>0</v>
      </c>
      <c r="AD383" s="2">
        <v>30</v>
      </c>
      <c r="AE383" s="2">
        <v>0</v>
      </c>
      <c r="AF383" s="2">
        <v>0</v>
      </c>
      <c r="AG383" s="2" t="s">
        <v>493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1</v>
      </c>
      <c r="AN383" s="2">
        <v>0</v>
      </c>
      <c r="AO383" s="2">
        <v>0</v>
      </c>
      <c r="AP383" s="2">
        <v>43343</v>
      </c>
      <c r="AQ383" s="2">
        <v>1491</v>
      </c>
      <c r="AR383" s="2">
        <v>44834</v>
      </c>
      <c r="AS383" s="2">
        <v>5024</v>
      </c>
      <c r="AT383" s="2">
        <v>13990</v>
      </c>
      <c r="AU383" s="2">
        <v>22126</v>
      </c>
      <c r="AV383" s="2">
        <v>95012</v>
      </c>
      <c r="AW383" s="2">
        <v>80211</v>
      </c>
      <c r="AX383" s="2">
        <v>7</v>
      </c>
      <c r="AY383" s="2">
        <v>6596</v>
      </c>
      <c r="AZ383" s="2">
        <v>0</v>
      </c>
      <c r="BA383" s="2">
        <v>290692</v>
      </c>
      <c r="BB383" s="2">
        <v>0</v>
      </c>
      <c r="BC383" s="2">
        <v>98759</v>
      </c>
      <c r="BD383" s="2">
        <v>0</v>
      </c>
      <c r="BE383" s="2">
        <v>10806</v>
      </c>
      <c r="BF383" s="2"/>
      <c r="BG383" s="3"/>
      <c r="BH383" s="2"/>
      <c r="BI383" s="3"/>
      <c r="BJ383" s="3"/>
      <c r="BK383" s="2"/>
      <c r="BL383" s="3"/>
    </row>
    <row r="384" spans="1:64" x14ac:dyDescent="0.25">
      <c r="A384" t="str">
        <f t="shared" si="8"/>
        <v>2014Q1</v>
      </c>
      <c r="B384" s="9" t="s">
        <v>164</v>
      </c>
      <c r="C384" s="9">
        <v>4051478</v>
      </c>
      <c r="D384" s="2">
        <v>68</v>
      </c>
      <c r="E384" s="2">
        <v>148</v>
      </c>
      <c r="F384" s="2">
        <v>216</v>
      </c>
      <c r="G384" s="2">
        <v>37</v>
      </c>
      <c r="H384" s="2">
        <v>0</v>
      </c>
      <c r="I384" s="2">
        <v>0</v>
      </c>
      <c r="J384" s="2">
        <v>74</v>
      </c>
      <c r="K384" s="2">
        <v>10</v>
      </c>
      <c r="L384" s="2">
        <v>0</v>
      </c>
      <c r="M384" s="2">
        <v>0</v>
      </c>
      <c r="N384" s="2" t="s">
        <v>493</v>
      </c>
      <c r="O384" s="2">
        <v>20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13</v>
      </c>
      <c r="Y384" s="2">
        <v>13</v>
      </c>
      <c r="Z384" s="2">
        <v>0</v>
      </c>
      <c r="AA384" s="2">
        <v>0</v>
      </c>
      <c r="AB384" s="2">
        <v>0</v>
      </c>
      <c r="AC384" s="2">
        <v>0</v>
      </c>
      <c r="AD384" s="2">
        <v>11</v>
      </c>
      <c r="AE384" s="2">
        <v>0</v>
      </c>
      <c r="AF384" s="2">
        <v>0</v>
      </c>
      <c r="AG384" s="2" t="s">
        <v>493</v>
      </c>
      <c r="AH384" s="2">
        <v>4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130707</v>
      </c>
      <c r="AQ384" s="2">
        <v>37473</v>
      </c>
      <c r="AR384" s="2">
        <v>168180</v>
      </c>
      <c r="AS384" s="2">
        <v>37146</v>
      </c>
      <c r="AT384" s="2">
        <v>19356</v>
      </c>
      <c r="AU384" s="2">
        <v>8524</v>
      </c>
      <c r="AV384" s="2">
        <v>145782</v>
      </c>
      <c r="AW384" s="2">
        <v>59634</v>
      </c>
      <c r="AX384" s="2">
        <v>419</v>
      </c>
      <c r="AY384" s="2">
        <v>27586</v>
      </c>
      <c r="AZ384" s="2">
        <v>449</v>
      </c>
      <c r="BA384" s="2">
        <v>380428</v>
      </c>
      <c r="BB384" s="2">
        <v>0</v>
      </c>
      <c r="BC384" s="2">
        <v>0</v>
      </c>
      <c r="BD384" s="2">
        <v>0</v>
      </c>
      <c r="BE384" s="2">
        <v>16594</v>
      </c>
      <c r="BF384" s="2"/>
      <c r="BG384" s="3"/>
      <c r="BH384" s="2"/>
      <c r="BI384" s="3"/>
      <c r="BJ384" s="3"/>
      <c r="BK384" s="2"/>
      <c r="BL384" s="3"/>
    </row>
    <row r="385" spans="1:64" x14ac:dyDescent="0.25">
      <c r="A385" t="str">
        <f t="shared" si="8"/>
        <v>2014Q1</v>
      </c>
      <c r="B385" s="9" t="s">
        <v>757</v>
      </c>
      <c r="C385" s="9">
        <v>1031047</v>
      </c>
      <c r="D385" s="2">
        <v>32</v>
      </c>
      <c r="E385" s="2">
        <v>18</v>
      </c>
      <c r="F385" s="2">
        <v>50</v>
      </c>
      <c r="G385" s="2">
        <v>50</v>
      </c>
      <c r="H385" s="2">
        <v>0</v>
      </c>
      <c r="I385" s="2">
        <v>0</v>
      </c>
      <c r="J385" s="2">
        <v>0</v>
      </c>
      <c r="K385" s="2">
        <v>10</v>
      </c>
      <c r="L385" s="2">
        <v>0</v>
      </c>
      <c r="M385" s="2">
        <v>0</v>
      </c>
      <c r="N385" s="2" t="s">
        <v>493</v>
      </c>
      <c r="O385" s="2">
        <v>69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53</v>
      </c>
      <c r="W385" s="2">
        <v>0</v>
      </c>
      <c r="X385" s="2">
        <v>6</v>
      </c>
      <c r="Y385" s="2">
        <v>6</v>
      </c>
      <c r="Z385" s="2">
        <v>4</v>
      </c>
      <c r="AA385" s="2">
        <v>24</v>
      </c>
      <c r="AB385" s="2">
        <v>1</v>
      </c>
      <c r="AC385" s="2">
        <v>0</v>
      </c>
      <c r="AD385" s="2">
        <v>4</v>
      </c>
      <c r="AE385" s="2">
        <v>0</v>
      </c>
      <c r="AF385" s="2">
        <v>0</v>
      </c>
      <c r="AG385" s="2" t="s">
        <v>493</v>
      </c>
      <c r="AH385" s="2">
        <v>32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23</v>
      </c>
      <c r="AP385" s="2">
        <v>185753</v>
      </c>
      <c r="AQ385" s="2">
        <v>41651</v>
      </c>
      <c r="AR385" s="2">
        <v>227404</v>
      </c>
      <c r="AS385" s="2">
        <v>50423</v>
      </c>
      <c r="AT385" s="2">
        <v>68117</v>
      </c>
      <c r="AU385" s="2">
        <v>153886</v>
      </c>
      <c r="AV385" s="2">
        <v>452582</v>
      </c>
      <c r="AW385" s="2">
        <v>84071</v>
      </c>
      <c r="AX385" s="2">
        <v>0</v>
      </c>
      <c r="AY385" s="2">
        <v>179707</v>
      </c>
      <c r="AZ385" s="2">
        <v>0</v>
      </c>
      <c r="BA385" s="2">
        <v>954803</v>
      </c>
      <c r="BB385" s="2">
        <v>0</v>
      </c>
      <c r="BC385" s="2">
        <v>0</v>
      </c>
      <c r="BD385" s="2">
        <v>0</v>
      </c>
      <c r="BE385" s="2">
        <v>394</v>
      </c>
      <c r="BF385" s="2"/>
      <c r="BG385" s="3"/>
      <c r="BH385" s="2"/>
      <c r="BI385" s="3"/>
      <c r="BJ385" s="3"/>
      <c r="BK385" s="2"/>
      <c r="BL385" s="3"/>
    </row>
    <row r="386" spans="1:64" x14ac:dyDescent="0.25">
      <c r="A386" t="str">
        <f t="shared" si="8"/>
        <v>2014Q1</v>
      </c>
      <c r="B386" s="9" t="s">
        <v>758</v>
      </c>
      <c r="C386" s="9">
        <v>4108391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 t="s">
        <v>493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551</v>
      </c>
      <c r="AE386" s="2">
        <v>0</v>
      </c>
      <c r="AF386" s="2">
        <v>0</v>
      </c>
      <c r="AG386" s="2" t="s">
        <v>493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61072</v>
      </c>
      <c r="AQ386" s="2">
        <v>35</v>
      </c>
      <c r="AR386" s="2">
        <v>61107</v>
      </c>
      <c r="AS386" s="2">
        <v>3399</v>
      </c>
      <c r="AT386" s="2">
        <v>2287</v>
      </c>
      <c r="AU386" s="2">
        <v>0</v>
      </c>
      <c r="AV386" s="2">
        <v>56517</v>
      </c>
      <c r="AW386" s="2">
        <v>80666</v>
      </c>
      <c r="AX386" s="2">
        <v>247</v>
      </c>
      <c r="AY386" s="2">
        <v>2809</v>
      </c>
      <c r="AZ386" s="2">
        <v>254</v>
      </c>
      <c r="BA386" s="2">
        <v>123310</v>
      </c>
      <c r="BB386" s="2">
        <v>0</v>
      </c>
      <c r="BC386" s="2">
        <v>0</v>
      </c>
      <c r="BD386" s="2">
        <v>0</v>
      </c>
      <c r="BE386" s="2">
        <v>35936</v>
      </c>
      <c r="BF386" s="2"/>
      <c r="BG386" s="3"/>
      <c r="BH386" s="2"/>
      <c r="BI386" s="3"/>
      <c r="BJ386" s="3"/>
      <c r="BK386" s="2"/>
      <c r="BL386" s="3"/>
    </row>
    <row r="387" spans="1:64" x14ac:dyDescent="0.25">
      <c r="A387" t="str">
        <f t="shared" si="8"/>
        <v>2014Q1</v>
      </c>
      <c r="B387" s="9" t="s">
        <v>759</v>
      </c>
      <c r="C387" s="9">
        <v>4155249</v>
      </c>
      <c r="D387" s="2">
        <v>72</v>
      </c>
      <c r="E387" s="2">
        <v>0</v>
      </c>
      <c r="F387" s="2">
        <v>72</v>
      </c>
      <c r="G387" s="2">
        <v>28</v>
      </c>
      <c r="H387" s="2">
        <v>0</v>
      </c>
      <c r="I387" s="2">
        <v>166</v>
      </c>
      <c r="J387" s="2">
        <v>5</v>
      </c>
      <c r="K387" s="2">
        <v>7</v>
      </c>
      <c r="L387" s="2">
        <v>0</v>
      </c>
      <c r="M387" s="2">
        <v>0</v>
      </c>
      <c r="N387" s="2" t="s">
        <v>493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23</v>
      </c>
      <c r="W387" s="2">
        <v>0</v>
      </c>
      <c r="X387" s="2">
        <v>0</v>
      </c>
      <c r="Y387" s="2">
        <v>0</v>
      </c>
      <c r="Z387" s="2">
        <v>0</v>
      </c>
      <c r="AA387" s="2">
        <v>1</v>
      </c>
      <c r="AB387" s="2">
        <v>0</v>
      </c>
      <c r="AC387" s="2">
        <v>2</v>
      </c>
      <c r="AD387" s="2">
        <v>79</v>
      </c>
      <c r="AE387" s="2">
        <v>0</v>
      </c>
      <c r="AF387" s="2">
        <v>0</v>
      </c>
      <c r="AG387" s="2" t="s">
        <v>493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3</v>
      </c>
      <c r="AP387" s="2">
        <v>161201</v>
      </c>
      <c r="AQ387" s="2">
        <v>9117</v>
      </c>
      <c r="AR387" s="2">
        <v>170318</v>
      </c>
      <c r="AS387" s="2">
        <v>42084</v>
      </c>
      <c r="AT387" s="2">
        <v>8505</v>
      </c>
      <c r="AU387" s="2">
        <v>13285</v>
      </c>
      <c r="AV387" s="2">
        <v>111108</v>
      </c>
      <c r="AW387" s="2">
        <v>95095</v>
      </c>
      <c r="AX387" s="2">
        <v>54</v>
      </c>
      <c r="AY387" s="2">
        <v>1109</v>
      </c>
      <c r="AZ387" s="2">
        <v>0</v>
      </c>
      <c r="BA387" s="2">
        <v>345367</v>
      </c>
      <c r="BB387" s="2">
        <v>0</v>
      </c>
      <c r="BC387" s="2">
        <v>0</v>
      </c>
      <c r="BD387" s="2">
        <v>0</v>
      </c>
      <c r="BE387" s="2">
        <v>945</v>
      </c>
      <c r="BF387" s="2"/>
      <c r="BG387" s="3"/>
      <c r="BH387" s="2"/>
      <c r="BI387" s="3"/>
      <c r="BJ387" s="3"/>
      <c r="BK387" s="2"/>
      <c r="BL387" s="3"/>
    </row>
    <row r="388" spans="1:64" x14ac:dyDescent="0.25">
      <c r="A388" t="str">
        <f t="shared" si="8"/>
        <v>2014Q1</v>
      </c>
      <c r="B388" s="9" t="s">
        <v>165</v>
      </c>
      <c r="C388" s="9">
        <v>100845</v>
      </c>
      <c r="D388" s="2">
        <v>117</v>
      </c>
      <c r="E388" s="2">
        <v>0</v>
      </c>
      <c r="F388" s="2">
        <v>117</v>
      </c>
      <c r="G388" s="2">
        <v>13</v>
      </c>
      <c r="H388" s="2">
        <v>231</v>
      </c>
      <c r="I388" s="2">
        <v>0</v>
      </c>
      <c r="J388" s="2">
        <v>316</v>
      </c>
      <c r="K388" s="2">
        <v>297</v>
      </c>
      <c r="L388" s="2">
        <v>0</v>
      </c>
      <c r="M388" s="2">
        <v>0</v>
      </c>
      <c r="N388" s="2" t="s">
        <v>493</v>
      </c>
      <c r="O388" s="2">
        <v>1058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7</v>
      </c>
      <c r="X388" s="2">
        <v>0</v>
      </c>
      <c r="Y388" s="2">
        <v>7</v>
      </c>
      <c r="Z388" s="2">
        <v>1</v>
      </c>
      <c r="AA388" s="2">
        <v>1697</v>
      </c>
      <c r="AB388" s="2">
        <v>0</v>
      </c>
      <c r="AC388" s="2">
        <v>17</v>
      </c>
      <c r="AD388" s="2">
        <v>2</v>
      </c>
      <c r="AE388" s="2">
        <v>0</v>
      </c>
      <c r="AF388" s="2">
        <v>0</v>
      </c>
      <c r="AG388" s="2" t="s">
        <v>493</v>
      </c>
      <c r="AH388" s="2">
        <v>413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203436</v>
      </c>
      <c r="AQ388" s="2">
        <v>3294</v>
      </c>
      <c r="AR388" s="2">
        <v>206730</v>
      </c>
      <c r="AS388" s="2">
        <v>74538</v>
      </c>
      <c r="AT388" s="2">
        <v>115964</v>
      </c>
      <c r="AU388" s="2">
        <v>6016</v>
      </c>
      <c r="AV388" s="2">
        <v>504966</v>
      </c>
      <c r="AW388" s="2">
        <v>100703</v>
      </c>
      <c r="AX388" s="2">
        <v>4610</v>
      </c>
      <c r="AY388" s="2">
        <v>986764</v>
      </c>
      <c r="AZ388" s="2">
        <v>0</v>
      </c>
      <c r="BA388" s="2">
        <v>910984</v>
      </c>
      <c r="BB388" s="2">
        <v>0</v>
      </c>
      <c r="BC388" s="2">
        <v>832</v>
      </c>
      <c r="BD388" s="2">
        <v>0</v>
      </c>
      <c r="BE388" s="2">
        <v>29359</v>
      </c>
      <c r="BF388" s="2"/>
      <c r="BG388" s="3"/>
      <c r="BH388" s="2"/>
      <c r="BI388" s="3"/>
      <c r="BJ388" s="3"/>
      <c r="BK388" s="2"/>
      <c r="BL388" s="3"/>
    </row>
    <row r="389" spans="1:64" x14ac:dyDescent="0.25">
      <c r="A389" t="str">
        <f t="shared" si="8"/>
        <v>2014Q1</v>
      </c>
      <c r="B389" s="9" t="s">
        <v>166</v>
      </c>
      <c r="C389" s="9">
        <v>100260</v>
      </c>
      <c r="D389" s="2">
        <v>17848</v>
      </c>
      <c r="E389" s="2">
        <v>2316</v>
      </c>
      <c r="F389" s="2">
        <v>20164</v>
      </c>
      <c r="G389" s="2">
        <v>19260</v>
      </c>
      <c r="H389" s="2">
        <v>8163</v>
      </c>
      <c r="I389" s="2">
        <v>880</v>
      </c>
      <c r="J389" s="2">
        <v>4265</v>
      </c>
      <c r="K389" s="2">
        <v>76035</v>
      </c>
      <c r="L389" s="2">
        <v>0</v>
      </c>
      <c r="M389" s="2">
        <v>24269</v>
      </c>
      <c r="N389" s="2" t="s">
        <v>493</v>
      </c>
      <c r="O389" s="2">
        <v>40796</v>
      </c>
      <c r="P389" s="2">
        <v>11</v>
      </c>
      <c r="Q389" s="2">
        <v>0</v>
      </c>
      <c r="R389" s="2">
        <v>0</v>
      </c>
      <c r="S389" s="2">
        <v>0</v>
      </c>
      <c r="T389" s="2">
        <v>517</v>
      </c>
      <c r="U389" s="2">
        <v>0</v>
      </c>
      <c r="V389" s="2">
        <v>20339</v>
      </c>
      <c r="W389" s="2">
        <v>2619</v>
      </c>
      <c r="X389" s="2">
        <v>726</v>
      </c>
      <c r="Y389" s="2">
        <v>3345</v>
      </c>
      <c r="Z389" s="2">
        <v>3811</v>
      </c>
      <c r="AA389" s="2">
        <v>2970</v>
      </c>
      <c r="AB389" s="2">
        <v>52</v>
      </c>
      <c r="AC389" s="2">
        <v>348</v>
      </c>
      <c r="AD389" s="2">
        <v>3566</v>
      </c>
      <c r="AE389" s="2">
        <v>0</v>
      </c>
      <c r="AF389" s="2">
        <v>3436</v>
      </c>
      <c r="AG389" s="2" t="s">
        <v>493</v>
      </c>
      <c r="AH389" s="2">
        <v>7964</v>
      </c>
      <c r="AI389" s="2">
        <v>332</v>
      </c>
      <c r="AJ389" s="2">
        <v>22</v>
      </c>
      <c r="AK389" s="2">
        <v>0</v>
      </c>
      <c r="AL389" s="2">
        <v>0</v>
      </c>
      <c r="AM389" s="2">
        <v>36</v>
      </c>
      <c r="AN389" s="2">
        <v>0</v>
      </c>
      <c r="AO389" s="2">
        <v>48</v>
      </c>
      <c r="AP389" s="2">
        <v>13267254</v>
      </c>
      <c r="AQ389" s="2">
        <v>454052</v>
      </c>
      <c r="AR389" s="2">
        <v>13721306</v>
      </c>
      <c r="AS389" s="2">
        <v>8107798</v>
      </c>
      <c r="AT389" s="2">
        <v>1985285</v>
      </c>
      <c r="AU389" s="2">
        <v>357862</v>
      </c>
      <c r="AV389" s="2">
        <v>7332609</v>
      </c>
      <c r="AW389" s="2">
        <v>34719983</v>
      </c>
      <c r="AX389" s="2">
        <v>2719232</v>
      </c>
      <c r="AY389" s="2">
        <v>14870566</v>
      </c>
      <c r="AZ389" s="2">
        <v>3577717</v>
      </c>
      <c r="BA389" s="2">
        <v>31578155</v>
      </c>
      <c r="BB389" s="2">
        <v>1053808</v>
      </c>
      <c r="BC389" s="2">
        <v>68162</v>
      </c>
      <c r="BD389" s="2">
        <v>0</v>
      </c>
      <c r="BE389" s="2">
        <v>4616949</v>
      </c>
      <c r="BF389" s="2"/>
      <c r="BG389" s="3"/>
      <c r="BH389" s="2"/>
      <c r="BI389" s="3"/>
      <c r="BJ389" s="3"/>
      <c r="BK389" s="2"/>
      <c r="BL389" s="3"/>
    </row>
    <row r="390" spans="1:64" x14ac:dyDescent="0.25">
      <c r="A390" t="str">
        <f t="shared" si="8"/>
        <v>2014Q1</v>
      </c>
      <c r="B390" s="9" t="s">
        <v>760</v>
      </c>
      <c r="C390" s="9">
        <v>1024311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36</v>
      </c>
      <c r="K390" s="2">
        <v>0</v>
      </c>
      <c r="L390" s="2">
        <v>0</v>
      </c>
      <c r="M390" s="2">
        <v>1</v>
      </c>
      <c r="N390" s="2" t="s">
        <v>493</v>
      </c>
      <c r="O390" s="2">
        <v>6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6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 t="s">
        <v>493</v>
      </c>
      <c r="AH390" s="2">
        <v>8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4</v>
      </c>
      <c r="AP390" s="2">
        <v>95942</v>
      </c>
      <c r="AQ390" s="2">
        <v>8531</v>
      </c>
      <c r="AR390" s="2">
        <v>104473</v>
      </c>
      <c r="AS390" s="2">
        <v>1886</v>
      </c>
      <c r="AT390" s="2">
        <v>55697</v>
      </c>
      <c r="AU390" s="2">
        <v>14691</v>
      </c>
      <c r="AV390" s="2">
        <v>157627</v>
      </c>
      <c r="AW390" s="2">
        <v>99261</v>
      </c>
      <c r="AX390" s="2">
        <v>137</v>
      </c>
      <c r="AY390" s="2">
        <v>7832</v>
      </c>
      <c r="AZ390" s="2">
        <v>0</v>
      </c>
      <c r="BA390" s="2">
        <v>344381</v>
      </c>
      <c r="BB390" s="2">
        <v>0</v>
      </c>
      <c r="BC390" s="2">
        <v>4037</v>
      </c>
      <c r="BD390" s="2">
        <v>0</v>
      </c>
      <c r="BE390" s="2">
        <v>4032</v>
      </c>
      <c r="BF390" s="2"/>
      <c r="BG390" s="3"/>
      <c r="BH390" s="2"/>
      <c r="BI390" s="3"/>
      <c r="BJ390" s="3"/>
      <c r="BK390" s="2"/>
      <c r="BL390" s="3"/>
    </row>
    <row r="391" spans="1:64" x14ac:dyDescent="0.25">
      <c r="A391" t="str">
        <f t="shared" ref="A391:A454" si="9">$C$1</f>
        <v>2014Q1</v>
      </c>
      <c r="B391" s="9" t="s">
        <v>761</v>
      </c>
      <c r="C391" s="9">
        <v>4142235</v>
      </c>
      <c r="D391" s="2">
        <v>40</v>
      </c>
      <c r="E391" s="2">
        <v>0</v>
      </c>
      <c r="F391" s="2">
        <v>40</v>
      </c>
      <c r="G391" s="2">
        <v>53</v>
      </c>
      <c r="H391" s="2">
        <v>0</v>
      </c>
      <c r="I391" s="2">
        <v>0</v>
      </c>
      <c r="J391" s="2">
        <v>225</v>
      </c>
      <c r="K391" s="2">
        <v>0</v>
      </c>
      <c r="L391" s="2">
        <v>0</v>
      </c>
      <c r="M391" s="2">
        <v>0</v>
      </c>
      <c r="N391" s="2" t="s">
        <v>493</v>
      </c>
      <c r="O391" s="2">
        <v>48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24</v>
      </c>
      <c r="X391" s="2">
        <v>1</v>
      </c>
      <c r="Y391" s="2">
        <v>25</v>
      </c>
      <c r="Z391" s="2">
        <v>22</v>
      </c>
      <c r="AA391" s="2">
        <v>0</v>
      </c>
      <c r="AB391" s="2">
        <v>0</v>
      </c>
      <c r="AC391" s="2">
        <v>1</v>
      </c>
      <c r="AD391" s="2">
        <v>6</v>
      </c>
      <c r="AE391" s="2">
        <v>0</v>
      </c>
      <c r="AF391" s="2">
        <v>0</v>
      </c>
      <c r="AG391" s="2" t="s">
        <v>493</v>
      </c>
      <c r="AH391" s="2">
        <v>4</v>
      </c>
      <c r="AI391" s="2">
        <v>0</v>
      </c>
      <c r="AJ391" s="2">
        <v>2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48547</v>
      </c>
      <c r="AQ391" s="2">
        <v>871</v>
      </c>
      <c r="AR391" s="2">
        <v>49418</v>
      </c>
      <c r="AS391" s="2">
        <v>13133</v>
      </c>
      <c r="AT391" s="2">
        <v>8885</v>
      </c>
      <c r="AU391" s="2">
        <v>11904</v>
      </c>
      <c r="AV391" s="2">
        <v>63865</v>
      </c>
      <c r="AW391" s="2">
        <v>29295</v>
      </c>
      <c r="AX391" s="2">
        <v>433</v>
      </c>
      <c r="AY391" s="2">
        <v>1871</v>
      </c>
      <c r="AZ391" s="2">
        <v>0</v>
      </c>
      <c r="BA391" s="2">
        <v>154367</v>
      </c>
      <c r="BB391" s="2">
        <v>0</v>
      </c>
      <c r="BC391" s="2">
        <v>0</v>
      </c>
      <c r="BD391" s="2">
        <v>0</v>
      </c>
      <c r="BE391" s="2">
        <v>14</v>
      </c>
      <c r="BF391" s="2"/>
      <c r="BG391" s="3"/>
      <c r="BH391" s="2"/>
      <c r="BI391" s="3"/>
      <c r="BJ391" s="3"/>
      <c r="BK391" s="2"/>
      <c r="BL391" s="3"/>
    </row>
    <row r="392" spans="1:64" x14ac:dyDescent="0.25">
      <c r="A392" t="str">
        <f t="shared" si="9"/>
        <v>2014Q1</v>
      </c>
      <c r="B392" s="9" t="s">
        <v>167</v>
      </c>
      <c r="C392" s="9">
        <v>1016825</v>
      </c>
      <c r="D392" s="2">
        <v>157</v>
      </c>
      <c r="E392" s="2">
        <v>27</v>
      </c>
      <c r="F392" s="2">
        <v>184</v>
      </c>
      <c r="G392" s="2">
        <v>0</v>
      </c>
      <c r="H392" s="2">
        <v>0</v>
      </c>
      <c r="I392" s="2">
        <v>0</v>
      </c>
      <c r="J392" s="2">
        <v>0</v>
      </c>
      <c r="K392" s="2">
        <v>69</v>
      </c>
      <c r="L392" s="2">
        <v>0</v>
      </c>
      <c r="M392" s="2">
        <v>0</v>
      </c>
      <c r="N392" s="2" t="s">
        <v>493</v>
      </c>
      <c r="O392" s="2">
        <v>2706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17</v>
      </c>
      <c r="W392" s="2">
        <v>26</v>
      </c>
      <c r="X392" s="2">
        <v>6</v>
      </c>
      <c r="Y392" s="2">
        <v>32</v>
      </c>
      <c r="Z392" s="2">
        <v>1</v>
      </c>
      <c r="AA392" s="2">
        <v>0</v>
      </c>
      <c r="AB392" s="2">
        <v>0</v>
      </c>
      <c r="AC392" s="2">
        <v>7</v>
      </c>
      <c r="AD392" s="2">
        <v>26</v>
      </c>
      <c r="AE392" s="2">
        <v>0</v>
      </c>
      <c r="AF392" s="2">
        <v>0</v>
      </c>
      <c r="AG392" s="2" t="s">
        <v>493</v>
      </c>
      <c r="AH392" s="2">
        <v>1212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8</v>
      </c>
      <c r="AP392" s="2">
        <v>310657</v>
      </c>
      <c r="AQ392" s="2">
        <v>18012</v>
      </c>
      <c r="AR392" s="2">
        <v>328669</v>
      </c>
      <c r="AS392" s="2">
        <v>122532</v>
      </c>
      <c r="AT392" s="2">
        <v>52652</v>
      </c>
      <c r="AU392" s="2">
        <v>49569</v>
      </c>
      <c r="AV392" s="2">
        <v>361593</v>
      </c>
      <c r="AW392" s="2">
        <v>207390</v>
      </c>
      <c r="AX392" s="2">
        <v>3836</v>
      </c>
      <c r="AY392" s="2">
        <v>667388</v>
      </c>
      <c r="AZ392" s="2">
        <v>0</v>
      </c>
      <c r="BA392" s="2">
        <v>934948</v>
      </c>
      <c r="BB392" s="2">
        <v>0</v>
      </c>
      <c r="BC392" s="2">
        <v>13898</v>
      </c>
      <c r="BD392" s="2">
        <v>0</v>
      </c>
      <c r="BE392" s="2">
        <v>26116</v>
      </c>
      <c r="BF392" s="2"/>
      <c r="BG392" s="3"/>
      <c r="BH392" s="2"/>
      <c r="BI392" s="3"/>
      <c r="BJ392" s="3"/>
      <c r="BK392" s="2"/>
      <c r="BL392" s="3"/>
    </row>
    <row r="393" spans="1:64" x14ac:dyDescent="0.25">
      <c r="A393" t="str">
        <f t="shared" si="9"/>
        <v>2014Q1</v>
      </c>
      <c r="B393" s="9" t="s">
        <v>762</v>
      </c>
      <c r="C393" s="9">
        <v>4151811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 t="s">
        <v>493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 t="s">
        <v>493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270548</v>
      </c>
      <c r="AQ393" s="2">
        <v>8476</v>
      </c>
      <c r="AR393" s="2">
        <v>279024</v>
      </c>
      <c r="AS393" s="2">
        <v>40906</v>
      </c>
      <c r="AT393" s="2">
        <v>39052</v>
      </c>
      <c r="AU393" s="2">
        <v>11140</v>
      </c>
      <c r="AV393" s="2">
        <v>51301</v>
      </c>
      <c r="AW393" s="2">
        <v>48080</v>
      </c>
      <c r="AX393" s="2">
        <v>16180</v>
      </c>
      <c r="AY393" s="2">
        <v>31176</v>
      </c>
      <c r="AZ393" s="2">
        <v>0</v>
      </c>
      <c r="BA393" s="2">
        <v>421423</v>
      </c>
      <c r="BB393" s="2">
        <v>0</v>
      </c>
      <c r="BC393" s="2">
        <v>0</v>
      </c>
      <c r="BD393" s="2">
        <v>0</v>
      </c>
      <c r="BE393" s="2">
        <v>0</v>
      </c>
      <c r="BF393" s="2"/>
      <c r="BG393" s="3"/>
      <c r="BH393" s="2"/>
      <c r="BI393" s="3"/>
      <c r="BJ393" s="3"/>
      <c r="BK393" s="2"/>
      <c r="BL393" s="3"/>
    </row>
    <row r="394" spans="1:64" x14ac:dyDescent="0.25">
      <c r="A394" t="str">
        <f t="shared" si="9"/>
        <v>2014Q1</v>
      </c>
      <c r="B394" s="9" t="s">
        <v>763</v>
      </c>
      <c r="C394" s="9">
        <v>1019439</v>
      </c>
      <c r="D394" s="2">
        <v>44</v>
      </c>
      <c r="E394" s="2">
        <v>0</v>
      </c>
      <c r="F394" s="2">
        <v>44</v>
      </c>
      <c r="G394" s="2">
        <v>0</v>
      </c>
      <c r="H394" s="2">
        <v>0</v>
      </c>
      <c r="I394" s="2">
        <v>0</v>
      </c>
      <c r="J394" s="2">
        <v>5</v>
      </c>
      <c r="K394" s="2">
        <v>1</v>
      </c>
      <c r="L394" s="2">
        <v>0</v>
      </c>
      <c r="M394" s="2">
        <v>1</v>
      </c>
      <c r="N394" s="2" t="s">
        <v>493</v>
      </c>
      <c r="O394" s="2">
        <v>3</v>
      </c>
      <c r="P394" s="2">
        <v>33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2</v>
      </c>
      <c r="Y394" s="2">
        <v>2</v>
      </c>
      <c r="Z394" s="2">
        <v>0</v>
      </c>
      <c r="AA394" s="2">
        <v>1</v>
      </c>
      <c r="AB394" s="2">
        <v>0</v>
      </c>
      <c r="AC394" s="2">
        <v>0</v>
      </c>
      <c r="AD394" s="2">
        <v>9</v>
      </c>
      <c r="AE394" s="2">
        <v>0</v>
      </c>
      <c r="AF394" s="2">
        <v>0</v>
      </c>
      <c r="AG394" s="2" t="s">
        <v>493</v>
      </c>
      <c r="AH394" s="2">
        <v>14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75858</v>
      </c>
      <c r="AQ394" s="2">
        <v>1867</v>
      </c>
      <c r="AR394" s="2">
        <v>77725</v>
      </c>
      <c r="AS394" s="2">
        <v>12031</v>
      </c>
      <c r="AT394" s="2">
        <v>41444</v>
      </c>
      <c r="AU394" s="2">
        <v>2378</v>
      </c>
      <c r="AV394" s="2">
        <v>54623</v>
      </c>
      <c r="AW394" s="2">
        <v>32423</v>
      </c>
      <c r="AX394" s="2">
        <v>1209</v>
      </c>
      <c r="AY394" s="2">
        <v>18696</v>
      </c>
      <c r="AZ394" s="2">
        <v>11166</v>
      </c>
      <c r="BA394" s="2">
        <v>231500</v>
      </c>
      <c r="BB394" s="2">
        <v>0</v>
      </c>
      <c r="BC394" s="2">
        <v>63591</v>
      </c>
      <c r="BD394" s="2">
        <v>0</v>
      </c>
      <c r="BE394" s="2">
        <v>4715</v>
      </c>
      <c r="BF394" s="2"/>
      <c r="BG394" s="3"/>
      <c r="BH394" s="2"/>
      <c r="BI394" s="3"/>
      <c r="BJ394" s="3"/>
      <c r="BK394" s="2"/>
      <c r="BL394" s="3"/>
    </row>
    <row r="395" spans="1:64" x14ac:dyDescent="0.25">
      <c r="A395" t="str">
        <f t="shared" si="9"/>
        <v>2014Q1</v>
      </c>
      <c r="B395" s="9" t="s">
        <v>764</v>
      </c>
      <c r="C395" s="9">
        <v>1020302</v>
      </c>
      <c r="D395" s="2">
        <v>405</v>
      </c>
      <c r="E395" s="2">
        <v>0</v>
      </c>
      <c r="F395" s="2">
        <v>405</v>
      </c>
      <c r="G395" s="2">
        <v>80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 t="s">
        <v>493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 t="s">
        <v>493</v>
      </c>
      <c r="AH395" s="2">
        <v>4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59454</v>
      </c>
      <c r="AQ395" s="2">
        <v>3100</v>
      </c>
      <c r="AR395" s="2">
        <v>62554</v>
      </c>
      <c r="AS395" s="2">
        <v>18352</v>
      </c>
      <c r="AT395" s="2">
        <v>34495</v>
      </c>
      <c r="AU395" s="2">
        <v>7471</v>
      </c>
      <c r="AV395" s="2">
        <v>94561</v>
      </c>
      <c r="AW395" s="2">
        <v>13160</v>
      </c>
      <c r="AX395" s="2">
        <v>0</v>
      </c>
      <c r="AY395" s="2">
        <v>3139</v>
      </c>
      <c r="AZ395" s="2">
        <v>0</v>
      </c>
      <c r="BA395" s="2">
        <v>221029</v>
      </c>
      <c r="BB395" s="2">
        <v>0</v>
      </c>
      <c r="BC395" s="2">
        <v>0</v>
      </c>
      <c r="BD395" s="2">
        <v>0</v>
      </c>
      <c r="BE395" s="2">
        <v>0</v>
      </c>
      <c r="BF395" s="2"/>
      <c r="BG395" s="3"/>
      <c r="BH395" s="2"/>
      <c r="BI395" s="3"/>
      <c r="BJ395" s="3"/>
      <c r="BK395" s="2"/>
      <c r="BL395" s="3"/>
    </row>
    <row r="396" spans="1:64" x14ac:dyDescent="0.25">
      <c r="A396" t="str">
        <f t="shared" si="9"/>
        <v>2014Q1</v>
      </c>
      <c r="B396" s="9" t="s">
        <v>765</v>
      </c>
      <c r="C396" s="9">
        <v>1020964</v>
      </c>
      <c r="D396" s="2">
        <v>82</v>
      </c>
      <c r="E396" s="2">
        <v>425</v>
      </c>
      <c r="F396" s="2">
        <v>507</v>
      </c>
      <c r="G396" s="2">
        <v>625</v>
      </c>
      <c r="H396" s="2">
        <v>0</v>
      </c>
      <c r="I396" s="2">
        <v>0</v>
      </c>
      <c r="J396" s="2">
        <v>161</v>
      </c>
      <c r="K396" s="2">
        <v>79</v>
      </c>
      <c r="L396" s="2">
        <v>0</v>
      </c>
      <c r="M396" s="2">
        <v>0</v>
      </c>
      <c r="N396" s="2" t="s">
        <v>493</v>
      </c>
      <c r="O396" s="2">
        <v>31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9</v>
      </c>
      <c r="X396" s="2">
        <v>188</v>
      </c>
      <c r="Y396" s="2">
        <v>197</v>
      </c>
      <c r="Z396" s="2">
        <v>232</v>
      </c>
      <c r="AA396" s="2">
        <v>0</v>
      </c>
      <c r="AB396" s="2">
        <v>0</v>
      </c>
      <c r="AC396" s="2">
        <v>0</v>
      </c>
      <c r="AD396" s="2">
        <v>14</v>
      </c>
      <c r="AE396" s="2">
        <v>0</v>
      </c>
      <c r="AF396" s="2">
        <v>0</v>
      </c>
      <c r="AG396" s="2" t="s">
        <v>493</v>
      </c>
      <c r="AH396" s="2">
        <v>18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11</v>
      </c>
      <c r="AP396" s="2">
        <v>63885</v>
      </c>
      <c r="AQ396" s="2">
        <v>60032</v>
      </c>
      <c r="AR396" s="2">
        <v>123917</v>
      </c>
      <c r="AS396" s="2">
        <v>286959</v>
      </c>
      <c r="AT396" s="2">
        <v>7318</v>
      </c>
      <c r="AU396" s="2">
        <v>32660</v>
      </c>
      <c r="AV396" s="2">
        <v>199970</v>
      </c>
      <c r="AW396" s="2">
        <v>301125</v>
      </c>
      <c r="AX396" s="2">
        <v>508</v>
      </c>
      <c r="AY396" s="2">
        <v>12400</v>
      </c>
      <c r="AZ396" s="2">
        <v>0</v>
      </c>
      <c r="BA396" s="2">
        <v>662296</v>
      </c>
      <c r="BB396" s="2">
        <v>0</v>
      </c>
      <c r="BC396" s="2">
        <v>0</v>
      </c>
      <c r="BD396" s="2">
        <v>0</v>
      </c>
      <c r="BE396" s="2">
        <v>159434</v>
      </c>
      <c r="BF396" s="2"/>
      <c r="BG396" s="3"/>
      <c r="BH396" s="2"/>
      <c r="BI396" s="3"/>
      <c r="BJ396" s="3"/>
      <c r="BK396" s="2"/>
      <c r="BL396" s="3"/>
    </row>
    <row r="397" spans="1:64" x14ac:dyDescent="0.25">
      <c r="A397" t="str">
        <f t="shared" si="9"/>
        <v>2014Q1</v>
      </c>
      <c r="B397" s="9" t="s">
        <v>766</v>
      </c>
      <c r="C397" s="9">
        <v>103412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 t="s">
        <v>493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1</v>
      </c>
      <c r="AD397" s="2">
        <v>0</v>
      </c>
      <c r="AE397" s="2">
        <v>0</v>
      </c>
      <c r="AF397" s="2">
        <v>0</v>
      </c>
      <c r="AG397" s="2" t="s">
        <v>493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7356</v>
      </c>
      <c r="AV397" s="2">
        <v>65047</v>
      </c>
      <c r="AW397" s="2">
        <v>10634</v>
      </c>
      <c r="AX397" s="2">
        <v>0</v>
      </c>
      <c r="AY397" s="2">
        <v>0</v>
      </c>
      <c r="AZ397" s="2">
        <v>0</v>
      </c>
      <c r="BA397" s="2">
        <v>72403</v>
      </c>
      <c r="BB397" s="2">
        <v>0</v>
      </c>
      <c r="BC397" s="2">
        <v>0</v>
      </c>
      <c r="BD397" s="2">
        <v>0</v>
      </c>
      <c r="BE397" s="2">
        <v>0</v>
      </c>
      <c r="BF397" s="2"/>
      <c r="BG397" s="3"/>
      <c r="BH397" s="2"/>
      <c r="BI397" s="3"/>
      <c r="BJ397" s="3"/>
      <c r="BK397" s="2"/>
      <c r="BL397" s="3"/>
    </row>
    <row r="398" spans="1:64" x14ac:dyDescent="0.25">
      <c r="A398" t="str">
        <f t="shared" si="9"/>
        <v>2014Q1</v>
      </c>
      <c r="B398" s="9" t="s">
        <v>168</v>
      </c>
      <c r="C398" s="9">
        <v>4096796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 t="s">
        <v>493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2</v>
      </c>
      <c r="X398" s="2">
        <v>0</v>
      </c>
      <c r="Y398" s="2">
        <v>2</v>
      </c>
      <c r="Z398" s="2">
        <v>4</v>
      </c>
      <c r="AA398" s="2">
        <v>0</v>
      </c>
      <c r="AB398" s="2">
        <v>0</v>
      </c>
      <c r="AC398" s="2">
        <v>40</v>
      </c>
      <c r="AD398" s="2">
        <v>251</v>
      </c>
      <c r="AE398" s="2">
        <v>0</v>
      </c>
      <c r="AF398" s="2">
        <v>0</v>
      </c>
      <c r="AG398" s="2" t="s">
        <v>493</v>
      </c>
      <c r="AH398" s="2">
        <v>2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230085</v>
      </c>
      <c r="AQ398" s="2">
        <v>0</v>
      </c>
      <c r="AR398" s="2">
        <v>230085</v>
      </c>
      <c r="AS398" s="2">
        <v>17038</v>
      </c>
      <c r="AT398" s="2">
        <v>2041</v>
      </c>
      <c r="AU398" s="2">
        <v>12458</v>
      </c>
      <c r="AV398" s="2">
        <v>115166</v>
      </c>
      <c r="AW398" s="2">
        <v>2176</v>
      </c>
      <c r="AX398" s="2">
        <v>511</v>
      </c>
      <c r="AY398" s="2">
        <v>511</v>
      </c>
      <c r="AZ398" s="2">
        <v>0</v>
      </c>
      <c r="BA398" s="2">
        <v>376788</v>
      </c>
      <c r="BB398" s="2">
        <v>0</v>
      </c>
      <c r="BC398" s="2">
        <v>0</v>
      </c>
      <c r="BD398" s="2">
        <v>0</v>
      </c>
      <c r="BE398" s="2">
        <v>0</v>
      </c>
      <c r="BF398" s="2"/>
      <c r="BG398" s="3"/>
      <c r="BH398" s="2"/>
      <c r="BI398" s="3"/>
      <c r="BJ398" s="3"/>
      <c r="BK398" s="2"/>
      <c r="BL398" s="3"/>
    </row>
    <row r="399" spans="1:64" x14ac:dyDescent="0.25">
      <c r="A399" t="str">
        <f t="shared" si="9"/>
        <v>2014Q1</v>
      </c>
      <c r="B399" s="9" t="s">
        <v>767</v>
      </c>
      <c r="C399" s="9">
        <v>1018416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1</v>
      </c>
      <c r="L399" s="2">
        <v>0</v>
      </c>
      <c r="M399" s="2">
        <v>693</v>
      </c>
      <c r="N399" s="2" t="s">
        <v>493</v>
      </c>
      <c r="O399" s="2">
        <v>693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4</v>
      </c>
      <c r="W399" s="2">
        <v>1</v>
      </c>
      <c r="X399" s="2">
        <v>0</v>
      </c>
      <c r="Y399" s="2">
        <v>1</v>
      </c>
      <c r="Z399" s="2">
        <v>0</v>
      </c>
      <c r="AA399" s="2">
        <v>0</v>
      </c>
      <c r="AB399" s="2">
        <v>0</v>
      </c>
      <c r="AC399" s="2">
        <v>0</v>
      </c>
      <c r="AD399" s="2">
        <v>1</v>
      </c>
      <c r="AE399" s="2">
        <v>0</v>
      </c>
      <c r="AF399" s="2">
        <v>72</v>
      </c>
      <c r="AG399" s="2" t="s">
        <v>493</v>
      </c>
      <c r="AH399" s="2">
        <v>72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5</v>
      </c>
      <c r="AP399" s="2">
        <v>37805</v>
      </c>
      <c r="AQ399" s="2">
        <v>768</v>
      </c>
      <c r="AR399" s="2">
        <v>38573</v>
      </c>
      <c r="AS399" s="2">
        <v>20470</v>
      </c>
      <c r="AT399" s="2">
        <v>29576</v>
      </c>
      <c r="AU399" s="2">
        <v>9725</v>
      </c>
      <c r="AV399" s="2">
        <v>103352</v>
      </c>
      <c r="AW399" s="2">
        <v>60052</v>
      </c>
      <c r="AX399" s="2">
        <v>106852</v>
      </c>
      <c r="AY399" s="2">
        <v>126111</v>
      </c>
      <c r="AZ399" s="2">
        <v>0</v>
      </c>
      <c r="BA399" s="2">
        <v>205447</v>
      </c>
      <c r="BB399" s="2">
        <v>0</v>
      </c>
      <c r="BC399" s="2">
        <v>533</v>
      </c>
      <c r="BD399" s="2">
        <v>0</v>
      </c>
      <c r="BE399" s="2">
        <v>2848</v>
      </c>
      <c r="BF399" s="2"/>
      <c r="BG399" s="3"/>
      <c r="BH399" s="2"/>
      <c r="BI399" s="3"/>
      <c r="BJ399" s="3"/>
      <c r="BK399" s="2"/>
      <c r="BL399" s="3"/>
    </row>
    <row r="400" spans="1:64" x14ac:dyDescent="0.25">
      <c r="A400" t="str">
        <f t="shared" si="9"/>
        <v>2014Q1</v>
      </c>
      <c r="B400" s="9" t="s">
        <v>768</v>
      </c>
      <c r="C400" s="9">
        <v>1018933</v>
      </c>
      <c r="D400" s="2">
        <v>0</v>
      </c>
      <c r="E400" s="2">
        <v>0</v>
      </c>
      <c r="F400" s="2">
        <v>0</v>
      </c>
      <c r="G400" s="2">
        <v>0</v>
      </c>
      <c r="H400" s="2">
        <v>30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 t="s">
        <v>493</v>
      </c>
      <c r="O400" s="2">
        <v>55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84</v>
      </c>
      <c r="AB400" s="2">
        <v>0</v>
      </c>
      <c r="AC400" s="2">
        <v>2</v>
      </c>
      <c r="AD400" s="2">
        <v>3</v>
      </c>
      <c r="AE400" s="2">
        <v>0</v>
      </c>
      <c r="AF400" s="2">
        <v>0</v>
      </c>
      <c r="AG400" s="2" t="s">
        <v>493</v>
      </c>
      <c r="AH400" s="2">
        <v>23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72197</v>
      </c>
      <c r="AQ400" s="2">
        <v>1625</v>
      </c>
      <c r="AR400" s="2">
        <v>73822</v>
      </c>
      <c r="AS400" s="2">
        <v>6356</v>
      </c>
      <c r="AT400" s="2">
        <v>27199</v>
      </c>
      <c r="AU400" s="2">
        <v>12385</v>
      </c>
      <c r="AV400" s="2">
        <v>215980</v>
      </c>
      <c r="AW400" s="2">
        <v>99347</v>
      </c>
      <c r="AX400" s="2">
        <v>196</v>
      </c>
      <c r="AY400" s="2">
        <v>9519</v>
      </c>
      <c r="AZ400" s="2">
        <v>0</v>
      </c>
      <c r="BA400" s="2">
        <v>362405</v>
      </c>
      <c r="BB400" s="2">
        <v>0</v>
      </c>
      <c r="BC400" s="2">
        <v>11493</v>
      </c>
      <c r="BD400" s="2">
        <v>0</v>
      </c>
      <c r="BE400" s="2">
        <v>801</v>
      </c>
      <c r="BF400" s="2"/>
      <c r="BG400" s="3"/>
      <c r="BH400" s="2"/>
      <c r="BI400" s="3"/>
      <c r="BJ400" s="3"/>
      <c r="BK400" s="2"/>
      <c r="BL400" s="3"/>
    </row>
    <row r="401" spans="1:64" x14ac:dyDescent="0.25">
      <c r="A401" t="str">
        <f t="shared" si="9"/>
        <v>2014Q1</v>
      </c>
      <c r="B401" s="9" t="s">
        <v>769</v>
      </c>
      <c r="C401" s="9">
        <v>1018790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392</v>
      </c>
      <c r="K401" s="2">
        <v>116</v>
      </c>
      <c r="L401" s="2">
        <v>0</v>
      </c>
      <c r="M401" s="2">
        <v>9</v>
      </c>
      <c r="N401" s="2" t="s">
        <v>493</v>
      </c>
      <c r="O401" s="2">
        <v>36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28</v>
      </c>
      <c r="W401" s="2">
        <v>0</v>
      </c>
      <c r="X401" s="2">
        <v>0</v>
      </c>
      <c r="Y401" s="2">
        <v>0</v>
      </c>
      <c r="Z401" s="2">
        <v>0</v>
      </c>
      <c r="AA401" s="2">
        <v>6</v>
      </c>
      <c r="AB401" s="2">
        <v>0</v>
      </c>
      <c r="AC401" s="2">
        <v>0</v>
      </c>
      <c r="AD401" s="2">
        <v>21</v>
      </c>
      <c r="AE401" s="2">
        <v>0</v>
      </c>
      <c r="AF401" s="2">
        <v>0</v>
      </c>
      <c r="AG401" s="2" t="s">
        <v>493</v>
      </c>
      <c r="AH401" s="2">
        <v>14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25</v>
      </c>
      <c r="AP401" s="2">
        <v>68494</v>
      </c>
      <c r="AQ401" s="2">
        <v>1525</v>
      </c>
      <c r="AR401" s="2">
        <v>70019</v>
      </c>
      <c r="AS401" s="2">
        <v>93</v>
      </c>
      <c r="AT401" s="2">
        <v>70907</v>
      </c>
      <c r="AU401" s="2">
        <v>2972</v>
      </c>
      <c r="AV401" s="2">
        <v>130426</v>
      </c>
      <c r="AW401" s="2">
        <v>108679</v>
      </c>
      <c r="AX401" s="2">
        <v>888</v>
      </c>
      <c r="AY401" s="2">
        <v>21918</v>
      </c>
      <c r="AZ401" s="2">
        <v>0</v>
      </c>
      <c r="BA401" s="2">
        <v>301964</v>
      </c>
      <c r="BB401" s="2">
        <v>0</v>
      </c>
      <c r="BC401" s="2">
        <v>25335</v>
      </c>
      <c r="BD401" s="2">
        <v>0</v>
      </c>
      <c r="BE401" s="2">
        <v>2443</v>
      </c>
      <c r="BF401" s="2"/>
      <c r="BG401" s="3"/>
      <c r="BH401" s="2"/>
      <c r="BI401" s="3"/>
      <c r="BJ401" s="3"/>
      <c r="BK401" s="2"/>
      <c r="BL401" s="3"/>
    </row>
    <row r="402" spans="1:64" x14ac:dyDescent="0.25">
      <c r="A402" t="str">
        <f t="shared" si="9"/>
        <v>2014Q1</v>
      </c>
      <c r="B402" s="9" t="s">
        <v>169</v>
      </c>
      <c r="C402" s="9">
        <v>100240</v>
      </c>
      <c r="D402" s="2">
        <v>1077</v>
      </c>
      <c r="E402" s="2">
        <v>157</v>
      </c>
      <c r="F402" s="2">
        <v>1234</v>
      </c>
      <c r="G402" s="2">
        <v>128</v>
      </c>
      <c r="H402" s="2">
        <v>2019</v>
      </c>
      <c r="I402" s="2">
        <v>0</v>
      </c>
      <c r="J402" s="2">
        <v>934</v>
      </c>
      <c r="K402" s="2">
        <v>1559</v>
      </c>
      <c r="L402" s="2">
        <v>0</v>
      </c>
      <c r="M402" s="2">
        <v>44</v>
      </c>
      <c r="N402" s="2" t="s">
        <v>493</v>
      </c>
      <c r="O402" s="2">
        <v>541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30</v>
      </c>
      <c r="X402" s="2">
        <v>4</v>
      </c>
      <c r="Y402" s="2">
        <v>34</v>
      </c>
      <c r="Z402" s="2">
        <v>17</v>
      </c>
      <c r="AA402" s="2">
        <v>2154</v>
      </c>
      <c r="AB402" s="2">
        <v>0</v>
      </c>
      <c r="AC402" s="2">
        <v>94</v>
      </c>
      <c r="AD402" s="2">
        <v>24</v>
      </c>
      <c r="AE402" s="2">
        <v>0</v>
      </c>
      <c r="AF402" s="2">
        <v>4</v>
      </c>
      <c r="AG402" s="2" t="s">
        <v>493</v>
      </c>
      <c r="AH402" s="2">
        <v>118</v>
      </c>
      <c r="AI402" s="2">
        <v>0</v>
      </c>
      <c r="AJ402" s="2">
        <v>18</v>
      </c>
      <c r="AK402" s="2">
        <v>0</v>
      </c>
      <c r="AL402" s="2">
        <v>0</v>
      </c>
      <c r="AM402" s="2">
        <v>3</v>
      </c>
      <c r="AN402" s="2">
        <v>0</v>
      </c>
      <c r="AO402" s="2">
        <v>0</v>
      </c>
      <c r="AP402" s="2">
        <v>835017</v>
      </c>
      <c r="AQ402" s="2">
        <v>19414</v>
      </c>
      <c r="AR402" s="2">
        <v>854431</v>
      </c>
      <c r="AS402" s="2">
        <v>209753</v>
      </c>
      <c r="AT402" s="2">
        <v>296141</v>
      </c>
      <c r="AU402" s="2">
        <v>54214</v>
      </c>
      <c r="AV402" s="2">
        <v>754740</v>
      </c>
      <c r="AW402" s="2">
        <v>137075</v>
      </c>
      <c r="AX402" s="2">
        <v>26559</v>
      </c>
      <c r="AY402" s="2">
        <v>54849</v>
      </c>
      <c r="AZ402" s="2">
        <v>0</v>
      </c>
      <c r="BA402" s="2">
        <v>2217652</v>
      </c>
      <c r="BB402" s="2">
        <v>0</v>
      </c>
      <c r="BC402" s="2">
        <v>11790</v>
      </c>
      <c r="BD402" s="2">
        <v>0</v>
      </c>
      <c r="BE402" s="2">
        <v>31273</v>
      </c>
      <c r="BF402" s="2"/>
      <c r="BG402" s="3"/>
      <c r="BH402" s="2"/>
      <c r="BI402" s="3"/>
      <c r="BJ402" s="3"/>
      <c r="BK402" s="2"/>
      <c r="BL402" s="3"/>
    </row>
    <row r="403" spans="1:64" x14ac:dyDescent="0.25">
      <c r="A403" t="str">
        <f t="shared" si="9"/>
        <v>2014Q1</v>
      </c>
      <c r="B403" s="9" t="s">
        <v>770</v>
      </c>
      <c r="C403" s="9">
        <v>1023160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 t="s">
        <v>493</v>
      </c>
      <c r="O403" s="2">
        <v>23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1</v>
      </c>
      <c r="AA403" s="2">
        <v>58</v>
      </c>
      <c r="AB403" s="2">
        <v>0</v>
      </c>
      <c r="AC403" s="2">
        <v>0</v>
      </c>
      <c r="AD403" s="2">
        <v>2</v>
      </c>
      <c r="AE403" s="2">
        <v>0</v>
      </c>
      <c r="AF403" s="2">
        <v>0</v>
      </c>
      <c r="AG403" s="2" t="s">
        <v>493</v>
      </c>
      <c r="AH403" s="2">
        <v>12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23042</v>
      </c>
      <c r="AQ403" s="2">
        <v>3350</v>
      </c>
      <c r="AR403" s="2">
        <v>26392</v>
      </c>
      <c r="AS403" s="2">
        <v>17958</v>
      </c>
      <c r="AT403" s="2">
        <v>14804</v>
      </c>
      <c r="AU403" s="2">
        <v>5801</v>
      </c>
      <c r="AV403" s="2">
        <v>79567</v>
      </c>
      <c r="AW403" s="2">
        <v>14698</v>
      </c>
      <c r="AX403" s="2">
        <v>287</v>
      </c>
      <c r="AY403" s="2">
        <v>4619</v>
      </c>
      <c r="AZ403" s="2">
        <v>648</v>
      </c>
      <c r="BA403" s="2">
        <v>145787</v>
      </c>
      <c r="BB403" s="2">
        <v>0</v>
      </c>
      <c r="BC403" s="2">
        <v>903</v>
      </c>
      <c r="BD403" s="2">
        <v>0</v>
      </c>
      <c r="BE403" s="2">
        <v>107</v>
      </c>
      <c r="BF403" s="2"/>
      <c r="BG403" s="3"/>
      <c r="BH403" s="2"/>
      <c r="BI403" s="3"/>
      <c r="BJ403" s="3"/>
      <c r="BK403" s="2"/>
      <c r="BL403" s="3"/>
    </row>
    <row r="404" spans="1:64" x14ac:dyDescent="0.25">
      <c r="A404" t="str">
        <f t="shared" si="9"/>
        <v>2014Q1</v>
      </c>
      <c r="B404" s="9" t="s">
        <v>170</v>
      </c>
      <c r="C404" s="9">
        <v>1019988</v>
      </c>
      <c r="D404" s="2">
        <v>81</v>
      </c>
      <c r="E404" s="2">
        <v>38</v>
      </c>
      <c r="F404" s="2">
        <v>119</v>
      </c>
      <c r="G404" s="2">
        <v>12</v>
      </c>
      <c r="H404" s="2">
        <v>0</v>
      </c>
      <c r="I404" s="2">
        <v>0</v>
      </c>
      <c r="J404" s="2">
        <v>20</v>
      </c>
      <c r="K404" s="2">
        <v>175</v>
      </c>
      <c r="L404" s="2">
        <v>0</v>
      </c>
      <c r="M404" s="2">
        <v>0</v>
      </c>
      <c r="N404" s="2" t="s">
        <v>493</v>
      </c>
      <c r="O404" s="2">
        <v>10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59</v>
      </c>
      <c r="W404" s="2">
        <v>5</v>
      </c>
      <c r="X404" s="2">
        <v>0</v>
      </c>
      <c r="Y404" s="2">
        <v>5</v>
      </c>
      <c r="Z404" s="2">
        <v>1</v>
      </c>
      <c r="AA404" s="2">
        <v>0</v>
      </c>
      <c r="AB404" s="2">
        <v>0</v>
      </c>
      <c r="AC404" s="2">
        <v>0</v>
      </c>
      <c r="AD404" s="2">
        <v>64</v>
      </c>
      <c r="AE404" s="2">
        <v>0</v>
      </c>
      <c r="AF404" s="2">
        <v>0</v>
      </c>
      <c r="AG404" s="2" t="s">
        <v>493</v>
      </c>
      <c r="AH404" s="2">
        <v>23</v>
      </c>
      <c r="AI404" s="2">
        <v>0</v>
      </c>
      <c r="AJ404" s="2">
        <v>0</v>
      </c>
      <c r="AK404" s="2">
        <v>0</v>
      </c>
      <c r="AL404" s="2">
        <v>0</v>
      </c>
      <c r="AM404" s="2">
        <v>1</v>
      </c>
      <c r="AN404" s="2">
        <v>0</v>
      </c>
      <c r="AO404" s="2">
        <v>42</v>
      </c>
      <c r="AP404" s="2">
        <v>362761</v>
      </c>
      <c r="AQ404" s="2">
        <v>9774</v>
      </c>
      <c r="AR404" s="2">
        <v>372535</v>
      </c>
      <c r="AS404" s="2">
        <v>92202</v>
      </c>
      <c r="AT404" s="2">
        <v>34046</v>
      </c>
      <c r="AU404" s="2">
        <v>12307</v>
      </c>
      <c r="AV404" s="2">
        <v>227519</v>
      </c>
      <c r="AW404" s="2">
        <v>83631</v>
      </c>
      <c r="AX404" s="2">
        <v>5322</v>
      </c>
      <c r="AY404" s="2">
        <v>14934</v>
      </c>
      <c r="AZ404" s="2">
        <v>0</v>
      </c>
      <c r="BA404" s="2">
        <v>738970</v>
      </c>
      <c r="BB404" s="2">
        <v>0</v>
      </c>
      <c r="BC404" s="2">
        <v>12228</v>
      </c>
      <c r="BD404" s="2">
        <v>0</v>
      </c>
      <c r="BE404" s="2">
        <v>19207</v>
      </c>
      <c r="BF404" s="2"/>
      <c r="BG404" s="3"/>
      <c r="BH404" s="2"/>
      <c r="BI404" s="3"/>
      <c r="BJ404" s="3"/>
      <c r="BK404" s="2"/>
      <c r="BL404" s="3"/>
    </row>
    <row r="405" spans="1:64" x14ac:dyDescent="0.25">
      <c r="A405" t="str">
        <f t="shared" si="9"/>
        <v>2014Q1</v>
      </c>
      <c r="B405" s="9" t="s">
        <v>170</v>
      </c>
      <c r="C405" s="9">
        <v>1023722</v>
      </c>
      <c r="D405" s="2">
        <v>931</v>
      </c>
      <c r="E405" s="2">
        <v>0</v>
      </c>
      <c r="F405" s="2">
        <v>931</v>
      </c>
      <c r="G405" s="2">
        <v>0</v>
      </c>
      <c r="H405" s="2">
        <v>0</v>
      </c>
      <c r="I405" s="2">
        <v>0</v>
      </c>
      <c r="J405" s="2">
        <v>28</v>
      </c>
      <c r="K405" s="2">
        <v>452</v>
      </c>
      <c r="L405" s="2">
        <v>0</v>
      </c>
      <c r="M405" s="2">
        <v>0</v>
      </c>
      <c r="N405" s="2" t="s">
        <v>493</v>
      </c>
      <c r="O405" s="2">
        <v>58</v>
      </c>
      <c r="P405" s="2">
        <v>0</v>
      </c>
      <c r="Q405" s="2">
        <v>30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45</v>
      </c>
      <c r="AD405" s="2">
        <v>1</v>
      </c>
      <c r="AE405" s="2">
        <v>0</v>
      </c>
      <c r="AF405" s="2">
        <v>0</v>
      </c>
      <c r="AG405" s="2" t="s">
        <v>493</v>
      </c>
      <c r="AH405" s="2">
        <v>52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216042</v>
      </c>
      <c r="AQ405" s="2">
        <v>1384</v>
      </c>
      <c r="AR405" s="2">
        <v>217426</v>
      </c>
      <c r="AS405" s="2">
        <v>12985</v>
      </c>
      <c r="AT405" s="2">
        <v>68648</v>
      </c>
      <c r="AU405" s="2">
        <v>42176</v>
      </c>
      <c r="AV405" s="2">
        <v>278638</v>
      </c>
      <c r="AW405" s="2">
        <v>102268</v>
      </c>
      <c r="AX405" s="2">
        <v>0</v>
      </c>
      <c r="AY405" s="2">
        <v>29994</v>
      </c>
      <c r="AZ405" s="2">
        <v>0</v>
      </c>
      <c r="BA405" s="2">
        <v>807499</v>
      </c>
      <c r="BB405" s="2">
        <v>1036</v>
      </c>
      <c r="BC405" s="2">
        <v>46636</v>
      </c>
      <c r="BD405" s="2">
        <v>0</v>
      </c>
      <c r="BE405" s="2">
        <v>35446</v>
      </c>
      <c r="BF405" s="2"/>
      <c r="BG405" s="3"/>
      <c r="BH405" s="2"/>
      <c r="BI405" s="3"/>
      <c r="BJ405" s="3"/>
      <c r="BK405" s="2"/>
      <c r="BL405" s="3"/>
    </row>
    <row r="406" spans="1:64" x14ac:dyDescent="0.25">
      <c r="A406" t="str">
        <f t="shared" si="9"/>
        <v>2014Q1</v>
      </c>
      <c r="B406" s="9" t="s">
        <v>171</v>
      </c>
      <c r="C406" s="9">
        <v>4041406</v>
      </c>
      <c r="D406" s="2">
        <v>6418</v>
      </c>
      <c r="E406" s="2">
        <v>0</v>
      </c>
      <c r="F406" s="2">
        <v>6418</v>
      </c>
      <c r="G406" s="2">
        <v>0</v>
      </c>
      <c r="H406" s="2">
        <v>686</v>
      </c>
      <c r="I406" s="2">
        <v>0</v>
      </c>
      <c r="J406" s="2">
        <v>16222</v>
      </c>
      <c r="K406" s="2">
        <v>10592</v>
      </c>
      <c r="L406" s="2">
        <v>49</v>
      </c>
      <c r="M406" s="2">
        <v>4489</v>
      </c>
      <c r="N406" s="2" t="s">
        <v>493</v>
      </c>
      <c r="O406" s="2">
        <v>19084</v>
      </c>
      <c r="P406" s="2">
        <v>1084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511</v>
      </c>
      <c r="W406" s="2">
        <v>69</v>
      </c>
      <c r="X406" s="2">
        <v>0</v>
      </c>
      <c r="Y406" s="2">
        <v>69</v>
      </c>
      <c r="Z406" s="2">
        <v>0</v>
      </c>
      <c r="AA406" s="2">
        <v>627</v>
      </c>
      <c r="AB406" s="2">
        <v>0</v>
      </c>
      <c r="AC406" s="2">
        <v>35</v>
      </c>
      <c r="AD406" s="2">
        <v>651</v>
      </c>
      <c r="AE406" s="2">
        <v>12</v>
      </c>
      <c r="AF406" s="2">
        <v>0</v>
      </c>
      <c r="AG406" s="2" t="s">
        <v>493</v>
      </c>
      <c r="AH406" s="2">
        <v>2612</v>
      </c>
      <c r="AI406" s="2">
        <v>369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2396321</v>
      </c>
      <c r="AQ406" s="2">
        <v>57546</v>
      </c>
      <c r="AR406" s="2">
        <v>2453867</v>
      </c>
      <c r="AS406" s="2">
        <v>20028</v>
      </c>
      <c r="AT406" s="2">
        <v>143429</v>
      </c>
      <c r="AU406" s="2">
        <v>52341</v>
      </c>
      <c r="AV406" s="2">
        <v>2961180</v>
      </c>
      <c r="AW406" s="2">
        <v>938062</v>
      </c>
      <c r="AX406" s="2">
        <v>319296</v>
      </c>
      <c r="AY406" s="2">
        <v>1790551</v>
      </c>
      <c r="AZ406" s="2">
        <v>245877</v>
      </c>
      <c r="BA406" s="2">
        <v>5843649</v>
      </c>
      <c r="BB406" s="2">
        <v>0</v>
      </c>
      <c r="BC406" s="2">
        <v>552</v>
      </c>
      <c r="BD406" s="2">
        <v>0</v>
      </c>
      <c r="BE406" s="2">
        <v>811603</v>
      </c>
      <c r="BF406" s="2"/>
      <c r="BG406" s="3"/>
      <c r="BH406" s="2"/>
      <c r="BI406" s="3"/>
      <c r="BJ406" s="3"/>
      <c r="BK406" s="2"/>
      <c r="BL406" s="3"/>
    </row>
    <row r="407" spans="1:64" x14ac:dyDescent="0.25">
      <c r="A407" t="str">
        <f t="shared" si="9"/>
        <v>2014Q1</v>
      </c>
      <c r="B407" s="9" t="s">
        <v>771</v>
      </c>
      <c r="C407" s="9">
        <v>4086037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4</v>
      </c>
      <c r="L407" s="2">
        <v>0</v>
      </c>
      <c r="M407" s="2">
        <v>0</v>
      </c>
      <c r="N407" s="2" t="s">
        <v>493</v>
      </c>
      <c r="O407" s="2">
        <v>2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19</v>
      </c>
      <c r="AE407" s="2">
        <v>0</v>
      </c>
      <c r="AF407" s="2">
        <v>0</v>
      </c>
      <c r="AG407" s="2" t="s">
        <v>493</v>
      </c>
      <c r="AH407" s="2">
        <v>3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118392</v>
      </c>
      <c r="AQ407" s="2">
        <v>9299</v>
      </c>
      <c r="AR407" s="2">
        <v>127691</v>
      </c>
      <c r="AS407" s="2">
        <v>535</v>
      </c>
      <c r="AT407" s="2">
        <v>68605</v>
      </c>
      <c r="AU407" s="2">
        <v>12778</v>
      </c>
      <c r="AV407" s="2">
        <v>87064</v>
      </c>
      <c r="AW407" s="2">
        <v>129385</v>
      </c>
      <c r="AX407" s="2">
        <v>244</v>
      </c>
      <c r="AY407" s="2">
        <v>7620</v>
      </c>
      <c r="AZ407" s="2">
        <v>0</v>
      </c>
      <c r="BA407" s="2">
        <v>299777</v>
      </c>
      <c r="BB407" s="2">
        <v>0</v>
      </c>
      <c r="BC407" s="2">
        <v>14288</v>
      </c>
      <c r="BD407" s="2">
        <v>0</v>
      </c>
      <c r="BE407" s="2">
        <v>11744</v>
      </c>
      <c r="BF407" s="2"/>
      <c r="BG407" s="3"/>
      <c r="BH407" s="2"/>
      <c r="BI407" s="3"/>
      <c r="BJ407" s="3"/>
      <c r="BK407" s="2"/>
      <c r="BL407" s="3"/>
    </row>
    <row r="408" spans="1:64" x14ac:dyDescent="0.25">
      <c r="A408" t="str">
        <f t="shared" si="9"/>
        <v>2014Q1</v>
      </c>
      <c r="B408" s="9" t="s">
        <v>172</v>
      </c>
      <c r="C408" s="9">
        <v>1021225</v>
      </c>
      <c r="D408" s="2">
        <v>277</v>
      </c>
      <c r="E408" s="2">
        <v>40</v>
      </c>
      <c r="F408" s="2">
        <v>317</v>
      </c>
      <c r="G408" s="2">
        <v>128</v>
      </c>
      <c r="H408" s="2">
        <v>24</v>
      </c>
      <c r="I408" s="2">
        <v>0</v>
      </c>
      <c r="J408" s="2">
        <v>557</v>
      </c>
      <c r="K408" s="2">
        <v>49</v>
      </c>
      <c r="L408" s="2">
        <v>0</v>
      </c>
      <c r="M408" s="2">
        <v>0</v>
      </c>
      <c r="N408" s="2" t="s">
        <v>493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56</v>
      </c>
      <c r="W408" s="2">
        <v>59</v>
      </c>
      <c r="X408" s="2">
        <v>8</v>
      </c>
      <c r="Y408" s="2">
        <v>67</v>
      </c>
      <c r="Z408" s="2">
        <v>57</v>
      </c>
      <c r="AA408" s="2">
        <v>0</v>
      </c>
      <c r="AB408" s="2">
        <v>0</v>
      </c>
      <c r="AC408" s="2">
        <v>102</v>
      </c>
      <c r="AD408" s="2">
        <v>8</v>
      </c>
      <c r="AE408" s="2">
        <v>0</v>
      </c>
      <c r="AF408" s="2">
        <v>0</v>
      </c>
      <c r="AG408" s="2" t="s">
        <v>493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2</v>
      </c>
      <c r="AP408" s="2">
        <v>443740</v>
      </c>
      <c r="AQ408" s="2">
        <v>21334</v>
      </c>
      <c r="AR408" s="2">
        <v>465074</v>
      </c>
      <c r="AS408" s="2">
        <v>80060</v>
      </c>
      <c r="AT408" s="2">
        <v>182286</v>
      </c>
      <c r="AU408" s="2">
        <v>174171</v>
      </c>
      <c r="AV408" s="2">
        <v>947053</v>
      </c>
      <c r="AW408" s="2">
        <v>86508</v>
      </c>
      <c r="AX408" s="2">
        <v>0</v>
      </c>
      <c r="AY408" s="2">
        <v>7713</v>
      </c>
      <c r="AZ408" s="2">
        <v>0</v>
      </c>
      <c r="BA408" s="2">
        <v>1849028</v>
      </c>
      <c r="BB408" s="2">
        <v>0</v>
      </c>
      <c r="BC408" s="2">
        <v>120</v>
      </c>
      <c r="BD408" s="2">
        <v>0</v>
      </c>
      <c r="BE408" s="2">
        <v>46866</v>
      </c>
      <c r="BF408" s="2"/>
      <c r="BG408" s="3"/>
      <c r="BH408" s="2"/>
      <c r="BI408" s="3"/>
      <c r="BJ408" s="3"/>
      <c r="BK408" s="2"/>
      <c r="BL408" s="3"/>
    </row>
    <row r="409" spans="1:64" x14ac:dyDescent="0.25">
      <c r="A409" t="str">
        <f t="shared" si="9"/>
        <v>2014Q1</v>
      </c>
      <c r="B409" s="9" t="s">
        <v>172</v>
      </c>
      <c r="C409" s="9">
        <v>1027726</v>
      </c>
      <c r="D409" s="2">
        <v>196</v>
      </c>
      <c r="E409" s="2">
        <v>81</v>
      </c>
      <c r="F409" s="2">
        <v>277</v>
      </c>
      <c r="G409" s="2">
        <v>0</v>
      </c>
      <c r="H409" s="2">
        <v>23</v>
      </c>
      <c r="I409" s="2">
        <v>0</v>
      </c>
      <c r="J409" s="2">
        <v>0</v>
      </c>
      <c r="K409" s="2">
        <v>0</v>
      </c>
      <c r="L409" s="2">
        <v>0</v>
      </c>
      <c r="M409" s="2">
        <v>1</v>
      </c>
      <c r="N409" s="2" t="s">
        <v>493</v>
      </c>
      <c r="O409" s="2">
        <v>15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28</v>
      </c>
      <c r="W409" s="2">
        <v>22</v>
      </c>
      <c r="X409" s="2">
        <v>1</v>
      </c>
      <c r="Y409" s="2">
        <v>23</v>
      </c>
      <c r="Z409" s="2">
        <v>1</v>
      </c>
      <c r="AA409" s="2">
        <v>19</v>
      </c>
      <c r="AB409" s="2">
        <v>0</v>
      </c>
      <c r="AC409" s="2">
        <v>0</v>
      </c>
      <c r="AD409" s="2">
        <v>4</v>
      </c>
      <c r="AE409" s="2">
        <v>0</v>
      </c>
      <c r="AF409" s="2">
        <v>0</v>
      </c>
      <c r="AG409" s="2" t="s">
        <v>493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21</v>
      </c>
      <c r="AP409" s="2">
        <v>159938</v>
      </c>
      <c r="AQ409" s="2">
        <v>5348</v>
      </c>
      <c r="AR409" s="2">
        <v>165286</v>
      </c>
      <c r="AS409" s="2">
        <v>33220</v>
      </c>
      <c r="AT409" s="2">
        <v>73523</v>
      </c>
      <c r="AU409" s="2">
        <v>16675</v>
      </c>
      <c r="AV409" s="2">
        <v>198984</v>
      </c>
      <c r="AW409" s="2">
        <v>84813</v>
      </c>
      <c r="AX409" s="2">
        <v>2473</v>
      </c>
      <c r="AY409" s="2">
        <v>14855</v>
      </c>
      <c r="AZ409" s="2">
        <v>0</v>
      </c>
      <c r="BA409" s="2">
        <v>493993</v>
      </c>
      <c r="BB409" s="2">
        <v>0</v>
      </c>
      <c r="BC409" s="2">
        <v>85</v>
      </c>
      <c r="BD409" s="2">
        <v>0</v>
      </c>
      <c r="BE409" s="2">
        <v>114</v>
      </c>
      <c r="BF409" s="2"/>
      <c r="BG409" s="3"/>
      <c r="BH409" s="2"/>
      <c r="BI409" s="3"/>
      <c r="BJ409" s="3"/>
      <c r="BK409" s="2"/>
      <c r="BL409" s="3"/>
    </row>
    <row r="410" spans="1:64" x14ac:dyDescent="0.25">
      <c r="A410" t="str">
        <f t="shared" si="9"/>
        <v>2014Q1</v>
      </c>
      <c r="B410" s="9" t="s">
        <v>772</v>
      </c>
      <c r="C410" s="9">
        <v>1022912</v>
      </c>
      <c r="D410" s="2">
        <v>2</v>
      </c>
      <c r="E410" s="2">
        <v>0</v>
      </c>
      <c r="F410" s="2">
        <v>2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12</v>
      </c>
      <c r="N410" s="2" t="s">
        <v>493</v>
      </c>
      <c r="O410" s="2">
        <v>88</v>
      </c>
      <c r="P410" s="2">
        <v>0</v>
      </c>
      <c r="Q410" s="2">
        <v>21</v>
      </c>
      <c r="R410" s="2">
        <v>0</v>
      </c>
      <c r="S410" s="2">
        <v>0</v>
      </c>
      <c r="T410" s="2">
        <v>0</v>
      </c>
      <c r="U410" s="2">
        <v>0</v>
      </c>
      <c r="V410" s="2">
        <v>11</v>
      </c>
      <c r="W410" s="2">
        <v>126</v>
      </c>
      <c r="X410" s="2">
        <v>27</v>
      </c>
      <c r="Y410" s="2">
        <v>153</v>
      </c>
      <c r="Z410" s="2">
        <v>0</v>
      </c>
      <c r="AA410" s="2">
        <v>26</v>
      </c>
      <c r="AB410" s="2">
        <v>0</v>
      </c>
      <c r="AC410" s="2">
        <v>0</v>
      </c>
      <c r="AD410" s="2">
        <v>57</v>
      </c>
      <c r="AE410" s="2">
        <v>0</v>
      </c>
      <c r="AF410" s="2">
        <v>1</v>
      </c>
      <c r="AG410" s="2" t="s">
        <v>493</v>
      </c>
      <c r="AH410" s="2">
        <v>24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153073</v>
      </c>
      <c r="AQ410" s="2">
        <v>8167</v>
      </c>
      <c r="AR410" s="2">
        <v>161240</v>
      </c>
      <c r="AS410" s="2">
        <v>4331</v>
      </c>
      <c r="AT410" s="2">
        <v>64248</v>
      </c>
      <c r="AU410" s="2">
        <v>17511</v>
      </c>
      <c r="AV410" s="2">
        <v>405515</v>
      </c>
      <c r="AW410" s="2">
        <v>223244</v>
      </c>
      <c r="AX410" s="2">
        <v>2080</v>
      </c>
      <c r="AY410" s="2">
        <v>38742</v>
      </c>
      <c r="AZ410" s="2">
        <v>0</v>
      </c>
      <c r="BA410" s="2">
        <v>691119</v>
      </c>
      <c r="BB410" s="2">
        <v>0</v>
      </c>
      <c r="BC410" s="2">
        <v>15536</v>
      </c>
      <c r="BD410" s="2">
        <v>0</v>
      </c>
      <c r="BE410" s="2">
        <v>1524</v>
      </c>
      <c r="BF410" s="2"/>
      <c r="BG410" s="3"/>
      <c r="BH410" s="2"/>
      <c r="BI410" s="3"/>
      <c r="BJ410" s="3"/>
      <c r="BK410" s="2"/>
      <c r="BL410" s="3"/>
    </row>
    <row r="411" spans="1:64" x14ac:dyDescent="0.25">
      <c r="A411" t="str">
        <f t="shared" si="9"/>
        <v>2014Q1</v>
      </c>
      <c r="B411" s="9" t="s">
        <v>773</v>
      </c>
      <c r="C411" s="9">
        <v>1027741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14</v>
      </c>
      <c r="L411" s="2">
        <v>0</v>
      </c>
      <c r="M411" s="2">
        <v>35</v>
      </c>
      <c r="N411" s="2" t="s">
        <v>493</v>
      </c>
      <c r="O411" s="2">
        <v>50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35</v>
      </c>
      <c r="W411" s="2">
        <v>1</v>
      </c>
      <c r="X411" s="2">
        <v>1</v>
      </c>
      <c r="Y411" s="2">
        <v>2</v>
      </c>
      <c r="Z411" s="2">
        <v>0</v>
      </c>
      <c r="AA411" s="2">
        <v>1</v>
      </c>
      <c r="AB411" s="2">
        <v>0</v>
      </c>
      <c r="AC411" s="2">
        <v>2</v>
      </c>
      <c r="AD411" s="2">
        <v>7</v>
      </c>
      <c r="AE411" s="2">
        <v>0</v>
      </c>
      <c r="AF411" s="2">
        <v>2</v>
      </c>
      <c r="AG411" s="2" t="s">
        <v>493</v>
      </c>
      <c r="AH411" s="2">
        <v>7</v>
      </c>
      <c r="AI411" s="2">
        <v>2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33</v>
      </c>
      <c r="AP411" s="2">
        <v>107069</v>
      </c>
      <c r="AQ411" s="2">
        <v>16743</v>
      </c>
      <c r="AR411" s="2">
        <v>123812</v>
      </c>
      <c r="AS411" s="2">
        <v>0</v>
      </c>
      <c r="AT411" s="2">
        <v>86285</v>
      </c>
      <c r="AU411" s="2">
        <v>12751</v>
      </c>
      <c r="AV411" s="2">
        <v>122052</v>
      </c>
      <c r="AW411" s="2">
        <v>104298</v>
      </c>
      <c r="AX411" s="2">
        <v>4261</v>
      </c>
      <c r="AY411" s="2">
        <v>14960</v>
      </c>
      <c r="AZ411" s="2">
        <v>532</v>
      </c>
      <c r="BA411" s="2">
        <v>347746</v>
      </c>
      <c r="BB411" s="2">
        <v>0</v>
      </c>
      <c r="BC411" s="2">
        <v>6215</v>
      </c>
      <c r="BD411" s="2">
        <v>0</v>
      </c>
      <c r="BE411" s="2">
        <v>9321</v>
      </c>
      <c r="BF411" s="2"/>
      <c r="BG411" s="3"/>
      <c r="BH411" s="2"/>
      <c r="BI411" s="3"/>
      <c r="BJ411" s="3"/>
      <c r="BK411" s="2"/>
      <c r="BL411" s="3"/>
    </row>
    <row r="412" spans="1:64" x14ac:dyDescent="0.25">
      <c r="A412" t="str">
        <f t="shared" si="9"/>
        <v>2014Q1</v>
      </c>
      <c r="B412" s="9" t="s">
        <v>173</v>
      </c>
      <c r="C412" s="9">
        <v>101284</v>
      </c>
      <c r="D412" s="2">
        <v>6</v>
      </c>
      <c r="E412" s="2">
        <v>0</v>
      </c>
      <c r="F412" s="2">
        <v>6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 t="s">
        <v>493</v>
      </c>
      <c r="O412" s="2">
        <v>63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2</v>
      </c>
      <c r="X412" s="2">
        <v>0</v>
      </c>
      <c r="Y412" s="2">
        <v>2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 t="s">
        <v>493</v>
      </c>
      <c r="AH412" s="2">
        <v>4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46110</v>
      </c>
      <c r="AQ412" s="2">
        <v>8231</v>
      </c>
      <c r="AR412" s="2">
        <v>54341</v>
      </c>
      <c r="AS412" s="2">
        <v>20617</v>
      </c>
      <c r="AT412" s="2">
        <v>22020</v>
      </c>
      <c r="AU412" s="2">
        <v>7190</v>
      </c>
      <c r="AV412" s="2">
        <v>178243</v>
      </c>
      <c r="AW412" s="2">
        <v>49946</v>
      </c>
      <c r="AX412" s="2">
        <v>189</v>
      </c>
      <c r="AY412" s="2">
        <v>37813</v>
      </c>
      <c r="AZ412" s="2">
        <v>0</v>
      </c>
      <c r="BA412" s="2">
        <v>314490</v>
      </c>
      <c r="BB412" s="2">
        <v>0</v>
      </c>
      <c r="BC412" s="2">
        <v>29405</v>
      </c>
      <c r="BD412" s="2">
        <v>0</v>
      </c>
      <c r="BE412" s="2">
        <v>4822</v>
      </c>
      <c r="BF412" s="2"/>
      <c r="BG412" s="3"/>
      <c r="BH412" s="2"/>
      <c r="BI412" s="3"/>
      <c r="BJ412" s="3"/>
      <c r="BK412" s="2"/>
      <c r="BL412" s="3"/>
    </row>
    <row r="413" spans="1:64" x14ac:dyDescent="0.25">
      <c r="A413" t="str">
        <f t="shared" si="9"/>
        <v>2014Q1</v>
      </c>
      <c r="B413" s="9" t="s">
        <v>774</v>
      </c>
      <c r="C413" s="9">
        <v>1019122</v>
      </c>
      <c r="D413" s="2">
        <v>1003</v>
      </c>
      <c r="E413" s="2">
        <v>88</v>
      </c>
      <c r="F413" s="2">
        <v>1091</v>
      </c>
      <c r="G413" s="2">
        <v>335</v>
      </c>
      <c r="H413" s="2">
        <v>30</v>
      </c>
      <c r="I413" s="2">
        <v>132</v>
      </c>
      <c r="J413" s="2">
        <v>188</v>
      </c>
      <c r="K413" s="2">
        <v>1622</v>
      </c>
      <c r="L413" s="2">
        <v>0</v>
      </c>
      <c r="M413" s="2">
        <v>0</v>
      </c>
      <c r="N413" s="2" t="s">
        <v>493</v>
      </c>
      <c r="O413" s="2">
        <v>49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539</v>
      </c>
      <c r="X413" s="2">
        <v>43</v>
      </c>
      <c r="Y413" s="2">
        <v>582</v>
      </c>
      <c r="Z413" s="2">
        <v>209</v>
      </c>
      <c r="AA413" s="2">
        <v>600</v>
      </c>
      <c r="AB413" s="2">
        <v>7</v>
      </c>
      <c r="AC413" s="2">
        <v>55</v>
      </c>
      <c r="AD413" s="2">
        <v>745</v>
      </c>
      <c r="AE413" s="2">
        <v>0</v>
      </c>
      <c r="AF413" s="2">
        <v>0</v>
      </c>
      <c r="AG413" s="2" t="s">
        <v>493</v>
      </c>
      <c r="AH413" s="2">
        <v>38</v>
      </c>
      <c r="AI413" s="2">
        <v>7</v>
      </c>
      <c r="AJ413" s="2">
        <v>2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565047</v>
      </c>
      <c r="AQ413" s="2">
        <v>19214</v>
      </c>
      <c r="AR413" s="2">
        <v>584261</v>
      </c>
      <c r="AS413" s="2">
        <v>348343</v>
      </c>
      <c r="AT413" s="2">
        <v>121237</v>
      </c>
      <c r="AU413" s="2">
        <v>125116</v>
      </c>
      <c r="AV413" s="2">
        <v>1044308</v>
      </c>
      <c r="AW413" s="2">
        <v>594808</v>
      </c>
      <c r="AX413" s="2">
        <v>4557</v>
      </c>
      <c r="AY413" s="2">
        <v>16140</v>
      </c>
      <c r="AZ413" s="2">
        <v>674</v>
      </c>
      <c r="BA413" s="2">
        <v>2243678</v>
      </c>
      <c r="BB413" s="2">
        <v>0</v>
      </c>
      <c r="BC413" s="2">
        <v>12405</v>
      </c>
      <c r="BD413" s="2">
        <v>0</v>
      </c>
      <c r="BE413" s="2">
        <v>23864</v>
      </c>
      <c r="BF413" s="2"/>
      <c r="BG413" s="3"/>
      <c r="BH413" s="2"/>
      <c r="BI413" s="3"/>
      <c r="BJ413" s="3"/>
      <c r="BK413" s="2"/>
      <c r="BL413" s="3"/>
    </row>
    <row r="414" spans="1:64" x14ac:dyDescent="0.25">
      <c r="A414" t="str">
        <f t="shared" si="9"/>
        <v>2014Q1</v>
      </c>
      <c r="B414" s="9" t="s">
        <v>775</v>
      </c>
      <c r="C414" s="9">
        <v>1019292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 t="s">
        <v>493</v>
      </c>
      <c r="O414" s="2">
        <v>16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 t="s">
        <v>493</v>
      </c>
      <c r="AH414" s="2">
        <v>28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85682</v>
      </c>
      <c r="AQ414" s="2">
        <v>7287</v>
      </c>
      <c r="AR414" s="2">
        <v>92969</v>
      </c>
      <c r="AS414" s="2">
        <v>6234</v>
      </c>
      <c r="AT414" s="2">
        <v>13734</v>
      </c>
      <c r="AU414" s="2">
        <v>3358</v>
      </c>
      <c r="AV414" s="2">
        <v>68745</v>
      </c>
      <c r="AW414" s="2">
        <v>65579</v>
      </c>
      <c r="AX414" s="2">
        <v>584</v>
      </c>
      <c r="AY414" s="2">
        <v>39800</v>
      </c>
      <c r="AZ414" s="2">
        <v>0</v>
      </c>
      <c r="BA414" s="2">
        <v>188347</v>
      </c>
      <c r="BB414" s="2">
        <v>0</v>
      </c>
      <c r="BC414" s="2">
        <v>2565</v>
      </c>
      <c r="BD414" s="2">
        <v>0</v>
      </c>
      <c r="BE414" s="2">
        <v>10354</v>
      </c>
      <c r="BF414" s="2"/>
      <c r="BG414" s="3"/>
      <c r="BH414" s="2"/>
      <c r="BI414" s="3"/>
      <c r="BJ414" s="3"/>
      <c r="BK414" s="2"/>
      <c r="BL414" s="3"/>
    </row>
    <row r="415" spans="1:64" x14ac:dyDescent="0.25">
      <c r="A415" t="str">
        <f t="shared" si="9"/>
        <v>2014Q1</v>
      </c>
      <c r="B415" s="9" t="s">
        <v>776</v>
      </c>
      <c r="C415" s="9">
        <v>1019917</v>
      </c>
      <c r="D415" s="2">
        <v>12</v>
      </c>
      <c r="E415" s="2">
        <v>0</v>
      </c>
      <c r="F415" s="2">
        <v>12</v>
      </c>
      <c r="G415" s="2">
        <v>0</v>
      </c>
      <c r="H415" s="2">
        <v>0</v>
      </c>
      <c r="I415" s="2">
        <v>0</v>
      </c>
      <c r="J415" s="2">
        <v>2</v>
      </c>
      <c r="K415" s="2">
        <v>7</v>
      </c>
      <c r="L415" s="2">
        <v>0</v>
      </c>
      <c r="M415" s="2">
        <v>0</v>
      </c>
      <c r="N415" s="2" t="s">
        <v>493</v>
      </c>
      <c r="O415" s="2">
        <v>4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134</v>
      </c>
      <c r="W415" s="2">
        <v>17</v>
      </c>
      <c r="X415" s="2">
        <v>0</v>
      </c>
      <c r="Y415" s="2">
        <v>17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 t="s">
        <v>493</v>
      </c>
      <c r="AH415" s="2">
        <v>5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86</v>
      </c>
      <c r="AP415" s="2">
        <v>122551</v>
      </c>
      <c r="AQ415" s="2">
        <v>5784</v>
      </c>
      <c r="AR415" s="2">
        <v>128335</v>
      </c>
      <c r="AS415" s="2">
        <v>19445</v>
      </c>
      <c r="AT415" s="2">
        <v>8466</v>
      </c>
      <c r="AU415" s="2">
        <v>10374</v>
      </c>
      <c r="AV415" s="2">
        <v>46122</v>
      </c>
      <c r="AW415" s="2">
        <v>18489</v>
      </c>
      <c r="AX415" s="2">
        <v>0</v>
      </c>
      <c r="AY415" s="2">
        <v>5135</v>
      </c>
      <c r="AZ415" s="2">
        <v>0</v>
      </c>
      <c r="BA415" s="2">
        <v>360893</v>
      </c>
      <c r="BB415" s="2">
        <v>0</v>
      </c>
      <c r="BC415" s="2">
        <v>15183</v>
      </c>
      <c r="BD415" s="2">
        <v>0</v>
      </c>
      <c r="BE415" s="2">
        <v>8983</v>
      </c>
      <c r="BF415" s="2"/>
      <c r="BG415" s="3"/>
      <c r="BH415" s="2"/>
      <c r="BI415" s="3"/>
      <c r="BJ415" s="3"/>
      <c r="BK415" s="2"/>
      <c r="BL415" s="3"/>
    </row>
    <row r="416" spans="1:64" x14ac:dyDescent="0.25">
      <c r="A416" t="str">
        <f t="shared" si="9"/>
        <v>2014Q1</v>
      </c>
      <c r="B416" s="9" t="s">
        <v>777</v>
      </c>
      <c r="C416" s="9">
        <v>1019156</v>
      </c>
      <c r="D416" s="2">
        <v>77</v>
      </c>
      <c r="E416" s="2">
        <v>0</v>
      </c>
      <c r="F416" s="2">
        <v>77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5</v>
      </c>
      <c r="N416" s="2" t="s">
        <v>493</v>
      </c>
      <c r="O416" s="2">
        <v>15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80</v>
      </c>
      <c r="X416" s="2">
        <v>4</v>
      </c>
      <c r="Y416" s="2">
        <v>84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2</v>
      </c>
      <c r="AG416" s="2" t="s">
        <v>493</v>
      </c>
      <c r="AH416" s="2">
        <v>26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226960</v>
      </c>
      <c r="AQ416" s="2">
        <v>7361</v>
      </c>
      <c r="AR416" s="2">
        <v>234321</v>
      </c>
      <c r="AS416" s="2">
        <v>608</v>
      </c>
      <c r="AT416" s="2">
        <v>25249</v>
      </c>
      <c r="AU416" s="2">
        <v>3938</v>
      </c>
      <c r="AV416" s="2">
        <v>24023</v>
      </c>
      <c r="AW416" s="2">
        <v>3568</v>
      </c>
      <c r="AX416" s="2">
        <v>1149</v>
      </c>
      <c r="AY416" s="2">
        <v>14225</v>
      </c>
      <c r="AZ416" s="2">
        <v>0</v>
      </c>
      <c r="BA416" s="2">
        <v>301393</v>
      </c>
      <c r="BB416" s="2">
        <v>0</v>
      </c>
      <c r="BC416" s="2">
        <v>1852</v>
      </c>
      <c r="BD416" s="2">
        <v>0</v>
      </c>
      <c r="BE416" s="2">
        <v>12241</v>
      </c>
      <c r="BF416" s="2"/>
      <c r="BG416" s="3"/>
      <c r="BH416" s="2"/>
      <c r="BI416" s="3"/>
      <c r="BJ416" s="3"/>
      <c r="BK416" s="2"/>
      <c r="BL416" s="3"/>
    </row>
    <row r="417" spans="1:64" x14ac:dyDescent="0.25">
      <c r="A417" t="str">
        <f t="shared" si="9"/>
        <v>2014Q1</v>
      </c>
      <c r="B417" s="9" t="s">
        <v>174</v>
      </c>
      <c r="C417" s="9">
        <v>100703</v>
      </c>
      <c r="D417" s="2">
        <v>935</v>
      </c>
      <c r="E417" s="2">
        <v>299</v>
      </c>
      <c r="F417" s="2">
        <v>1234</v>
      </c>
      <c r="G417" s="2">
        <v>61</v>
      </c>
      <c r="H417" s="2">
        <v>0</v>
      </c>
      <c r="I417" s="2">
        <v>152</v>
      </c>
      <c r="J417" s="2">
        <v>133</v>
      </c>
      <c r="K417" s="2">
        <v>638</v>
      </c>
      <c r="L417" s="2">
        <v>0</v>
      </c>
      <c r="M417" s="2">
        <v>0</v>
      </c>
      <c r="N417" s="2" t="s">
        <v>493</v>
      </c>
      <c r="O417" s="2">
        <v>101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55</v>
      </c>
      <c r="W417" s="2">
        <v>150</v>
      </c>
      <c r="X417" s="2">
        <v>38</v>
      </c>
      <c r="Y417" s="2">
        <v>188</v>
      </c>
      <c r="Z417" s="2">
        <v>0</v>
      </c>
      <c r="AA417" s="2">
        <v>493</v>
      </c>
      <c r="AB417" s="2">
        <v>18</v>
      </c>
      <c r="AC417" s="2">
        <v>272</v>
      </c>
      <c r="AD417" s="2">
        <v>199</v>
      </c>
      <c r="AE417" s="2">
        <v>0</v>
      </c>
      <c r="AF417" s="2">
        <v>0</v>
      </c>
      <c r="AG417" s="2" t="s">
        <v>493</v>
      </c>
      <c r="AH417" s="2">
        <v>63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339532</v>
      </c>
      <c r="AQ417" s="2">
        <v>26687</v>
      </c>
      <c r="AR417" s="2">
        <v>366219</v>
      </c>
      <c r="AS417" s="2">
        <v>163769</v>
      </c>
      <c r="AT417" s="2">
        <v>84263</v>
      </c>
      <c r="AU417" s="2">
        <v>265690</v>
      </c>
      <c r="AV417" s="2">
        <v>811239</v>
      </c>
      <c r="AW417" s="2">
        <v>328656</v>
      </c>
      <c r="AX417" s="2">
        <v>728</v>
      </c>
      <c r="AY417" s="2">
        <v>9409</v>
      </c>
      <c r="AZ417" s="2">
        <v>0</v>
      </c>
      <c r="BA417" s="2">
        <v>1802675</v>
      </c>
      <c r="BB417" s="2">
        <v>1161</v>
      </c>
      <c r="BC417" s="2">
        <v>47513</v>
      </c>
      <c r="BD417" s="2">
        <v>0</v>
      </c>
      <c r="BE417" s="2">
        <v>43218</v>
      </c>
      <c r="BF417" s="2"/>
      <c r="BG417" s="3"/>
      <c r="BH417" s="2"/>
      <c r="BI417" s="3"/>
      <c r="BJ417" s="3"/>
      <c r="BK417" s="2"/>
      <c r="BL417" s="3"/>
    </row>
    <row r="418" spans="1:64" x14ac:dyDescent="0.25">
      <c r="A418" t="str">
        <f t="shared" si="9"/>
        <v>2014Q1</v>
      </c>
      <c r="B418" s="9" t="s">
        <v>175</v>
      </c>
      <c r="C418" s="9">
        <v>1021886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 t="s">
        <v>493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3</v>
      </c>
      <c r="X418" s="2">
        <v>5</v>
      </c>
      <c r="Y418" s="2">
        <v>8</v>
      </c>
      <c r="Z418" s="2">
        <v>0</v>
      </c>
      <c r="AA418" s="2">
        <v>0</v>
      </c>
      <c r="AB418" s="2">
        <v>0</v>
      </c>
      <c r="AC418" s="2">
        <v>12</v>
      </c>
      <c r="AD418" s="2">
        <v>0</v>
      </c>
      <c r="AE418" s="2">
        <v>0</v>
      </c>
      <c r="AF418" s="2">
        <v>0</v>
      </c>
      <c r="AG418" s="2" t="s">
        <v>493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28690</v>
      </c>
      <c r="AQ418" s="2">
        <v>2874</v>
      </c>
      <c r="AR418" s="2">
        <v>31564</v>
      </c>
      <c r="AS418" s="2">
        <v>2643</v>
      </c>
      <c r="AT418" s="2">
        <v>71465</v>
      </c>
      <c r="AU418" s="2">
        <v>64092</v>
      </c>
      <c r="AV418" s="2">
        <v>424771</v>
      </c>
      <c r="AW418" s="2">
        <v>303630</v>
      </c>
      <c r="AX418" s="2">
        <v>26</v>
      </c>
      <c r="AY418" s="2">
        <v>415</v>
      </c>
      <c r="AZ418" s="2">
        <v>26364</v>
      </c>
      <c r="BA418" s="2">
        <v>599821</v>
      </c>
      <c r="BB418" s="2">
        <v>0</v>
      </c>
      <c r="BC418" s="2">
        <v>0</v>
      </c>
      <c r="BD418" s="2">
        <v>0</v>
      </c>
      <c r="BE418" s="2">
        <v>55991</v>
      </c>
      <c r="BF418" s="2"/>
      <c r="BG418" s="3"/>
      <c r="BH418" s="2"/>
      <c r="BI418" s="3"/>
      <c r="BJ418" s="3"/>
      <c r="BK418" s="2"/>
      <c r="BL418" s="3"/>
    </row>
    <row r="419" spans="1:64" x14ac:dyDescent="0.25">
      <c r="A419" t="str">
        <f t="shared" si="9"/>
        <v>2014Q1</v>
      </c>
      <c r="B419" s="9" t="s">
        <v>176</v>
      </c>
      <c r="C419" s="9">
        <v>4143683</v>
      </c>
      <c r="D419" s="2">
        <v>144</v>
      </c>
      <c r="E419" s="2">
        <v>0</v>
      </c>
      <c r="F419" s="2">
        <v>144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 t="s">
        <v>493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2</v>
      </c>
      <c r="X419" s="2">
        <v>0</v>
      </c>
      <c r="Y419" s="2">
        <v>2</v>
      </c>
      <c r="Z419" s="2">
        <v>7</v>
      </c>
      <c r="AA419" s="2">
        <v>1</v>
      </c>
      <c r="AB419" s="2">
        <v>0</v>
      </c>
      <c r="AC419" s="2">
        <v>0</v>
      </c>
      <c r="AD419" s="2">
        <v>280</v>
      </c>
      <c r="AE419" s="2">
        <v>0</v>
      </c>
      <c r="AF419" s="2">
        <v>0</v>
      </c>
      <c r="AG419" s="2" t="s">
        <v>493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84134</v>
      </c>
      <c r="AQ419" s="2">
        <v>4035</v>
      </c>
      <c r="AR419" s="2">
        <v>88169</v>
      </c>
      <c r="AS419" s="2">
        <v>18587</v>
      </c>
      <c r="AT419" s="2">
        <v>72636</v>
      </c>
      <c r="AU419" s="2">
        <v>37743</v>
      </c>
      <c r="AV419" s="2">
        <v>166193</v>
      </c>
      <c r="AW419" s="2">
        <v>60262</v>
      </c>
      <c r="AX419" s="2">
        <v>0</v>
      </c>
      <c r="AY419" s="2">
        <v>1559</v>
      </c>
      <c r="AZ419" s="2">
        <v>0</v>
      </c>
      <c r="BA419" s="2">
        <v>383328</v>
      </c>
      <c r="BB419" s="2">
        <v>0</v>
      </c>
      <c r="BC419" s="2">
        <v>0</v>
      </c>
      <c r="BD419" s="2">
        <v>0</v>
      </c>
      <c r="BE419" s="2">
        <v>0</v>
      </c>
      <c r="BF419" s="2"/>
      <c r="BG419" s="3"/>
      <c r="BH419" s="2"/>
      <c r="BI419" s="3"/>
      <c r="BJ419" s="3"/>
      <c r="BK419" s="2"/>
      <c r="BL419" s="3"/>
    </row>
    <row r="420" spans="1:64" x14ac:dyDescent="0.25">
      <c r="A420" t="str">
        <f t="shared" si="9"/>
        <v>2014Q1</v>
      </c>
      <c r="B420" s="9" t="s">
        <v>778</v>
      </c>
      <c r="C420" s="9">
        <v>1023551</v>
      </c>
      <c r="D420" s="2">
        <v>134</v>
      </c>
      <c r="E420" s="2">
        <v>0</v>
      </c>
      <c r="F420" s="2">
        <v>134</v>
      </c>
      <c r="G420" s="2">
        <v>0</v>
      </c>
      <c r="H420" s="2">
        <v>0</v>
      </c>
      <c r="I420" s="2">
        <v>0</v>
      </c>
      <c r="J420" s="2">
        <v>0</v>
      </c>
      <c r="K420" s="2">
        <v>24</v>
      </c>
      <c r="L420" s="2">
        <v>0</v>
      </c>
      <c r="M420" s="2">
        <v>0</v>
      </c>
      <c r="N420" s="2" t="s">
        <v>493</v>
      </c>
      <c r="O420" s="2">
        <v>28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1</v>
      </c>
      <c r="X420" s="2">
        <v>0</v>
      </c>
      <c r="Y420" s="2">
        <v>1</v>
      </c>
      <c r="Z420" s="2">
        <v>0</v>
      </c>
      <c r="AA420" s="2">
        <v>0</v>
      </c>
      <c r="AB420" s="2">
        <v>0</v>
      </c>
      <c r="AC420" s="2">
        <v>0</v>
      </c>
      <c r="AD420" s="2">
        <v>28</v>
      </c>
      <c r="AE420" s="2">
        <v>0</v>
      </c>
      <c r="AF420" s="2">
        <v>0</v>
      </c>
      <c r="AG420" s="2" t="s">
        <v>493</v>
      </c>
      <c r="AH420" s="2">
        <v>26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107476</v>
      </c>
      <c r="AQ420" s="2">
        <v>1740</v>
      </c>
      <c r="AR420" s="2">
        <v>109216</v>
      </c>
      <c r="AS420" s="2">
        <v>5849</v>
      </c>
      <c r="AT420" s="2">
        <v>9048</v>
      </c>
      <c r="AU420" s="2">
        <v>4876</v>
      </c>
      <c r="AV420" s="2">
        <v>148550</v>
      </c>
      <c r="AW420" s="2">
        <v>21622</v>
      </c>
      <c r="AX420" s="2">
        <v>3572</v>
      </c>
      <c r="AY420" s="2">
        <v>13494</v>
      </c>
      <c r="AZ420" s="2">
        <v>132</v>
      </c>
      <c r="BA420" s="2">
        <v>284977</v>
      </c>
      <c r="BB420" s="2">
        <v>0</v>
      </c>
      <c r="BC420" s="2">
        <v>2401</v>
      </c>
      <c r="BD420" s="2">
        <v>0</v>
      </c>
      <c r="BE420" s="2">
        <v>0</v>
      </c>
      <c r="BF420" s="2"/>
      <c r="BG420" s="3"/>
      <c r="BH420" s="2"/>
      <c r="BI420" s="3"/>
      <c r="BJ420" s="3"/>
      <c r="BK420" s="2"/>
      <c r="BL420" s="3"/>
    </row>
    <row r="421" spans="1:64" x14ac:dyDescent="0.25">
      <c r="A421" t="str">
        <f t="shared" si="9"/>
        <v>2014Q1</v>
      </c>
      <c r="B421" s="9" t="s">
        <v>177</v>
      </c>
      <c r="C421" s="9">
        <v>100876</v>
      </c>
      <c r="D421" s="2">
        <v>152</v>
      </c>
      <c r="E421" s="2">
        <v>165</v>
      </c>
      <c r="F421" s="2">
        <v>317</v>
      </c>
      <c r="G421" s="2">
        <v>0</v>
      </c>
      <c r="H421" s="2">
        <v>0</v>
      </c>
      <c r="I421" s="2">
        <v>0</v>
      </c>
      <c r="J421" s="2">
        <v>74</v>
      </c>
      <c r="K421" s="2">
        <v>229</v>
      </c>
      <c r="L421" s="2">
        <v>0</v>
      </c>
      <c r="M421" s="2">
        <v>0</v>
      </c>
      <c r="N421" s="2" t="s">
        <v>493</v>
      </c>
      <c r="O421" s="2">
        <v>32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40</v>
      </c>
      <c r="X421" s="2">
        <v>6</v>
      </c>
      <c r="Y421" s="2">
        <v>46</v>
      </c>
      <c r="Z421" s="2">
        <v>3</v>
      </c>
      <c r="AA421" s="2">
        <v>1</v>
      </c>
      <c r="AB421" s="2">
        <v>7</v>
      </c>
      <c r="AC421" s="2">
        <v>10</v>
      </c>
      <c r="AD421" s="2">
        <v>52</v>
      </c>
      <c r="AE421" s="2">
        <v>0</v>
      </c>
      <c r="AF421" s="2">
        <v>0</v>
      </c>
      <c r="AG421" s="2" t="s">
        <v>493</v>
      </c>
      <c r="AH421" s="2">
        <v>16</v>
      </c>
      <c r="AI421" s="2">
        <v>0</v>
      </c>
      <c r="AJ421" s="2">
        <v>0</v>
      </c>
      <c r="AK421" s="2">
        <v>0</v>
      </c>
      <c r="AL421" s="2">
        <v>0</v>
      </c>
      <c r="AM421" s="2">
        <v>6</v>
      </c>
      <c r="AN421" s="2">
        <v>0</v>
      </c>
      <c r="AO421" s="2">
        <v>0</v>
      </c>
      <c r="AP421" s="2">
        <v>153222</v>
      </c>
      <c r="AQ421" s="2">
        <v>4937</v>
      </c>
      <c r="AR421" s="2">
        <v>158159</v>
      </c>
      <c r="AS421" s="2">
        <v>43894</v>
      </c>
      <c r="AT421" s="2">
        <v>52788</v>
      </c>
      <c r="AU421" s="2">
        <v>66311</v>
      </c>
      <c r="AV421" s="2">
        <v>374512</v>
      </c>
      <c r="AW421" s="2">
        <v>88574</v>
      </c>
      <c r="AX421" s="2">
        <v>573</v>
      </c>
      <c r="AY421" s="2">
        <v>11099</v>
      </c>
      <c r="AZ421" s="2">
        <v>0</v>
      </c>
      <c r="BA421" s="2">
        <v>743449</v>
      </c>
      <c r="BB421" s="2">
        <v>0</v>
      </c>
      <c r="BC421" s="2">
        <v>10887</v>
      </c>
      <c r="BD421" s="2">
        <v>0</v>
      </c>
      <c r="BE421" s="2">
        <v>3904</v>
      </c>
      <c r="BF421" s="2"/>
      <c r="BG421" s="3"/>
      <c r="BH421" s="2"/>
      <c r="BI421" s="3"/>
      <c r="BJ421" s="3"/>
      <c r="BK421" s="2"/>
      <c r="BL421" s="3"/>
    </row>
    <row r="422" spans="1:64" x14ac:dyDescent="0.25">
      <c r="A422" t="str">
        <f t="shared" si="9"/>
        <v>2014Q1</v>
      </c>
      <c r="B422" s="9" t="s">
        <v>178</v>
      </c>
      <c r="C422" s="9">
        <v>100247</v>
      </c>
      <c r="D422" s="2">
        <v>116</v>
      </c>
      <c r="E422" s="2">
        <v>68</v>
      </c>
      <c r="F422" s="2">
        <v>184</v>
      </c>
      <c r="G422" s="2">
        <v>1360</v>
      </c>
      <c r="H422" s="2">
        <v>270</v>
      </c>
      <c r="I422" s="2">
        <v>0</v>
      </c>
      <c r="J422" s="2">
        <v>3693</v>
      </c>
      <c r="K422" s="2">
        <v>3179</v>
      </c>
      <c r="L422" s="2">
        <v>0</v>
      </c>
      <c r="M422" s="2">
        <v>1584</v>
      </c>
      <c r="N422" s="2" t="s">
        <v>493</v>
      </c>
      <c r="O422" s="2">
        <v>2194</v>
      </c>
      <c r="P422" s="2">
        <v>58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265</v>
      </c>
      <c r="X422" s="2">
        <v>5</v>
      </c>
      <c r="Y422" s="2">
        <v>270</v>
      </c>
      <c r="Z422" s="2">
        <v>76</v>
      </c>
      <c r="AA422" s="2">
        <v>88</v>
      </c>
      <c r="AB422" s="2">
        <v>1</v>
      </c>
      <c r="AC422" s="2">
        <v>1107</v>
      </c>
      <c r="AD422" s="2">
        <v>179</v>
      </c>
      <c r="AE422" s="2">
        <v>0</v>
      </c>
      <c r="AF422" s="2">
        <v>475</v>
      </c>
      <c r="AG422" s="2" t="s">
        <v>493</v>
      </c>
      <c r="AH422" s="2">
        <v>643</v>
      </c>
      <c r="AI422" s="2">
        <v>16</v>
      </c>
      <c r="AJ422" s="2">
        <v>9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1190123</v>
      </c>
      <c r="AQ422" s="2">
        <v>184524</v>
      </c>
      <c r="AR422" s="2">
        <v>1374647</v>
      </c>
      <c r="AS422" s="2">
        <v>2116776</v>
      </c>
      <c r="AT422" s="2">
        <v>589141</v>
      </c>
      <c r="AU422" s="2">
        <v>156649</v>
      </c>
      <c r="AV422" s="2">
        <v>7059705</v>
      </c>
      <c r="AW422" s="2">
        <v>1105799</v>
      </c>
      <c r="AX422" s="2">
        <v>245282</v>
      </c>
      <c r="AY422" s="2">
        <v>369973</v>
      </c>
      <c r="AZ422" s="2">
        <v>394268</v>
      </c>
      <c r="BA422" s="2">
        <v>11365177</v>
      </c>
      <c r="BB422" s="2">
        <v>0</v>
      </c>
      <c r="BC422" s="2">
        <v>47995</v>
      </c>
      <c r="BD422" s="2">
        <v>0</v>
      </c>
      <c r="BE422" s="2">
        <v>241193</v>
      </c>
      <c r="BF422" s="2"/>
      <c r="BG422" s="3"/>
      <c r="BH422" s="2"/>
      <c r="BI422" s="3"/>
      <c r="BJ422" s="3"/>
      <c r="BK422" s="2"/>
      <c r="BL422" s="3"/>
    </row>
    <row r="423" spans="1:64" x14ac:dyDescent="0.25">
      <c r="A423" t="str">
        <f t="shared" si="9"/>
        <v>2014Q1</v>
      </c>
      <c r="B423" s="9" t="s">
        <v>179</v>
      </c>
      <c r="C423" s="9">
        <v>1018553</v>
      </c>
      <c r="D423" s="2">
        <v>3</v>
      </c>
      <c r="E423" s="2">
        <v>0</v>
      </c>
      <c r="F423" s="2">
        <v>3</v>
      </c>
      <c r="G423" s="2">
        <v>12</v>
      </c>
      <c r="H423" s="2">
        <v>1</v>
      </c>
      <c r="I423" s="2">
        <v>0</v>
      </c>
      <c r="J423" s="2">
        <v>10</v>
      </c>
      <c r="K423" s="2">
        <v>85</v>
      </c>
      <c r="L423" s="2">
        <v>0</v>
      </c>
      <c r="M423" s="2">
        <v>0</v>
      </c>
      <c r="N423" s="2" t="s">
        <v>493</v>
      </c>
      <c r="O423" s="2">
        <v>11</v>
      </c>
      <c r="P423" s="2">
        <v>0</v>
      </c>
      <c r="Q423" s="2">
        <v>0</v>
      </c>
      <c r="R423" s="2">
        <v>0</v>
      </c>
      <c r="S423" s="2">
        <v>0</v>
      </c>
      <c r="T423" s="2">
        <v>3</v>
      </c>
      <c r="U423" s="2">
        <v>0</v>
      </c>
      <c r="V423" s="2">
        <v>95</v>
      </c>
      <c r="W423" s="2">
        <v>8</v>
      </c>
      <c r="X423" s="2">
        <v>16</v>
      </c>
      <c r="Y423" s="2">
        <v>24</v>
      </c>
      <c r="Z423" s="2">
        <v>1</v>
      </c>
      <c r="AA423" s="2">
        <v>2</v>
      </c>
      <c r="AB423" s="2">
        <v>0</v>
      </c>
      <c r="AC423" s="2">
        <v>6</v>
      </c>
      <c r="AD423" s="2">
        <v>61</v>
      </c>
      <c r="AE423" s="2">
        <v>0</v>
      </c>
      <c r="AF423" s="2">
        <v>0</v>
      </c>
      <c r="AG423" s="2" t="s">
        <v>493</v>
      </c>
      <c r="AH423" s="2">
        <v>17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61</v>
      </c>
      <c r="AP423" s="2">
        <v>126871</v>
      </c>
      <c r="AQ423" s="2">
        <v>9855</v>
      </c>
      <c r="AR423" s="2">
        <v>136726</v>
      </c>
      <c r="AS423" s="2">
        <v>24439</v>
      </c>
      <c r="AT423" s="2">
        <v>46724</v>
      </c>
      <c r="AU423" s="2">
        <v>14749</v>
      </c>
      <c r="AV423" s="2">
        <v>200345</v>
      </c>
      <c r="AW423" s="2">
        <v>52115</v>
      </c>
      <c r="AX423" s="2">
        <v>0</v>
      </c>
      <c r="AY423" s="2">
        <v>24153</v>
      </c>
      <c r="AZ423" s="2">
        <v>0</v>
      </c>
      <c r="BA423" s="2">
        <v>473407</v>
      </c>
      <c r="BB423" s="2">
        <v>0</v>
      </c>
      <c r="BC423" s="2">
        <v>35444</v>
      </c>
      <c r="BD423" s="2">
        <v>0</v>
      </c>
      <c r="BE423" s="2">
        <v>13239</v>
      </c>
      <c r="BF423" s="2"/>
      <c r="BG423" s="3"/>
      <c r="BH423" s="2"/>
      <c r="BI423" s="3"/>
      <c r="BJ423" s="3"/>
      <c r="BK423" s="2"/>
      <c r="BL423" s="3"/>
    </row>
    <row r="424" spans="1:64" x14ac:dyDescent="0.25">
      <c r="A424" t="str">
        <f t="shared" si="9"/>
        <v>2014Q1</v>
      </c>
      <c r="B424" s="9" t="s">
        <v>179</v>
      </c>
      <c r="C424" s="9">
        <v>1018782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43</v>
      </c>
      <c r="L424" s="2">
        <v>0</v>
      </c>
      <c r="M424" s="2">
        <v>0</v>
      </c>
      <c r="N424" s="2" t="s">
        <v>493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6</v>
      </c>
      <c r="X424" s="2">
        <v>10</v>
      </c>
      <c r="Y424" s="2">
        <v>16</v>
      </c>
      <c r="Z424" s="2">
        <v>0</v>
      </c>
      <c r="AA424" s="2">
        <v>58</v>
      </c>
      <c r="AB424" s="2">
        <v>0</v>
      </c>
      <c r="AC424" s="2">
        <v>157</v>
      </c>
      <c r="AD424" s="2">
        <v>45</v>
      </c>
      <c r="AE424" s="2">
        <v>0</v>
      </c>
      <c r="AF424" s="2">
        <v>0</v>
      </c>
      <c r="AG424" s="2" t="s">
        <v>493</v>
      </c>
      <c r="AH424" s="2">
        <v>5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47152</v>
      </c>
      <c r="AQ424" s="2">
        <v>2198</v>
      </c>
      <c r="AR424" s="2">
        <v>49350</v>
      </c>
      <c r="AS424" s="2">
        <v>1086</v>
      </c>
      <c r="AT424" s="2">
        <v>54113</v>
      </c>
      <c r="AU424" s="2">
        <v>3187</v>
      </c>
      <c r="AV424" s="2">
        <v>257157</v>
      </c>
      <c r="AW424" s="2">
        <v>42521</v>
      </c>
      <c r="AX424" s="2">
        <v>789</v>
      </c>
      <c r="AY424" s="2">
        <v>5795</v>
      </c>
      <c r="AZ424" s="2">
        <v>0</v>
      </c>
      <c r="BA424" s="2">
        <v>370079</v>
      </c>
      <c r="BB424" s="2">
        <v>0</v>
      </c>
      <c r="BC424" s="2">
        <v>760</v>
      </c>
      <c r="BD424" s="2">
        <v>0</v>
      </c>
      <c r="BE424" s="2">
        <v>38581</v>
      </c>
      <c r="BF424" s="2"/>
      <c r="BG424" s="3"/>
      <c r="BH424" s="2"/>
      <c r="BI424" s="3"/>
      <c r="BJ424" s="3"/>
      <c r="BK424" s="2"/>
      <c r="BL424" s="3"/>
    </row>
    <row r="425" spans="1:64" x14ac:dyDescent="0.25">
      <c r="A425" t="str">
        <f t="shared" si="9"/>
        <v>2014Q1</v>
      </c>
      <c r="B425" s="9" t="s">
        <v>779</v>
      </c>
      <c r="C425" s="9">
        <v>1021166</v>
      </c>
      <c r="D425" s="2">
        <v>14</v>
      </c>
      <c r="E425" s="2">
        <v>63</v>
      </c>
      <c r="F425" s="2">
        <v>77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 t="s">
        <v>493</v>
      </c>
      <c r="O425" s="2">
        <v>3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7</v>
      </c>
      <c r="X425" s="2">
        <v>0</v>
      </c>
      <c r="Y425" s="2">
        <v>7</v>
      </c>
      <c r="Z425" s="2">
        <v>0</v>
      </c>
      <c r="AA425" s="2">
        <v>0</v>
      </c>
      <c r="AB425" s="2">
        <v>0</v>
      </c>
      <c r="AC425" s="2">
        <v>1</v>
      </c>
      <c r="AD425" s="2">
        <v>5</v>
      </c>
      <c r="AE425" s="2">
        <v>0</v>
      </c>
      <c r="AF425" s="2">
        <v>0</v>
      </c>
      <c r="AG425" s="2" t="s">
        <v>493</v>
      </c>
      <c r="AH425" s="2">
        <v>7</v>
      </c>
      <c r="AI425" s="2">
        <v>0</v>
      </c>
      <c r="AJ425" s="2">
        <v>0</v>
      </c>
      <c r="AK425" s="2">
        <v>0</v>
      </c>
      <c r="AL425" s="2">
        <v>0</v>
      </c>
      <c r="AM425" s="2">
        <v>1</v>
      </c>
      <c r="AN425" s="2">
        <v>0</v>
      </c>
      <c r="AO425" s="2">
        <v>0</v>
      </c>
      <c r="AP425" s="2">
        <v>84252</v>
      </c>
      <c r="AQ425" s="2">
        <v>10454</v>
      </c>
      <c r="AR425" s="2">
        <v>94706</v>
      </c>
      <c r="AS425" s="2">
        <v>7290</v>
      </c>
      <c r="AT425" s="2">
        <v>13520</v>
      </c>
      <c r="AU425" s="2">
        <v>13903</v>
      </c>
      <c r="AV425" s="2">
        <v>100616</v>
      </c>
      <c r="AW425" s="2">
        <v>116760</v>
      </c>
      <c r="AX425" s="2">
        <v>402</v>
      </c>
      <c r="AY425" s="2">
        <v>12126</v>
      </c>
      <c r="AZ425" s="2">
        <v>375</v>
      </c>
      <c r="BA425" s="2">
        <v>326531</v>
      </c>
      <c r="BB425" s="2">
        <v>0</v>
      </c>
      <c r="BC425" s="2">
        <v>114864</v>
      </c>
      <c r="BD425" s="2">
        <v>0</v>
      </c>
      <c r="BE425" s="2">
        <v>14192</v>
      </c>
      <c r="BF425" s="2"/>
      <c r="BG425" s="3"/>
      <c r="BH425" s="2"/>
      <c r="BI425" s="3"/>
      <c r="BJ425" s="3"/>
      <c r="BK425" s="2"/>
      <c r="BL425" s="3"/>
    </row>
    <row r="426" spans="1:64" x14ac:dyDescent="0.25">
      <c r="A426" t="str">
        <f t="shared" si="9"/>
        <v>2014Q1</v>
      </c>
      <c r="B426" s="9" t="s">
        <v>180</v>
      </c>
      <c r="C426" s="9">
        <v>4057679</v>
      </c>
      <c r="D426" s="2">
        <v>90</v>
      </c>
      <c r="E426" s="2">
        <v>0</v>
      </c>
      <c r="F426" s="2">
        <v>90</v>
      </c>
      <c r="G426" s="2">
        <v>21</v>
      </c>
      <c r="H426" s="2">
        <v>0</v>
      </c>
      <c r="I426" s="2">
        <v>0</v>
      </c>
      <c r="J426" s="2">
        <v>2</v>
      </c>
      <c r="K426" s="2">
        <v>0</v>
      </c>
      <c r="L426" s="2">
        <v>0</v>
      </c>
      <c r="M426" s="2">
        <v>0</v>
      </c>
      <c r="N426" s="2" t="s">
        <v>493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1</v>
      </c>
      <c r="X426" s="2">
        <v>0</v>
      </c>
      <c r="Y426" s="2">
        <v>1</v>
      </c>
      <c r="Z426" s="2">
        <v>1</v>
      </c>
      <c r="AA426" s="2">
        <v>230</v>
      </c>
      <c r="AB426" s="2">
        <v>0</v>
      </c>
      <c r="AC426" s="2">
        <v>0</v>
      </c>
      <c r="AD426" s="2">
        <v>3</v>
      </c>
      <c r="AE426" s="2">
        <v>0</v>
      </c>
      <c r="AF426" s="2">
        <v>0</v>
      </c>
      <c r="AG426" s="2" t="s">
        <v>493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129107</v>
      </c>
      <c r="AQ426" s="2">
        <v>2653</v>
      </c>
      <c r="AR426" s="2">
        <v>131760</v>
      </c>
      <c r="AS426" s="2">
        <v>8977</v>
      </c>
      <c r="AT426" s="2">
        <v>14482</v>
      </c>
      <c r="AU426" s="2">
        <v>31858</v>
      </c>
      <c r="AV426" s="2">
        <v>112853</v>
      </c>
      <c r="AW426" s="2">
        <v>54160</v>
      </c>
      <c r="AX426" s="2">
        <v>0</v>
      </c>
      <c r="AY426" s="2">
        <v>1454</v>
      </c>
      <c r="AZ426" s="2">
        <v>0</v>
      </c>
      <c r="BA426" s="2">
        <v>302967</v>
      </c>
      <c r="BB426" s="2">
        <v>0</v>
      </c>
      <c r="BC426" s="2">
        <v>0</v>
      </c>
      <c r="BD426" s="2">
        <v>0</v>
      </c>
      <c r="BE426" s="2">
        <v>12925</v>
      </c>
      <c r="BF426" s="2"/>
      <c r="BG426" s="3"/>
      <c r="BH426" s="2"/>
      <c r="BI426" s="3"/>
      <c r="BJ426" s="3"/>
      <c r="BK426" s="2"/>
      <c r="BL426" s="3"/>
    </row>
    <row r="427" spans="1:64" x14ac:dyDescent="0.25">
      <c r="A427" t="str">
        <f t="shared" si="9"/>
        <v>2014Q1</v>
      </c>
      <c r="B427" s="9" t="s">
        <v>780</v>
      </c>
      <c r="C427" s="9">
        <v>1022121</v>
      </c>
      <c r="D427" s="2">
        <v>39</v>
      </c>
      <c r="E427" s="2">
        <v>7</v>
      </c>
      <c r="F427" s="2">
        <v>46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2</v>
      </c>
      <c r="M427" s="2">
        <v>0</v>
      </c>
      <c r="N427" s="2" t="s">
        <v>493</v>
      </c>
      <c r="O427" s="2">
        <v>14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32</v>
      </c>
      <c r="X427" s="2">
        <v>5</v>
      </c>
      <c r="Y427" s="2">
        <v>37</v>
      </c>
      <c r="Z427" s="2">
        <v>2</v>
      </c>
      <c r="AA427" s="2">
        <v>0</v>
      </c>
      <c r="AB427" s="2">
        <v>15</v>
      </c>
      <c r="AC427" s="2">
        <v>2</v>
      </c>
      <c r="AD427" s="2">
        <v>0</v>
      </c>
      <c r="AE427" s="2">
        <v>0</v>
      </c>
      <c r="AF427" s="2">
        <v>0</v>
      </c>
      <c r="AG427" s="2" t="s">
        <v>493</v>
      </c>
      <c r="AH427" s="2">
        <v>1</v>
      </c>
      <c r="AI427" s="2">
        <v>0</v>
      </c>
      <c r="AJ427" s="2">
        <v>1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458479</v>
      </c>
      <c r="AQ427" s="2">
        <v>18619</v>
      </c>
      <c r="AR427" s="2">
        <v>477098</v>
      </c>
      <c r="AS427" s="2">
        <v>46488</v>
      </c>
      <c r="AT427" s="2">
        <v>43741</v>
      </c>
      <c r="AU427" s="2">
        <v>39812</v>
      </c>
      <c r="AV427" s="2">
        <v>88549</v>
      </c>
      <c r="AW427" s="2">
        <v>15184</v>
      </c>
      <c r="AX427" s="2">
        <v>0</v>
      </c>
      <c r="AY427" s="2">
        <v>41865</v>
      </c>
      <c r="AZ427" s="2">
        <v>0</v>
      </c>
      <c r="BA427" s="2">
        <v>720104</v>
      </c>
      <c r="BB427" s="2">
        <v>0</v>
      </c>
      <c r="BC427" s="2">
        <v>633</v>
      </c>
      <c r="BD427" s="2">
        <v>0</v>
      </c>
      <c r="BE427" s="2">
        <v>923</v>
      </c>
      <c r="BF427" s="2"/>
      <c r="BG427" s="3"/>
      <c r="BH427" s="2"/>
      <c r="BI427" s="3"/>
      <c r="BJ427" s="3"/>
      <c r="BK427" s="2"/>
      <c r="BL427" s="3"/>
    </row>
    <row r="428" spans="1:64" x14ac:dyDescent="0.25">
      <c r="A428" t="str">
        <f t="shared" si="9"/>
        <v>2014Q1</v>
      </c>
      <c r="B428" s="9" t="s">
        <v>781</v>
      </c>
      <c r="C428" s="9">
        <v>1032573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72</v>
      </c>
      <c r="N428" s="2" t="s">
        <v>493</v>
      </c>
      <c r="O428" s="2">
        <v>178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15</v>
      </c>
      <c r="AE428" s="2">
        <v>0</v>
      </c>
      <c r="AF428" s="2">
        <v>12</v>
      </c>
      <c r="AG428" s="2" t="s">
        <v>493</v>
      </c>
      <c r="AH428" s="2">
        <v>68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129</v>
      </c>
      <c r="AQ428" s="2">
        <v>0</v>
      </c>
      <c r="AR428" s="2">
        <v>129</v>
      </c>
      <c r="AS428" s="2">
        <v>0</v>
      </c>
      <c r="AT428" s="2">
        <v>261</v>
      </c>
      <c r="AU428" s="2">
        <v>0</v>
      </c>
      <c r="AV428" s="2">
        <v>17836</v>
      </c>
      <c r="AW428" s="2">
        <v>62954</v>
      </c>
      <c r="AX428" s="2">
        <v>54257</v>
      </c>
      <c r="AY428" s="2">
        <v>185634</v>
      </c>
      <c r="AZ428" s="2">
        <v>0</v>
      </c>
      <c r="BA428" s="2">
        <v>18226</v>
      </c>
      <c r="BB428" s="2">
        <v>0</v>
      </c>
      <c r="BC428" s="2">
        <v>0</v>
      </c>
      <c r="BD428" s="2">
        <v>0</v>
      </c>
      <c r="BE428" s="2">
        <v>0</v>
      </c>
      <c r="BF428" s="2"/>
      <c r="BG428" s="3"/>
      <c r="BH428" s="2"/>
      <c r="BI428" s="3"/>
      <c r="BJ428" s="3"/>
      <c r="BK428" s="2"/>
      <c r="BL428" s="3"/>
    </row>
    <row r="429" spans="1:64" x14ac:dyDescent="0.25">
      <c r="A429" t="str">
        <f t="shared" si="9"/>
        <v>2014Q1</v>
      </c>
      <c r="B429" s="9" t="s">
        <v>181</v>
      </c>
      <c r="C429" s="9">
        <v>100503</v>
      </c>
      <c r="D429" s="2">
        <v>404</v>
      </c>
      <c r="E429" s="2">
        <v>44</v>
      </c>
      <c r="F429" s="2">
        <v>448</v>
      </c>
      <c r="G429" s="2">
        <v>659</v>
      </c>
      <c r="H429" s="2">
        <v>0</v>
      </c>
      <c r="I429" s="2">
        <v>0</v>
      </c>
      <c r="J429" s="2">
        <v>140</v>
      </c>
      <c r="K429" s="2">
        <v>859</v>
      </c>
      <c r="L429" s="2">
        <v>0</v>
      </c>
      <c r="M429" s="2">
        <v>0</v>
      </c>
      <c r="N429" s="2" t="s">
        <v>493</v>
      </c>
      <c r="O429" s="2">
        <v>810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742</v>
      </c>
      <c r="W429" s="2">
        <v>39</v>
      </c>
      <c r="X429" s="2">
        <v>0</v>
      </c>
      <c r="Y429" s="2">
        <v>39</v>
      </c>
      <c r="Z429" s="2">
        <v>217</v>
      </c>
      <c r="AA429" s="2">
        <v>169</v>
      </c>
      <c r="AB429" s="2">
        <v>3</v>
      </c>
      <c r="AC429" s="2">
        <v>17</v>
      </c>
      <c r="AD429" s="2">
        <v>55</v>
      </c>
      <c r="AE429" s="2">
        <v>0</v>
      </c>
      <c r="AF429" s="2">
        <v>0</v>
      </c>
      <c r="AG429" s="2" t="s">
        <v>493</v>
      </c>
      <c r="AH429" s="2">
        <v>178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30</v>
      </c>
      <c r="AP429" s="2">
        <v>758223</v>
      </c>
      <c r="AQ429" s="2">
        <v>38809</v>
      </c>
      <c r="AR429" s="2">
        <v>797032</v>
      </c>
      <c r="AS429" s="2">
        <v>443137</v>
      </c>
      <c r="AT429" s="2">
        <v>95110</v>
      </c>
      <c r="AU429" s="2">
        <v>198532</v>
      </c>
      <c r="AV429" s="2">
        <v>1086728</v>
      </c>
      <c r="AW429" s="2">
        <v>918397</v>
      </c>
      <c r="AX429" s="2">
        <v>39267</v>
      </c>
      <c r="AY429" s="2">
        <v>608670</v>
      </c>
      <c r="AZ429" s="2">
        <v>0</v>
      </c>
      <c r="BA429" s="2">
        <v>2626131</v>
      </c>
      <c r="BB429" s="2">
        <v>0</v>
      </c>
      <c r="BC429" s="2">
        <v>573</v>
      </c>
      <c r="BD429" s="2">
        <v>0</v>
      </c>
      <c r="BE429" s="2">
        <v>98442</v>
      </c>
      <c r="BF429" s="2"/>
      <c r="BG429" s="3"/>
      <c r="BH429" s="2"/>
      <c r="BI429" s="3"/>
      <c r="BJ429" s="3"/>
      <c r="BK429" s="2"/>
      <c r="BL429" s="3"/>
    </row>
    <row r="430" spans="1:64" x14ac:dyDescent="0.25">
      <c r="A430" t="str">
        <f t="shared" si="9"/>
        <v>2014Q1</v>
      </c>
      <c r="B430" s="9" t="s">
        <v>182</v>
      </c>
      <c r="C430" s="9">
        <v>100792</v>
      </c>
      <c r="D430" s="2">
        <v>660</v>
      </c>
      <c r="E430" s="2">
        <v>28</v>
      </c>
      <c r="F430" s="2">
        <v>688</v>
      </c>
      <c r="G430" s="2">
        <v>104</v>
      </c>
      <c r="H430" s="2">
        <v>644</v>
      </c>
      <c r="I430" s="2">
        <v>47</v>
      </c>
      <c r="J430" s="2">
        <v>165</v>
      </c>
      <c r="K430" s="2">
        <v>104</v>
      </c>
      <c r="L430" s="2">
        <v>0</v>
      </c>
      <c r="M430" s="2">
        <v>5</v>
      </c>
      <c r="N430" s="2" t="s">
        <v>493</v>
      </c>
      <c r="O430" s="2">
        <v>178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283</v>
      </c>
      <c r="W430" s="2">
        <v>36</v>
      </c>
      <c r="X430" s="2">
        <v>7</v>
      </c>
      <c r="Y430" s="2">
        <v>43</v>
      </c>
      <c r="Z430" s="2">
        <v>6</v>
      </c>
      <c r="AA430" s="2">
        <v>2</v>
      </c>
      <c r="AB430" s="2">
        <v>0</v>
      </c>
      <c r="AC430" s="2">
        <v>11</v>
      </c>
      <c r="AD430" s="2">
        <v>39</v>
      </c>
      <c r="AE430" s="2">
        <v>0</v>
      </c>
      <c r="AF430" s="2">
        <v>0</v>
      </c>
      <c r="AG430" s="2" t="s">
        <v>493</v>
      </c>
      <c r="AH430" s="2">
        <v>28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216</v>
      </c>
      <c r="AP430" s="2">
        <v>641041</v>
      </c>
      <c r="AQ430" s="2">
        <v>13379</v>
      </c>
      <c r="AR430" s="2">
        <v>654420</v>
      </c>
      <c r="AS430" s="2">
        <v>180032</v>
      </c>
      <c r="AT430" s="2">
        <v>96705</v>
      </c>
      <c r="AU430" s="2">
        <v>77497</v>
      </c>
      <c r="AV430" s="2">
        <v>506410</v>
      </c>
      <c r="AW430" s="2">
        <v>94382</v>
      </c>
      <c r="AX430" s="2">
        <v>10164</v>
      </c>
      <c r="AY430" s="2">
        <v>72220</v>
      </c>
      <c r="AZ430" s="2">
        <v>0</v>
      </c>
      <c r="BA430" s="2">
        <v>1548291</v>
      </c>
      <c r="BB430" s="2">
        <v>0</v>
      </c>
      <c r="BC430" s="2">
        <v>2255</v>
      </c>
      <c r="BD430" s="2">
        <v>0</v>
      </c>
      <c r="BE430" s="2">
        <v>16459</v>
      </c>
      <c r="BF430" s="2"/>
      <c r="BG430" s="3"/>
      <c r="BH430" s="2"/>
      <c r="BI430" s="3"/>
      <c r="BJ430" s="3"/>
      <c r="BK430" s="2"/>
      <c r="BL430" s="3"/>
    </row>
    <row r="431" spans="1:64" x14ac:dyDescent="0.25">
      <c r="A431" t="str">
        <f t="shared" si="9"/>
        <v>2014Q1</v>
      </c>
      <c r="B431" s="9" t="s">
        <v>182</v>
      </c>
      <c r="C431" s="9">
        <v>1018900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 t="s">
        <v>493</v>
      </c>
      <c r="O431" s="2">
        <v>3882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 t="s">
        <v>493</v>
      </c>
      <c r="AH431" s="2">
        <v>2315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133555</v>
      </c>
      <c r="AQ431" s="2">
        <v>3168</v>
      </c>
      <c r="AR431" s="2">
        <v>136723</v>
      </c>
      <c r="AS431" s="2">
        <v>0</v>
      </c>
      <c r="AT431" s="2">
        <v>11896</v>
      </c>
      <c r="AU431" s="2">
        <v>7014</v>
      </c>
      <c r="AV431" s="2">
        <v>103980</v>
      </c>
      <c r="AW431" s="2">
        <v>2606</v>
      </c>
      <c r="AX431" s="2">
        <v>0</v>
      </c>
      <c r="AY431" s="2">
        <v>125555</v>
      </c>
      <c r="AZ431" s="2">
        <v>0</v>
      </c>
      <c r="BA431" s="2">
        <v>260324</v>
      </c>
      <c r="BB431" s="2">
        <v>0</v>
      </c>
      <c r="BC431" s="2">
        <v>0</v>
      </c>
      <c r="BD431" s="2">
        <v>0</v>
      </c>
      <c r="BE431" s="2">
        <v>0</v>
      </c>
      <c r="BF431" s="2"/>
      <c r="BG431" s="3"/>
      <c r="BH431" s="2"/>
      <c r="BI431" s="3"/>
      <c r="BJ431" s="3"/>
      <c r="BK431" s="2"/>
      <c r="BL431" s="3"/>
    </row>
    <row r="432" spans="1:64" x14ac:dyDescent="0.25">
      <c r="A432" t="str">
        <f t="shared" si="9"/>
        <v>2014Q1</v>
      </c>
      <c r="B432" s="9" t="s">
        <v>182</v>
      </c>
      <c r="C432" s="9">
        <v>1981083</v>
      </c>
      <c r="D432" s="2">
        <v>60</v>
      </c>
      <c r="E432" s="2">
        <v>0</v>
      </c>
      <c r="F432" s="2">
        <v>60</v>
      </c>
      <c r="G432" s="2">
        <v>0</v>
      </c>
      <c r="H432" s="2">
        <v>27</v>
      </c>
      <c r="I432" s="2">
        <v>0</v>
      </c>
      <c r="J432" s="2">
        <v>71</v>
      </c>
      <c r="K432" s="2">
        <v>10</v>
      </c>
      <c r="L432" s="2">
        <v>0</v>
      </c>
      <c r="M432" s="2">
        <v>10</v>
      </c>
      <c r="N432" s="2" t="s">
        <v>493</v>
      </c>
      <c r="O432" s="2">
        <v>53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69</v>
      </c>
      <c r="W432" s="2">
        <v>6</v>
      </c>
      <c r="X432" s="2">
        <v>0</v>
      </c>
      <c r="Y432" s="2">
        <v>6</v>
      </c>
      <c r="Z432" s="2">
        <v>0</v>
      </c>
      <c r="AA432" s="2">
        <v>24</v>
      </c>
      <c r="AB432" s="2">
        <v>0</v>
      </c>
      <c r="AC432" s="2">
        <v>2</v>
      </c>
      <c r="AD432" s="2">
        <v>6</v>
      </c>
      <c r="AE432" s="2">
        <v>0</v>
      </c>
      <c r="AF432" s="2">
        <v>2</v>
      </c>
      <c r="AG432" s="2" t="s">
        <v>493</v>
      </c>
      <c r="AH432" s="2">
        <v>14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28</v>
      </c>
      <c r="AP432" s="2">
        <v>191862</v>
      </c>
      <c r="AQ432" s="2">
        <v>10323</v>
      </c>
      <c r="AR432" s="2">
        <v>202185</v>
      </c>
      <c r="AS432" s="2">
        <v>2847</v>
      </c>
      <c r="AT432" s="2">
        <v>64246</v>
      </c>
      <c r="AU432" s="2">
        <v>23225</v>
      </c>
      <c r="AV432" s="2">
        <v>163846</v>
      </c>
      <c r="AW432" s="2">
        <v>84574</v>
      </c>
      <c r="AX432" s="2">
        <v>2544</v>
      </c>
      <c r="AY432" s="2">
        <v>36903</v>
      </c>
      <c r="AZ432" s="2">
        <v>0</v>
      </c>
      <c r="BA432" s="2">
        <v>498758</v>
      </c>
      <c r="BB432" s="2">
        <v>0</v>
      </c>
      <c r="BC432" s="2">
        <v>8355</v>
      </c>
      <c r="BD432" s="2">
        <v>0</v>
      </c>
      <c r="BE432" s="2">
        <v>3635</v>
      </c>
      <c r="BF432" s="2"/>
      <c r="BG432" s="3"/>
      <c r="BH432" s="2"/>
      <c r="BI432" s="3"/>
      <c r="BJ432" s="3"/>
      <c r="BK432" s="2"/>
      <c r="BL432" s="3"/>
    </row>
    <row r="433" spans="1:64" x14ac:dyDescent="0.25">
      <c r="A433" t="str">
        <f t="shared" si="9"/>
        <v>2014Q1</v>
      </c>
      <c r="B433" s="9" t="s">
        <v>183</v>
      </c>
      <c r="C433" s="9">
        <v>1024772</v>
      </c>
      <c r="D433" s="2">
        <v>4</v>
      </c>
      <c r="E433" s="2">
        <v>31</v>
      </c>
      <c r="F433" s="2">
        <v>35</v>
      </c>
      <c r="G433" s="2">
        <v>0</v>
      </c>
      <c r="H433" s="2">
        <v>0</v>
      </c>
      <c r="I433" s="2">
        <v>0</v>
      </c>
      <c r="J433" s="2">
        <v>187</v>
      </c>
      <c r="K433" s="2">
        <v>0</v>
      </c>
      <c r="L433" s="2">
        <v>0</v>
      </c>
      <c r="M433" s="2">
        <v>0</v>
      </c>
      <c r="N433" s="2" t="s">
        <v>493</v>
      </c>
      <c r="O433" s="2">
        <v>8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1</v>
      </c>
      <c r="X433" s="2">
        <v>0</v>
      </c>
      <c r="Y433" s="2">
        <v>1</v>
      </c>
      <c r="Z433" s="2">
        <v>0</v>
      </c>
      <c r="AA433" s="2">
        <v>0</v>
      </c>
      <c r="AB433" s="2">
        <v>0</v>
      </c>
      <c r="AC433" s="2">
        <v>0</v>
      </c>
      <c r="AD433" s="2">
        <v>17</v>
      </c>
      <c r="AE433" s="2">
        <v>0</v>
      </c>
      <c r="AF433" s="2">
        <v>0</v>
      </c>
      <c r="AG433" s="2" t="s">
        <v>493</v>
      </c>
      <c r="AH433" s="2">
        <v>4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88916</v>
      </c>
      <c r="AQ433" s="2">
        <v>6404</v>
      </c>
      <c r="AR433" s="2">
        <v>95320</v>
      </c>
      <c r="AS433" s="2">
        <v>31378</v>
      </c>
      <c r="AT433" s="2">
        <v>39083</v>
      </c>
      <c r="AU433" s="2">
        <v>9355</v>
      </c>
      <c r="AV433" s="2">
        <v>227651</v>
      </c>
      <c r="AW433" s="2">
        <v>34860</v>
      </c>
      <c r="AX433" s="2">
        <v>601</v>
      </c>
      <c r="AY433" s="2">
        <v>8599</v>
      </c>
      <c r="AZ433" s="2">
        <v>0</v>
      </c>
      <c r="BA433" s="2">
        <v>402972</v>
      </c>
      <c r="BB433" s="2">
        <v>0</v>
      </c>
      <c r="BC433" s="2">
        <v>1161</v>
      </c>
      <c r="BD433" s="2">
        <v>0</v>
      </c>
      <c r="BE433" s="2">
        <v>113</v>
      </c>
      <c r="BF433" s="2"/>
      <c r="BG433" s="3"/>
      <c r="BH433" s="2"/>
      <c r="BI433" s="3"/>
      <c r="BJ433" s="3"/>
      <c r="BK433" s="2"/>
      <c r="BL433" s="3"/>
    </row>
    <row r="434" spans="1:64" x14ac:dyDescent="0.25">
      <c r="A434" t="str">
        <f t="shared" si="9"/>
        <v>2014Q1</v>
      </c>
      <c r="B434" s="9" t="s">
        <v>184</v>
      </c>
      <c r="C434" s="9">
        <v>4142262</v>
      </c>
      <c r="D434" s="2">
        <v>0</v>
      </c>
      <c r="E434" s="2">
        <v>0</v>
      </c>
      <c r="F434" s="2">
        <v>0</v>
      </c>
      <c r="G434" s="2">
        <v>68</v>
      </c>
      <c r="H434" s="2">
        <v>1186</v>
      </c>
      <c r="I434" s="2">
        <v>0</v>
      </c>
      <c r="J434" s="2">
        <v>183</v>
      </c>
      <c r="K434" s="2">
        <v>803</v>
      </c>
      <c r="L434" s="2">
        <v>0</v>
      </c>
      <c r="M434" s="2">
        <v>0</v>
      </c>
      <c r="N434" s="2" t="s">
        <v>493</v>
      </c>
      <c r="O434" s="2">
        <v>16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11</v>
      </c>
      <c r="Y434" s="2">
        <v>11</v>
      </c>
      <c r="Z434" s="2">
        <v>2</v>
      </c>
      <c r="AA434" s="2">
        <v>20</v>
      </c>
      <c r="AB434" s="2">
        <v>0</v>
      </c>
      <c r="AC434" s="2">
        <v>677</v>
      </c>
      <c r="AD434" s="2">
        <v>71</v>
      </c>
      <c r="AE434" s="2">
        <v>0</v>
      </c>
      <c r="AF434" s="2">
        <v>0</v>
      </c>
      <c r="AG434" s="2" t="s">
        <v>493</v>
      </c>
      <c r="AH434" s="2">
        <v>6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55292</v>
      </c>
      <c r="AQ434" s="2">
        <v>4590</v>
      </c>
      <c r="AR434" s="2">
        <v>59882</v>
      </c>
      <c r="AS434" s="2">
        <v>29684</v>
      </c>
      <c r="AT434" s="2">
        <v>14618</v>
      </c>
      <c r="AU434" s="2">
        <v>25077</v>
      </c>
      <c r="AV434" s="2">
        <v>352225</v>
      </c>
      <c r="AW434" s="2">
        <v>165234</v>
      </c>
      <c r="AX434" s="2">
        <v>2187</v>
      </c>
      <c r="AY434" s="2">
        <v>4394</v>
      </c>
      <c r="AZ434" s="2">
        <v>0</v>
      </c>
      <c r="BA434" s="2">
        <v>488872</v>
      </c>
      <c r="BB434" s="2">
        <v>0</v>
      </c>
      <c r="BC434" s="2">
        <v>171</v>
      </c>
      <c r="BD434" s="2">
        <v>0</v>
      </c>
      <c r="BE434" s="2">
        <v>6108</v>
      </c>
      <c r="BF434" s="2"/>
      <c r="BG434" s="3"/>
      <c r="BH434" s="2"/>
      <c r="BI434" s="3"/>
      <c r="BJ434" s="3"/>
      <c r="BK434" s="2"/>
      <c r="BL434" s="3"/>
    </row>
    <row r="435" spans="1:64" x14ac:dyDescent="0.25">
      <c r="A435" t="str">
        <f t="shared" si="9"/>
        <v>2014Q1</v>
      </c>
      <c r="B435" s="9" t="s">
        <v>782</v>
      </c>
      <c r="C435" s="9">
        <v>4167012</v>
      </c>
      <c r="D435" s="2">
        <v>137</v>
      </c>
      <c r="E435" s="2">
        <v>15</v>
      </c>
      <c r="F435" s="2">
        <v>152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 t="s">
        <v>493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274</v>
      </c>
      <c r="X435" s="2">
        <v>0</v>
      </c>
      <c r="Y435" s="2">
        <v>274</v>
      </c>
      <c r="Z435" s="2">
        <v>0</v>
      </c>
      <c r="AA435" s="2">
        <v>10</v>
      </c>
      <c r="AB435" s="2">
        <v>0</v>
      </c>
      <c r="AC435" s="2">
        <v>4</v>
      </c>
      <c r="AD435" s="2">
        <v>1</v>
      </c>
      <c r="AE435" s="2">
        <v>0</v>
      </c>
      <c r="AF435" s="2">
        <v>0</v>
      </c>
      <c r="AG435" s="2" t="s">
        <v>493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86407</v>
      </c>
      <c r="AQ435" s="2">
        <v>706</v>
      </c>
      <c r="AR435" s="2">
        <v>87113</v>
      </c>
      <c r="AS435" s="2">
        <v>12949</v>
      </c>
      <c r="AT435" s="2">
        <v>45624</v>
      </c>
      <c r="AU435" s="2">
        <v>10975</v>
      </c>
      <c r="AV435" s="2">
        <v>343669</v>
      </c>
      <c r="AW435" s="2">
        <v>48857</v>
      </c>
      <c r="AX435" s="2">
        <v>135</v>
      </c>
      <c r="AY435" s="2">
        <v>442</v>
      </c>
      <c r="AZ435" s="2">
        <v>0</v>
      </c>
      <c r="BA435" s="2">
        <v>519694</v>
      </c>
      <c r="BB435" s="2">
        <v>0</v>
      </c>
      <c r="BC435" s="2">
        <v>0</v>
      </c>
      <c r="BD435" s="2">
        <v>0</v>
      </c>
      <c r="BE435" s="2">
        <v>4</v>
      </c>
      <c r="BF435" s="2"/>
      <c r="BG435" s="3"/>
      <c r="BH435" s="2"/>
      <c r="BI435" s="3"/>
      <c r="BJ435" s="3"/>
      <c r="BK435" s="2"/>
      <c r="BL435" s="3"/>
    </row>
    <row r="436" spans="1:64" x14ac:dyDescent="0.25">
      <c r="A436" t="str">
        <f t="shared" si="9"/>
        <v>2014Q1</v>
      </c>
      <c r="B436" s="9" t="s">
        <v>783</v>
      </c>
      <c r="C436" s="9">
        <v>4113813</v>
      </c>
      <c r="D436" s="2">
        <v>139</v>
      </c>
      <c r="E436" s="2">
        <v>0</v>
      </c>
      <c r="F436" s="2">
        <v>139</v>
      </c>
      <c r="G436" s="2">
        <v>0</v>
      </c>
      <c r="H436" s="2">
        <v>0</v>
      </c>
      <c r="I436" s="2">
        <v>0</v>
      </c>
      <c r="J436" s="2">
        <v>93</v>
      </c>
      <c r="K436" s="2">
        <v>954</v>
      </c>
      <c r="L436" s="2">
        <v>0</v>
      </c>
      <c r="M436" s="2">
        <v>0</v>
      </c>
      <c r="N436" s="2" t="s">
        <v>493</v>
      </c>
      <c r="O436" s="2">
        <v>14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7</v>
      </c>
      <c r="AE436" s="2">
        <v>0</v>
      </c>
      <c r="AF436" s="2">
        <v>0</v>
      </c>
      <c r="AG436" s="2" t="s">
        <v>493</v>
      </c>
      <c r="AH436" s="2">
        <v>5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723325</v>
      </c>
      <c r="AQ436" s="2">
        <v>3903</v>
      </c>
      <c r="AR436" s="2">
        <v>727228</v>
      </c>
      <c r="AS436" s="2">
        <v>153679</v>
      </c>
      <c r="AT436" s="2">
        <v>70601</v>
      </c>
      <c r="AU436" s="2">
        <v>112940</v>
      </c>
      <c r="AV436" s="2">
        <v>565005</v>
      </c>
      <c r="AW436" s="2">
        <v>243846</v>
      </c>
      <c r="AX436" s="2">
        <v>79</v>
      </c>
      <c r="AY436" s="2">
        <v>1864</v>
      </c>
      <c r="AZ436" s="2">
        <v>0</v>
      </c>
      <c r="BA436" s="2">
        <v>1629453</v>
      </c>
      <c r="BB436" s="2">
        <v>0</v>
      </c>
      <c r="BC436" s="2">
        <v>0</v>
      </c>
      <c r="BD436" s="2">
        <v>0</v>
      </c>
      <c r="BE436" s="2">
        <v>103</v>
      </c>
      <c r="BF436" s="2"/>
      <c r="BG436" s="3"/>
      <c r="BH436" s="2"/>
      <c r="BI436" s="3"/>
      <c r="BJ436" s="3"/>
      <c r="BK436" s="2"/>
      <c r="BL436" s="3"/>
    </row>
    <row r="437" spans="1:64" x14ac:dyDescent="0.25">
      <c r="A437" t="str">
        <f t="shared" si="9"/>
        <v>2014Q1</v>
      </c>
      <c r="B437" s="9" t="s">
        <v>784</v>
      </c>
      <c r="C437" s="9">
        <v>1022444</v>
      </c>
      <c r="D437" s="2">
        <v>26</v>
      </c>
      <c r="E437" s="2">
        <v>0</v>
      </c>
      <c r="F437" s="2">
        <v>26</v>
      </c>
      <c r="G437" s="2">
        <v>28</v>
      </c>
      <c r="H437" s="2">
        <v>0</v>
      </c>
      <c r="I437" s="2">
        <v>0</v>
      </c>
      <c r="J437" s="2">
        <v>0</v>
      </c>
      <c r="K437" s="2">
        <v>6</v>
      </c>
      <c r="L437" s="2">
        <v>0</v>
      </c>
      <c r="M437" s="2">
        <v>0</v>
      </c>
      <c r="N437" s="2" t="s">
        <v>493</v>
      </c>
      <c r="O437" s="2">
        <v>6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5</v>
      </c>
      <c r="X437" s="2">
        <v>2</v>
      </c>
      <c r="Y437" s="2">
        <v>7</v>
      </c>
      <c r="Z437" s="2">
        <v>1</v>
      </c>
      <c r="AA437" s="2">
        <v>0</v>
      </c>
      <c r="AB437" s="2">
        <v>1</v>
      </c>
      <c r="AC437" s="2">
        <v>4</v>
      </c>
      <c r="AD437" s="2">
        <v>0</v>
      </c>
      <c r="AE437" s="2">
        <v>0</v>
      </c>
      <c r="AF437" s="2">
        <v>0</v>
      </c>
      <c r="AG437" s="2" t="s">
        <v>493</v>
      </c>
      <c r="AH437" s="2">
        <v>3</v>
      </c>
      <c r="AI437" s="2">
        <v>0</v>
      </c>
      <c r="AJ437" s="2">
        <v>0</v>
      </c>
      <c r="AK437" s="2">
        <v>0</v>
      </c>
      <c r="AL437" s="2">
        <v>0</v>
      </c>
      <c r="AM437" s="2">
        <v>1</v>
      </c>
      <c r="AN437" s="2">
        <v>0</v>
      </c>
      <c r="AO437" s="2">
        <v>0</v>
      </c>
      <c r="AP437" s="2">
        <v>55360</v>
      </c>
      <c r="AQ437" s="2">
        <v>4935</v>
      </c>
      <c r="AR437" s="2">
        <v>60295</v>
      </c>
      <c r="AS437" s="2">
        <v>16021</v>
      </c>
      <c r="AT437" s="2">
        <v>35852</v>
      </c>
      <c r="AU437" s="2">
        <v>32106</v>
      </c>
      <c r="AV437" s="2">
        <v>201721</v>
      </c>
      <c r="AW437" s="2">
        <v>80166</v>
      </c>
      <c r="AX437" s="2">
        <v>977</v>
      </c>
      <c r="AY437" s="2">
        <v>15930</v>
      </c>
      <c r="AZ437" s="2">
        <v>2643</v>
      </c>
      <c r="BA437" s="2">
        <v>630958</v>
      </c>
      <c r="BB437" s="2">
        <v>0</v>
      </c>
      <c r="BC437" s="2">
        <v>87194</v>
      </c>
      <c r="BD437" s="2">
        <v>0</v>
      </c>
      <c r="BE437" s="2">
        <v>3434</v>
      </c>
      <c r="BF437" s="2"/>
      <c r="BG437" s="3"/>
      <c r="BH437" s="2"/>
      <c r="BI437" s="3"/>
      <c r="BJ437" s="3"/>
      <c r="BK437" s="2"/>
      <c r="BL437" s="3"/>
    </row>
    <row r="438" spans="1:64" x14ac:dyDescent="0.25">
      <c r="A438" t="str">
        <f t="shared" si="9"/>
        <v>2014Q1</v>
      </c>
      <c r="B438" s="9" t="s">
        <v>785</v>
      </c>
      <c r="C438" s="9">
        <v>102284</v>
      </c>
      <c r="D438" s="2">
        <v>217</v>
      </c>
      <c r="E438" s="2">
        <v>24</v>
      </c>
      <c r="F438" s="2">
        <v>241</v>
      </c>
      <c r="G438" s="2">
        <v>171</v>
      </c>
      <c r="H438" s="2">
        <v>0</v>
      </c>
      <c r="I438" s="2">
        <v>0</v>
      </c>
      <c r="J438" s="2">
        <v>228</v>
      </c>
      <c r="K438" s="2">
        <v>525</v>
      </c>
      <c r="L438" s="2">
        <v>0</v>
      </c>
      <c r="M438" s="2">
        <v>0</v>
      </c>
      <c r="N438" s="2" t="s">
        <v>493</v>
      </c>
      <c r="O438" s="2">
        <v>11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52</v>
      </c>
      <c r="X438" s="2">
        <v>27</v>
      </c>
      <c r="Y438" s="2">
        <v>79</v>
      </c>
      <c r="Z438" s="2">
        <v>10</v>
      </c>
      <c r="AA438" s="2">
        <v>2</v>
      </c>
      <c r="AB438" s="2">
        <v>169</v>
      </c>
      <c r="AC438" s="2">
        <v>553</v>
      </c>
      <c r="AD438" s="2">
        <v>76</v>
      </c>
      <c r="AE438" s="2">
        <v>0</v>
      </c>
      <c r="AF438" s="2">
        <v>4</v>
      </c>
      <c r="AG438" s="2" t="s">
        <v>493</v>
      </c>
      <c r="AH438" s="2">
        <v>17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208975</v>
      </c>
      <c r="AQ438" s="2">
        <v>15250</v>
      </c>
      <c r="AR438" s="2">
        <v>224225</v>
      </c>
      <c r="AS438" s="2">
        <v>88095</v>
      </c>
      <c r="AT438" s="2">
        <v>88840</v>
      </c>
      <c r="AU438" s="2">
        <v>152152</v>
      </c>
      <c r="AV438" s="2">
        <v>540948</v>
      </c>
      <c r="AW438" s="2">
        <v>344452</v>
      </c>
      <c r="AX438" s="2">
        <v>141</v>
      </c>
      <c r="AY438" s="2">
        <v>14629</v>
      </c>
      <c r="AZ438" s="2">
        <v>115</v>
      </c>
      <c r="BA438" s="2">
        <v>1176011</v>
      </c>
      <c r="BB438" s="2">
        <v>0</v>
      </c>
      <c r="BC438" s="2">
        <v>34223</v>
      </c>
      <c r="BD438" s="2">
        <v>0</v>
      </c>
      <c r="BE438" s="2">
        <v>3294</v>
      </c>
      <c r="BF438" s="2"/>
      <c r="BG438" s="3"/>
      <c r="BH438" s="2"/>
      <c r="BI438" s="3"/>
      <c r="BJ438" s="3"/>
      <c r="BK438" s="2"/>
      <c r="BL438" s="3"/>
    </row>
    <row r="439" spans="1:64" x14ac:dyDescent="0.25">
      <c r="A439" t="str">
        <f t="shared" si="9"/>
        <v>2014Q1</v>
      </c>
      <c r="B439" s="9" t="s">
        <v>786</v>
      </c>
      <c r="C439" s="9">
        <v>1024786</v>
      </c>
      <c r="D439" s="2">
        <v>76</v>
      </c>
      <c r="E439" s="2">
        <v>0</v>
      </c>
      <c r="F439" s="2">
        <v>76</v>
      </c>
      <c r="G439" s="2">
        <v>2</v>
      </c>
      <c r="H439" s="2">
        <v>0</v>
      </c>
      <c r="I439" s="2">
        <v>0</v>
      </c>
      <c r="J439" s="2">
        <v>1</v>
      </c>
      <c r="K439" s="2">
        <v>0</v>
      </c>
      <c r="L439" s="2">
        <v>0</v>
      </c>
      <c r="M439" s="2">
        <v>0</v>
      </c>
      <c r="N439" s="2" t="s">
        <v>493</v>
      </c>
      <c r="O439" s="2">
        <v>49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15</v>
      </c>
      <c r="AA439" s="2">
        <v>0</v>
      </c>
      <c r="AB439" s="2">
        <v>0</v>
      </c>
      <c r="AC439" s="2">
        <v>0</v>
      </c>
      <c r="AD439" s="2">
        <v>3</v>
      </c>
      <c r="AE439" s="2">
        <v>0</v>
      </c>
      <c r="AF439" s="2">
        <v>0</v>
      </c>
      <c r="AG439" s="2" t="s">
        <v>493</v>
      </c>
      <c r="AH439" s="2">
        <v>5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42195</v>
      </c>
      <c r="AQ439" s="2">
        <v>2403</v>
      </c>
      <c r="AR439" s="2">
        <v>44598</v>
      </c>
      <c r="AS439" s="2">
        <v>57376</v>
      </c>
      <c r="AT439" s="2">
        <v>15689</v>
      </c>
      <c r="AU439" s="2">
        <v>13251</v>
      </c>
      <c r="AV439" s="2">
        <v>227178</v>
      </c>
      <c r="AW439" s="2">
        <v>219876</v>
      </c>
      <c r="AX439" s="2">
        <v>796</v>
      </c>
      <c r="AY439" s="2">
        <v>38845</v>
      </c>
      <c r="AZ439" s="2">
        <v>0</v>
      </c>
      <c r="BA439" s="2">
        <v>358447</v>
      </c>
      <c r="BB439" s="2">
        <v>0</v>
      </c>
      <c r="BC439" s="2">
        <v>635</v>
      </c>
      <c r="BD439" s="2">
        <v>0</v>
      </c>
      <c r="BE439" s="2">
        <v>14622</v>
      </c>
      <c r="BF439" s="2"/>
      <c r="BG439" s="3"/>
      <c r="BH439" s="2"/>
      <c r="BI439" s="3"/>
      <c r="BJ439" s="3"/>
      <c r="BK439" s="2"/>
      <c r="BL439" s="3"/>
    </row>
    <row r="440" spans="1:64" x14ac:dyDescent="0.25">
      <c r="A440" t="str">
        <f t="shared" si="9"/>
        <v>2014Q1</v>
      </c>
      <c r="B440" s="9" t="s">
        <v>185</v>
      </c>
      <c r="C440" s="9">
        <v>1018155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 t="s">
        <v>493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1</v>
      </c>
      <c r="X440" s="2">
        <v>0</v>
      </c>
      <c r="Y440" s="2">
        <v>1</v>
      </c>
      <c r="Z440" s="2">
        <v>1</v>
      </c>
      <c r="AA440" s="2">
        <v>1</v>
      </c>
      <c r="AB440" s="2">
        <v>0</v>
      </c>
      <c r="AC440" s="2">
        <v>2</v>
      </c>
      <c r="AD440" s="2">
        <v>10</v>
      </c>
      <c r="AE440" s="2">
        <v>0</v>
      </c>
      <c r="AF440" s="2">
        <v>0</v>
      </c>
      <c r="AG440" s="2" t="s">
        <v>493</v>
      </c>
      <c r="AH440" s="2">
        <v>11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168648</v>
      </c>
      <c r="AQ440" s="2">
        <v>1450</v>
      </c>
      <c r="AR440" s="2">
        <v>170098</v>
      </c>
      <c r="AS440" s="2">
        <v>52549</v>
      </c>
      <c r="AT440" s="2">
        <v>46490</v>
      </c>
      <c r="AU440" s="2">
        <v>14609</v>
      </c>
      <c r="AV440" s="2">
        <v>176003</v>
      </c>
      <c r="AW440" s="2">
        <v>89211</v>
      </c>
      <c r="AX440" s="2">
        <v>1177</v>
      </c>
      <c r="AY440" s="2">
        <v>15493</v>
      </c>
      <c r="AZ440" s="2">
        <v>0</v>
      </c>
      <c r="BA440" s="2">
        <v>490008</v>
      </c>
      <c r="BB440" s="2">
        <v>0</v>
      </c>
      <c r="BC440" s="2">
        <v>378</v>
      </c>
      <c r="BD440" s="2">
        <v>0</v>
      </c>
      <c r="BE440" s="2">
        <v>25616</v>
      </c>
      <c r="BF440" s="2"/>
      <c r="BG440" s="3"/>
      <c r="BH440" s="2"/>
      <c r="BI440" s="3"/>
      <c r="BJ440" s="3"/>
      <c r="BK440" s="2"/>
      <c r="BL440" s="3"/>
    </row>
    <row r="441" spans="1:64" x14ac:dyDescent="0.25">
      <c r="A441" t="str">
        <f t="shared" si="9"/>
        <v>2014Q1</v>
      </c>
      <c r="B441" s="9" t="s">
        <v>787</v>
      </c>
      <c r="C441" s="9">
        <v>1018283</v>
      </c>
      <c r="D441" s="2">
        <v>42</v>
      </c>
      <c r="E441" s="2">
        <v>55</v>
      </c>
      <c r="F441" s="2">
        <v>97</v>
      </c>
      <c r="G441" s="2">
        <v>0</v>
      </c>
      <c r="H441" s="2">
        <v>208</v>
      </c>
      <c r="I441" s="2">
        <v>0</v>
      </c>
      <c r="J441" s="2">
        <v>400</v>
      </c>
      <c r="K441" s="2">
        <v>150</v>
      </c>
      <c r="L441" s="2">
        <v>0</v>
      </c>
      <c r="M441" s="2">
        <v>0</v>
      </c>
      <c r="N441" s="2" t="s">
        <v>493</v>
      </c>
      <c r="O441" s="2">
        <v>3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33</v>
      </c>
      <c r="W441" s="2">
        <v>0</v>
      </c>
      <c r="X441" s="2">
        <v>2</v>
      </c>
      <c r="Y441" s="2">
        <v>2</v>
      </c>
      <c r="Z441" s="2">
        <v>8</v>
      </c>
      <c r="AA441" s="2">
        <v>1</v>
      </c>
      <c r="AB441" s="2">
        <v>0</v>
      </c>
      <c r="AC441" s="2">
        <v>0</v>
      </c>
      <c r="AD441" s="2">
        <v>1</v>
      </c>
      <c r="AE441" s="2">
        <v>0</v>
      </c>
      <c r="AF441" s="2">
        <v>0</v>
      </c>
      <c r="AG441" s="2" t="s">
        <v>493</v>
      </c>
      <c r="AH441" s="2">
        <v>6</v>
      </c>
      <c r="AI441" s="2">
        <v>0</v>
      </c>
      <c r="AJ441" s="2">
        <v>0</v>
      </c>
      <c r="AK441" s="2">
        <v>0</v>
      </c>
      <c r="AL441" s="2">
        <v>0</v>
      </c>
      <c r="AM441" s="2">
        <v>1</v>
      </c>
      <c r="AN441" s="2">
        <v>0</v>
      </c>
      <c r="AO441" s="2">
        <v>18</v>
      </c>
      <c r="AP441" s="2">
        <v>72078</v>
      </c>
      <c r="AQ441" s="2">
        <v>4929</v>
      </c>
      <c r="AR441" s="2">
        <v>77007</v>
      </c>
      <c r="AS441" s="2">
        <v>12204</v>
      </c>
      <c r="AT441" s="2">
        <v>76365</v>
      </c>
      <c r="AU441" s="2">
        <v>7533</v>
      </c>
      <c r="AV441" s="2">
        <v>91731</v>
      </c>
      <c r="AW441" s="2">
        <v>19503</v>
      </c>
      <c r="AX441" s="2">
        <v>125</v>
      </c>
      <c r="AY441" s="2">
        <v>7777</v>
      </c>
      <c r="AZ441" s="2">
        <v>0</v>
      </c>
      <c r="BA441" s="2">
        <v>287979</v>
      </c>
      <c r="BB441" s="2">
        <v>0</v>
      </c>
      <c r="BC441" s="2">
        <v>1992</v>
      </c>
      <c r="BD441" s="2">
        <v>0</v>
      </c>
      <c r="BE441" s="2">
        <v>1928</v>
      </c>
      <c r="BF441" s="2"/>
      <c r="BG441" s="3"/>
      <c r="BH441" s="2"/>
      <c r="BI441" s="3"/>
      <c r="BJ441" s="3"/>
      <c r="BK441" s="2"/>
      <c r="BL441" s="3"/>
    </row>
    <row r="442" spans="1:64" x14ac:dyDescent="0.25">
      <c r="A442" t="str">
        <f t="shared" si="9"/>
        <v>2014Q1</v>
      </c>
      <c r="B442" s="9" t="s">
        <v>186</v>
      </c>
      <c r="C442" s="9">
        <v>1022015</v>
      </c>
      <c r="D442" s="2">
        <v>20</v>
      </c>
      <c r="E442" s="2">
        <v>0</v>
      </c>
      <c r="F442" s="2">
        <v>20</v>
      </c>
      <c r="G442" s="2">
        <v>0</v>
      </c>
      <c r="H442" s="2">
        <v>0</v>
      </c>
      <c r="I442" s="2">
        <v>0</v>
      </c>
      <c r="J442" s="2">
        <v>0</v>
      </c>
      <c r="K442" s="2">
        <v>3</v>
      </c>
      <c r="L442" s="2">
        <v>0</v>
      </c>
      <c r="M442" s="2">
        <v>0</v>
      </c>
      <c r="N442" s="2" t="s">
        <v>493</v>
      </c>
      <c r="O442" s="2">
        <v>1</v>
      </c>
      <c r="P442" s="2">
        <v>0</v>
      </c>
      <c r="Q442" s="2">
        <v>4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1</v>
      </c>
      <c r="Y442" s="2">
        <v>1</v>
      </c>
      <c r="Z442" s="2">
        <v>0</v>
      </c>
      <c r="AA442" s="2">
        <v>0</v>
      </c>
      <c r="AB442" s="2">
        <v>0</v>
      </c>
      <c r="AC442" s="2">
        <v>8</v>
      </c>
      <c r="AD442" s="2">
        <v>2</v>
      </c>
      <c r="AE442" s="2">
        <v>0</v>
      </c>
      <c r="AF442" s="2">
        <v>0</v>
      </c>
      <c r="AG442" s="2" t="s">
        <v>493</v>
      </c>
      <c r="AH442" s="2">
        <v>2</v>
      </c>
      <c r="AI442" s="2">
        <v>0</v>
      </c>
      <c r="AJ442" s="2">
        <v>12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54051</v>
      </c>
      <c r="AQ442" s="2">
        <v>2995</v>
      </c>
      <c r="AR442" s="2">
        <v>57046</v>
      </c>
      <c r="AS442" s="2">
        <v>24358</v>
      </c>
      <c r="AT442" s="2">
        <v>9738</v>
      </c>
      <c r="AU442" s="2">
        <v>7719</v>
      </c>
      <c r="AV442" s="2">
        <v>160953</v>
      </c>
      <c r="AW442" s="2">
        <v>176943</v>
      </c>
      <c r="AX442" s="2">
        <v>207</v>
      </c>
      <c r="AY442" s="2">
        <v>5685</v>
      </c>
      <c r="AZ442" s="2">
        <v>39539</v>
      </c>
      <c r="BA442" s="2">
        <v>500165</v>
      </c>
      <c r="BB442" s="2">
        <v>0</v>
      </c>
      <c r="BC442" s="2">
        <v>191326</v>
      </c>
      <c r="BD442" s="2">
        <v>0</v>
      </c>
      <c r="BE442" s="2">
        <v>4922</v>
      </c>
      <c r="BF442" s="2"/>
      <c r="BG442" s="3"/>
      <c r="BH442" s="2"/>
      <c r="BI442" s="3"/>
      <c r="BJ442" s="3"/>
      <c r="BK442" s="2"/>
      <c r="BL442" s="3"/>
    </row>
    <row r="443" spans="1:64" x14ac:dyDescent="0.25">
      <c r="A443" t="str">
        <f t="shared" si="9"/>
        <v>2014Q1</v>
      </c>
      <c r="B443" s="9" t="s">
        <v>788</v>
      </c>
      <c r="C443" s="9">
        <v>4223145</v>
      </c>
      <c r="D443" s="2">
        <v>151</v>
      </c>
      <c r="E443" s="2">
        <v>28</v>
      </c>
      <c r="F443" s="2">
        <v>179</v>
      </c>
      <c r="G443" s="2">
        <v>40</v>
      </c>
      <c r="H443" s="2">
        <v>11</v>
      </c>
      <c r="I443" s="2">
        <v>0</v>
      </c>
      <c r="J443" s="2">
        <v>0</v>
      </c>
      <c r="K443" s="2">
        <v>21</v>
      </c>
      <c r="L443" s="2">
        <v>0</v>
      </c>
      <c r="M443" s="2">
        <v>0</v>
      </c>
      <c r="N443" s="2" t="s">
        <v>493</v>
      </c>
      <c r="O443" s="2">
        <v>50</v>
      </c>
      <c r="P443" s="2">
        <v>0</v>
      </c>
      <c r="Q443" s="2">
        <v>4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15</v>
      </c>
      <c r="X443" s="2">
        <v>6</v>
      </c>
      <c r="Y443" s="2">
        <v>21</v>
      </c>
      <c r="Z443" s="2">
        <v>0</v>
      </c>
      <c r="AA443" s="2">
        <v>1</v>
      </c>
      <c r="AB443" s="2">
        <v>0</v>
      </c>
      <c r="AC443" s="2">
        <v>0</v>
      </c>
      <c r="AD443" s="2">
        <v>23</v>
      </c>
      <c r="AE443" s="2">
        <v>0</v>
      </c>
      <c r="AF443" s="2">
        <v>0</v>
      </c>
      <c r="AG443" s="2" t="s">
        <v>493</v>
      </c>
      <c r="AH443" s="2">
        <v>23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189131</v>
      </c>
      <c r="AQ443" s="2">
        <v>5080</v>
      </c>
      <c r="AR443" s="2">
        <v>194211</v>
      </c>
      <c r="AS443" s="2">
        <v>24534</v>
      </c>
      <c r="AT443" s="2">
        <v>63868</v>
      </c>
      <c r="AU443" s="2">
        <v>4189</v>
      </c>
      <c r="AV443" s="2">
        <v>117680</v>
      </c>
      <c r="AW443" s="2">
        <v>75383</v>
      </c>
      <c r="AX443" s="2">
        <v>1288</v>
      </c>
      <c r="AY443" s="2">
        <v>43986</v>
      </c>
      <c r="AZ443" s="2">
        <v>0</v>
      </c>
      <c r="BA443" s="2">
        <v>418059</v>
      </c>
      <c r="BB443" s="2">
        <v>0</v>
      </c>
      <c r="BC443" s="2">
        <v>8190</v>
      </c>
      <c r="BD443" s="2">
        <v>0</v>
      </c>
      <c r="BE443" s="2">
        <v>5682</v>
      </c>
      <c r="BF443" s="2"/>
      <c r="BG443" s="3"/>
      <c r="BH443" s="2"/>
      <c r="BI443" s="3"/>
      <c r="BJ443" s="3"/>
      <c r="BK443" s="2"/>
      <c r="BL443" s="3"/>
    </row>
    <row r="444" spans="1:64" x14ac:dyDescent="0.25">
      <c r="A444" t="str">
        <f t="shared" si="9"/>
        <v>2014Q1</v>
      </c>
      <c r="B444" s="9" t="s">
        <v>789</v>
      </c>
      <c r="C444" s="9">
        <v>1017619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72</v>
      </c>
      <c r="K444" s="2">
        <v>0</v>
      </c>
      <c r="L444" s="2">
        <v>0</v>
      </c>
      <c r="M444" s="2">
        <v>0</v>
      </c>
      <c r="N444" s="2" t="s">
        <v>493</v>
      </c>
      <c r="O444" s="2">
        <v>408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6</v>
      </c>
      <c r="X444" s="2">
        <v>5</v>
      </c>
      <c r="Y444" s="2">
        <v>11</v>
      </c>
      <c r="Z444" s="2">
        <v>2</v>
      </c>
      <c r="AA444" s="2">
        <v>0</v>
      </c>
      <c r="AB444" s="2">
        <v>0</v>
      </c>
      <c r="AC444" s="2">
        <v>145</v>
      </c>
      <c r="AD444" s="2">
        <v>19</v>
      </c>
      <c r="AE444" s="2">
        <v>0</v>
      </c>
      <c r="AF444" s="2">
        <v>0</v>
      </c>
      <c r="AG444" s="2" t="s">
        <v>493</v>
      </c>
      <c r="AH444" s="2">
        <v>203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95296</v>
      </c>
      <c r="AQ444" s="2">
        <v>10026</v>
      </c>
      <c r="AR444" s="2">
        <v>105322</v>
      </c>
      <c r="AS444" s="2">
        <v>19698</v>
      </c>
      <c r="AT444" s="2">
        <v>19733</v>
      </c>
      <c r="AU444" s="2">
        <v>50739</v>
      </c>
      <c r="AV444" s="2">
        <v>315540</v>
      </c>
      <c r="AW444" s="2">
        <v>79030</v>
      </c>
      <c r="AX444" s="2">
        <v>2013</v>
      </c>
      <c r="AY444" s="2">
        <v>198466</v>
      </c>
      <c r="AZ444" s="2">
        <v>0</v>
      </c>
      <c r="BA444" s="2">
        <v>514010</v>
      </c>
      <c r="BB444" s="2">
        <v>0</v>
      </c>
      <c r="BC444" s="2">
        <v>1848</v>
      </c>
      <c r="BD444" s="2">
        <v>0</v>
      </c>
      <c r="BE444" s="2">
        <v>2283</v>
      </c>
      <c r="BF444" s="2"/>
      <c r="BG444" s="3"/>
      <c r="BH444" s="2"/>
      <c r="BI444" s="3"/>
      <c r="BJ444" s="3"/>
      <c r="BK444" s="2"/>
      <c r="BL444" s="3"/>
    </row>
    <row r="445" spans="1:64" x14ac:dyDescent="0.25">
      <c r="A445" t="str">
        <f t="shared" si="9"/>
        <v>2014Q1</v>
      </c>
      <c r="B445" s="9" t="s">
        <v>790</v>
      </c>
      <c r="C445" s="9">
        <v>1032575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 t="s">
        <v>493</v>
      </c>
      <c r="O445" s="2">
        <v>92</v>
      </c>
      <c r="P445" s="2">
        <v>0</v>
      </c>
      <c r="Q445" s="2">
        <v>376</v>
      </c>
      <c r="R445" s="2">
        <v>0</v>
      </c>
      <c r="S445" s="2">
        <v>0</v>
      </c>
      <c r="T445" s="2">
        <v>2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1</v>
      </c>
      <c r="AD445" s="2">
        <v>0</v>
      </c>
      <c r="AE445" s="2">
        <v>0</v>
      </c>
      <c r="AF445" s="2">
        <v>0</v>
      </c>
      <c r="AG445" s="2" t="s">
        <v>493</v>
      </c>
      <c r="AH445" s="2">
        <v>32</v>
      </c>
      <c r="AI445" s="2">
        <v>0</v>
      </c>
      <c r="AJ445" s="2">
        <v>49</v>
      </c>
      <c r="AK445" s="2">
        <v>0</v>
      </c>
      <c r="AL445" s="2">
        <v>0</v>
      </c>
      <c r="AM445" s="2">
        <v>2</v>
      </c>
      <c r="AN445" s="2">
        <v>0</v>
      </c>
      <c r="AO445" s="2">
        <v>0</v>
      </c>
      <c r="AP445" s="2">
        <v>37104</v>
      </c>
      <c r="AQ445" s="2">
        <v>2815</v>
      </c>
      <c r="AR445" s="2">
        <v>39919</v>
      </c>
      <c r="AS445" s="2">
        <v>3499</v>
      </c>
      <c r="AT445" s="2">
        <v>27526</v>
      </c>
      <c r="AU445" s="2">
        <v>464</v>
      </c>
      <c r="AV445" s="2">
        <v>31373</v>
      </c>
      <c r="AW445" s="2">
        <v>36575</v>
      </c>
      <c r="AX445" s="2">
        <v>126</v>
      </c>
      <c r="AY445" s="2">
        <v>19354</v>
      </c>
      <c r="AZ445" s="2">
        <v>0</v>
      </c>
      <c r="BA445" s="2">
        <v>621751</v>
      </c>
      <c r="BB445" s="2">
        <v>0</v>
      </c>
      <c r="BC445" s="2">
        <v>2410</v>
      </c>
      <c r="BD445" s="2">
        <v>0</v>
      </c>
      <c r="BE445" s="2">
        <v>109</v>
      </c>
      <c r="BF445" s="2"/>
      <c r="BG445" s="3"/>
      <c r="BH445" s="2"/>
      <c r="BI445" s="3"/>
      <c r="BJ445" s="3"/>
      <c r="BK445" s="2"/>
      <c r="BL445" s="3"/>
    </row>
    <row r="446" spans="1:64" x14ac:dyDescent="0.25">
      <c r="A446" t="str">
        <f t="shared" si="9"/>
        <v>2014Q1</v>
      </c>
      <c r="B446" s="9" t="s">
        <v>187</v>
      </c>
      <c r="C446" s="9">
        <v>100255</v>
      </c>
      <c r="D446" s="2">
        <v>15</v>
      </c>
      <c r="E446" s="2">
        <v>775</v>
      </c>
      <c r="F446" s="2">
        <v>790</v>
      </c>
      <c r="G446" s="2">
        <v>862</v>
      </c>
      <c r="H446" s="2">
        <v>50</v>
      </c>
      <c r="I446" s="2">
        <v>9</v>
      </c>
      <c r="J446" s="2">
        <v>5387</v>
      </c>
      <c r="K446" s="2">
        <v>2160</v>
      </c>
      <c r="L446" s="2">
        <v>0</v>
      </c>
      <c r="M446" s="2">
        <v>296</v>
      </c>
      <c r="N446" s="2" t="s">
        <v>493</v>
      </c>
      <c r="O446" s="2">
        <v>405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816</v>
      </c>
      <c r="X446" s="2">
        <v>101</v>
      </c>
      <c r="Y446" s="2">
        <v>917</v>
      </c>
      <c r="Z446" s="2">
        <v>106</v>
      </c>
      <c r="AA446" s="2">
        <v>41</v>
      </c>
      <c r="AB446" s="2">
        <v>1</v>
      </c>
      <c r="AC446" s="2">
        <v>82</v>
      </c>
      <c r="AD446" s="2">
        <v>39</v>
      </c>
      <c r="AE446" s="2">
        <v>0</v>
      </c>
      <c r="AF446" s="2">
        <v>76</v>
      </c>
      <c r="AG446" s="2" t="s">
        <v>493</v>
      </c>
      <c r="AH446" s="2">
        <v>155</v>
      </c>
      <c r="AI446" s="2">
        <v>23</v>
      </c>
      <c r="AJ446" s="2">
        <v>198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541797</v>
      </c>
      <c r="AQ446" s="2">
        <v>28466</v>
      </c>
      <c r="AR446" s="2">
        <v>570263</v>
      </c>
      <c r="AS446" s="2">
        <v>425373</v>
      </c>
      <c r="AT446" s="2">
        <v>147510</v>
      </c>
      <c r="AU446" s="2">
        <v>169678</v>
      </c>
      <c r="AV446" s="2">
        <v>1417741</v>
      </c>
      <c r="AW446" s="2">
        <v>1009199</v>
      </c>
      <c r="AX446" s="2">
        <v>29315</v>
      </c>
      <c r="AY446" s="2">
        <v>55644</v>
      </c>
      <c r="AZ446" s="2">
        <v>79792</v>
      </c>
      <c r="BA446" s="2">
        <v>2794739</v>
      </c>
      <c r="BB446" s="2">
        <v>0</v>
      </c>
      <c r="BC446" s="2">
        <v>5362</v>
      </c>
      <c r="BD446" s="2">
        <v>0</v>
      </c>
      <c r="BE446" s="2">
        <v>85043</v>
      </c>
      <c r="BF446" s="2"/>
      <c r="BG446" s="3"/>
      <c r="BH446" s="2"/>
      <c r="BI446" s="3"/>
      <c r="BJ446" s="3"/>
      <c r="BK446" s="2"/>
      <c r="BL446" s="3"/>
    </row>
    <row r="447" spans="1:64" x14ac:dyDescent="0.25">
      <c r="A447" t="str">
        <f t="shared" si="9"/>
        <v>2014Q1</v>
      </c>
      <c r="B447" s="9" t="s">
        <v>188</v>
      </c>
      <c r="C447" s="9">
        <v>100572</v>
      </c>
      <c r="D447" s="2">
        <v>117</v>
      </c>
      <c r="E447" s="2">
        <v>1</v>
      </c>
      <c r="F447" s="2">
        <v>118</v>
      </c>
      <c r="G447" s="2">
        <v>0</v>
      </c>
      <c r="H447" s="2">
        <v>17</v>
      </c>
      <c r="I447" s="2">
        <v>0</v>
      </c>
      <c r="J447" s="2">
        <v>596</v>
      </c>
      <c r="K447" s="2">
        <v>218</v>
      </c>
      <c r="L447" s="2">
        <v>0</v>
      </c>
      <c r="M447" s="2">
        <v>0</v>
      </c>
      <c r="N447" s="2" t="s">
        <v>493</v>
      </c>
      <c r="O447" s="2">
        <v>347</v>
      </c>
      <c r="P447" s="2">
        <v>0</v>
      </c>
      <c r="Q447" s="2">
        <v>0</v>
      </c>
      <c r="R447" s="2">
        <v>0</v>
      </c>
      <c r="S447" s="2">
        <v>0</v>
      </c>
      <c r="T447" s="2">
        <v>1</v>
      </c>
      <c r="U447" s="2">
        <v>0</v>
      </c>
      <c r="V447" s="2">
        <v>0</v>
      </c>
      <c r="W447" s="2">
        <v>26</v>
      </c>
      <c r="X447" s="2">
        <v>4</v>
      </c>
      <c r="Y447" s="2">
        <v>30</v>
      </c>
      <c r="Z447" s="2">
        <v>0</v>
      </c>
      <c r="AA447" s="2">
        <v>85</v>
      </c>
      <c r="AB447" s="2">
        <v>0</v>
      </c>
      <c r="AC447" s="2">
        <v>72</v>
      </c>
      <c r="AD447" s="2">
        <v>89</v>
      </c>
      <c r="AE447" s="2">
        <v>0</v>
      </c>
      <c r="AF447" s="2">
        <v>0</v>
      </c>
      <c r="AG447" s="2" t="s">
        <v>493</v>
      </c>
      <c r="AH447" s="2">
        <v>122</v>
      </c>
      <c r="AI447" s="2">
        <v>0</v>
      </c>
      <c r="AJ447" s="2">
        <v>0</v>
      </c>
      <c r="AK447" s="2">
        <v>0</v>
      </c>
      <c r="AL447" s="2">
        <v>0</v>
      </c>
      <c r="AM447" s="2">
        <v>2</v>
      </c>
      <c r="AN447" s="2">
        <v>0</v>
      </c>
      <c r="AO447" s="2">
        <v>0</v>
      </c>
      <c r="AP447" s="2">
        <v>732715</v>
      </c>
      <c r="AQ447" s="2">
        <v>35177</v>
      </c>
      <c r="AR447" s="2">
        <v>767892</v>
      </c>
      <c r="AS447" s="2">
        <v>21031</v>
      </c>
      <c r="AT447" s="2">
        <v>188819</v>
      </c>
      <c r="AU447" s="2">
        <v>36603</v>
      </c>
      <c r="AV447" s="2">
        <v>570649</v>
      </c>
      <c r="AW447" s="2">
        <v>462192</v>
      </c>
      <c r="AX447" s="2">
        <v>6159</v>
      </c>
      <c r="AY447" s="2">
        <v>335079</v>
      </c>
      <c r="AZ447" s="2">
        <v>2739</v>
      </c>
      <c r="BA447" s="2">
        <v>1691236</v>
      </c>
      <c r="BB447" s="2">
        <v>0</v>
      </c>
      <c r="BC447" s="2">
        <v>65121</v>
      </c>
      <c r="BD447" s="2">
        <v>0</v>
      </c>
      <c r="BE447" s="2">
        <v>142350</v>
      </c>
      <c r="BF447" s="2"/>
      <c r="BG447" s="3"/>
      <c r="BH447" s="2"/>
      <c r="BI447" s="3"/>
      <c r="BJ447" s="3"/>
      <c r="BK447" s="2"/>
      <c r="BL447" s="3"/>
    </row>
    <row r="448" spans="1:64" x14ac:dyDescent="0.25">
      <c r="A448" t="str">
        <f t="shared" si="9"/>
        <v>2014Q1</v>
      </c>
      <c r="B448" s="9" t="s">
        <v>189</v>
      </c>
      <c r="C448" s="9">
        <v>100502</v>
      </c>
      <c r="D448" s="2">
        <v>96</v>
      </c>
      <c r="E448" s="2">
        <v>68</v>
      </c>
      <c r="F448" s="2">
        <v>164</v>
      </c>
      <c r="G448" s="2">
        <v>8</v>
      </c>
      <c r="H448" s="2">
        <v>0</v>
      </c>
      <c r="I448" s="2">
        <v>0</v>
      </c>
      <c r="J448" s="2">
        <v>266</v>
      </c>
      <c r="K448" s="2">
        <v>462</v>
      </c>
      <c r="L448" s="2">
        <v>0</v>
      </c>
      <c r="M448" s="2">
        <v>0</v>
      </c>
      <c r="N448" s="2" t="s">
        <v>493</v>
      </c>
      <c r="O448" s="2">
        <v>1054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207</v>
      </c>
      <c r="W448" s="2">
        <v>16</v>
      </c>
      <c r="X448" s="2">
        <v>6</v>
      </c>
      <c r="Y448" s="2">
        <v>22</v>
      </c>
      <c r="Z448" s="2">
        <v>1</v>
      </c>
      <c r="AA448" s="2">
        <v>0</v>
      </c>
      <c r="AB448" s="2">
        <v>79</v>
      </c>
      <c r="AC448" s="2">
        <v>23</v>
      </c>
      <c r="AD448" s="2">
        <v>29</v>
      </c>
      <c r="AE448" s="2">
        <v>0</v>
      </c>
      <c r="AF448" s="2">
        <v>3</v>
      </c>
      <c r="AG448" s="2" t="s">
        <v>493</v>
      </c>
      <c r="AH448" s="2">
        <v>468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154</v>
      </c>
      <c r="AP448" s="2">
        <v>325222</v>
      </c>
      <c r="AQ448" s="2">
        <v>32649</v>
      </c>
      <c r="AR448" s="2">
        <v>357871</v>
      </c>
      <c r="AS448" s="2">
        <v>40709</v>
      </c>
      <c r="AT448" s="2">
        <v>42640</v>
      </c>
      <c r="AU448" s="2">
        <v>73678</v>
      </c>
      <c r="AV448" s="2">
        <v>238311</v>
      </c>
      <c r="AW448" s="2">
        <v>483721</v>
      </c>
      <c r="AX448" s="2">
        <v>0</v>
      </c>
      <c r="AY448" s="2">
        <v>265581</v>
      </c>
      <c r="AZ448" s="2">
        <v>2256</v>
      </c>
      <c r="BA448" s="2">
        <v>843768</v>
      </c>
      <c r="BB448" s="2">
        <v>2350</v>
      </c>
      <c r="BC448" s="2">
        <v>105838</v>
      </c>
      <c r="BD448" s="2">
        <v>0</v>
      </c>
      <c r="BE448" s="2">
        <v>80502</v>
      </c>
      <c r="BF448" s="2"/>
      <c r="BG448" s="3"/>
      <c r="BH448" s="2"/>
      <c r="BI448" s="3"/>
      <c r="BJ448" s="3"/>
      <c r="BK448" s="2"/>
      <c r="BL448" s="3"/>
    </row>
    <row r="449" spans="1:64" x14ac:dyDescent="0.25">
      <c r="A449" t="str">
        <f t="shared" si="9"/>
        <v>2014Q1</v>
      </c>
      <c r="B449" s="9" t="s">
        <v>791</v>
      </c>
      <c r="C449" s="9">
        <v>4087275</v>
      </c>
      <c r="D449" s="2">
        <v>18</v>
      </c>
      <c r="E449" s="2">
        <v>0</v>
      </c>
      <c r="F449" s="2">
        <v>18</v>
      </c>
      <c r="G449" s="2">
        <v>0</v>
      </c>
      <c r="H449" s="2">
        <v>223</v>
      </c>
      <c r="I449" s="2">
        <v>0</v>
      </c>
      <c r="J449" s="2">
        <v>311</v>
      </c>
      <c r="K449" s="2">
        <v>0</v>
      </c>
      <c r="L449" s="2">
        <v>0</v>
      </c>
      <c r="M449" s="2">
        <v>0</v>
      </c>
      <c r="N449" s="2" t="s">
        <v>493</v>
      </c>
      <c r="O449" s="2">
        <v>1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1</v>
      </c>
      <c r="Y449" s="2">
        <v>1</v>
      </c>
      <c r="Z449" s="2">
        <v>0</v>
      </c>
      <c r="AA449" s="2">
        <v>151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 t="s">
        <v>493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277074</v>
      </c>
      <c r="AQ449" s="2">
        <v>2195</v>
      </c>
      <c r="AR449" s="2">
        <v>279269</v>
      </c>
      <c r="AS449" s="2">
        <v>6992</v>
      </c>
      <c r="AT449" s="2">
        <v>43020</v>
      </c>
      <c r="AU449" s="2">
        <v>114036</v>
      </c>
      <c r="AV449" s="2">
        <v>239681</v>
      </c>
      <c r="AW449" s="2">
        <v>347</v>
      </c>
      <c r="AX449" s="2">
        <v>112</v>
      </c>
      <c r="AY449" s="2">
        <v>332</v>
      </c>
      <c r="AZ449" s="2">
        <v>0</v>
      </c>
      <c r="BA449" s="2">
        <v>682998</v>
      </c>
      <c r="BB449" s="2">
        <v>0</v>
      </c>
      <c r="BC449" s="2">
        <v>0</v>
      </c>
      <c r="BD449" s="2">
        <v>0</v>
      </c>
      <c r="BE449" s="2">
        <v>264</v>
      </c>
      <c r="BF449" s="2"/>
      <c r="BG449" s="3"/>
      <c r="BH449" s="2"/>
      <c r="BI449" s="3"/>
      <c r="BJ449" s="3"/>
      <c r="BK449" s="2"/>
      <c r="BL449" s="3"/>
    </row>
    <row r="450" spans="1:64" x14ac:dyDescent="0.25">
      <c r="A450" t="str">
        <f t="shared" si="9"/>
        <v>2014Q1</v>
      </c>
      <c r="B450" s="9" t="s">
        <v>190</v>
      </c>
      <c r="C450" s="9">
        <v>4161046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 t="s">
        <v>493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 t="s">
        <v>493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247762</v>
      </c>
      <c r="AQ450" s="2">
        <v>1028</v>
      </c>
      <c r="AR450" s="2">
        <v>248790</v>
      </c>
      <c r="AS450" s="2">
        <v>18118</v>
      </c>
      <c r="AT450" s="2">
        <v>1938</v>
      </c>
      <c r="AU450" s="2">
        <v>401682</v>
      </c>
      <c r="AV450" s="2">
        <v>174452</v>
      </c>
      <c r="AW450" s="2">
        <v>73697</v>
      </c>
      <c r="AX450" s="2">
        <v>12932</v>
      </c>
      <c r="AY450" s="2">
        <v>17109</v>
      </c>
      <c r="AZ450" s="2">
        <v>0</v>
      </c>
      <c r="BA450" s="2">
        <v>847342</v>
      </c>
      <c r="BB450" s="2">
        <v>0</v>
      </c>
      <c r="BC450" s="2">
        <v>959</v>
      </c>
      <c r="BD450" s="2">
        <v>0</v>
      </c>
      <c r="BE450" s="2">
        <v>9738</v>
      </c>
      <c r="BF450" s="2"/>
      <c r="BG450" s="3"/>
      <c r="BH450" s="2"/>
      <c r="BI450" s="3"/>
      <c r="BJ450" s="3"/>
      <c r="BK450" s="2"/>
      <c r="BL450" s="3"/>
    </row>
    <row r="451" spans="1:64" x14ac:dyDescent="0.25">
      <c r="A451" t="str">
        <f t="shared" si="9"/>
        <v>2014Q1</v>
      </c>
      <c r="B451" s="9" t="s">
        <v>191</v>
      </c>
      <c r="C451" s="9">
        <v>4150252</v>
      </c>
      <c r="D451" s="2">
        <v>0</v>
      </c>
      <c r="E451" s="2">
        <v>0</v>
      </c>
      <c r="F451" s="2">
        <v>0</v>
      </c>
      <c r="G451" s="2">
        <v>24</v>
      </c>
      <c r="H451" s="2">
        <v>0</v>
      </c>
      <c r="I451" s="2">
        <v>0</v>
      </c>
      <c r="J451" s="2">
        <v>865</v>
      </c>
      <c r="K451" s="2">
        <v>149</v>
      </c>
      <c r="L451" s="2">
        <v>0</v>
      </c>
      <c r="M451" s="2">
        <v>9</v>
      </c>
      <c r="N451" s="2" t="s">
        <v>493</v>
      </c>
      <c r="O451" s="2">
        <v>51</v>
      </c>
      <c r="P451" s="2">
        <v>0</v>
      </c>
      <c r="Q451" s="2">
        <v>0</v>
      </c>
      <c r="R451" s="2">
        <v>0</v>
      </c>
      <c r="S451" s="2">
        <v>0</v>
      </c>
      <c r="T451" s="2">
        <v>2</v>
      </c>
      <c r="U451" s="2">
        <v>0</v>
      </c>
      <c r="V451" s="2">
        <v>45</v>
      </c>
      <c r="W451" s="2">
        <v>26</v>
      </c>
      <c r="X451" s="2">
        <v>0</v>
      </c>
      <c r="Y451" s="2">
        <v>26</v>
      </c>
      <c r="Z451" s="2">
        <v>4</v>
      </c>
      <c r="AA451" s="2">
        <v>1</v>
      </c>
      <c r="AB451" s="2">
        <v>0</v>
      </c>
      <c r="AC451" s="2">
        <v>6</v>
      </c>
      <c r="AD451" s="2">
        <v>6</v>
      </c>
      <c r="AE451" s="2">
        <v>0</v>
      </c>
      <c r="AF451" s="2">
        <v>2</v>
      </c>
      <c r="AG451" s="2" t="s">
        <v>493</v>
      </c>
      <c r="AH451" s="2">
        <v>19</v>
      </c>
      <c r="AI451" s="2">
        <v>0</v>
      </c>
      <c r="AJ451" s="2">
        <v>0</v>
      </c>
      <c r="AK451" s="2">
        <v>0</v>
      </c>
      <c r="AL451" s="2">
        <v>0</v>
      </c>
      <c r="AM451" s="2">
        <v>1</v>
      </c>
      <c r="AN451" s="2">
        <v>0</v>
      </c>
      <c r="AO451" s="2">
        <v>35</v>
      </c>
      <c r="AP451" s="2">
        <v>93242</v>
      </c>
      <c r="AQ451" s="2">
        <v>6019</v>
      </c>
      <c r="AR451" s="2">
        <v>99261</v>
      </c>
      <c r="AS451" s="2">
        <v>8352</v>
      </c>
      <c r="AT451" s="2">
        <v>49793</v>
      </c>
      <c r="AU451" s="2">
        <v>13687</v>
      </c>
      <c r="AV451" s="2">
        <v>334888</v>
      </c>
      <c r="AW451" s="2">
        <v>154771</v>
      </c>
      <c r="AX451" s="2">
        <v>2160</v>
      </c>
      <c r="AY451" s="2">
        <v>14091</v>
      </c>
      <c r="AZ451" s="2">
        <v>0</v>
      </c>
      <c r="BA451" s="2">
        <v>515739</v>
      </c>
      <c r="BB451" s="2">
        <v>0</v>
      </c>
      <c r="BC451" s="2">
        <v>20675</v>
      </c>
      <c r="BD451" s="2">
        <v>0</v>
      </c>
      <c r="BE451" s="2">
        <v>6372</v>
      </c>
      <c r="BF451" s="2"/>
      <c r="BG451" s="3"/>
      <c r="BH451" s="2"/>
      <c r="BI451" s="3"/>
      <c r="BJ451" s="3"/>
      <c r="BK451" s="2"/>
      <c r="BL451" s="3"/>
    </row>
    <row r="452" spans="1:64" x14ac:dyDescent="0.25">
      <c r="A452" t="str">
        <f t="shared" si="9"/>
        <v>2014Q1</v>
      </c>
      <c r="B452" s="9" t="s">
        <v>192</v>
      </c>
      <c r="C452" s="9">
        <v>100292</v>
      </c>
      <c r="D452" s="2">
        <v>2556</v>
      </c>
      <c r="E452" s="2">
        <v>4112</v>
      </c>
      <c r="F452" s="2">
        <v>6668</v>
      </c>
      <c r="G452" s="2">
        <v>7755</v>
      </c>
      <c r="H452" s="2">
        <v>507</v>
      </c>
      <c r="I452" s="2">
        <v>0</v>
      </c>
      <c r="J452" s="2">
        <v>1144</v>
      </c>
      <c r="K452" s="2">
        <v>1561</v>
      </c>
      <c r="L452" s="2">
        <v>0</v>
      </c>
      <c r="M452" s="2">
        <v>1652</v>
      </c>
      <c r="N452" s="2" t="s">
        <v>493</v>
      </c>
      <c r="O452" s="2">
        <v>2614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4443</v>
      </c>
      <c r="W452" s="2">
        <v>879</v>
      </c>
      <c r="X452" s="2">
        <v>2325</v>
      </c>
      <c r="Y452" s="2">
        <v>3204</v>
      </c>
      <c r="Z452" s="2">
        <v>2518</v>
      </c>
      <c r="AA452" s="2">
        <v>477</v>
      </c>
      <c r="AB452" s="2">
        <v>2</v>
      </c>
      <c r="AC452" s="2">
        <v>305</v>
      </c>
      <c r="AD452" s="2">
        <v>805</v>
      </c>
      <c r="AE452" s="2">
        <v>0</v>
      </c>
      <c r="AF452" s="2">
        <v>137</v>
      </c>
      <c r="AG452" s="2" t="s">
        <v>493</v>
      </c>
      <c r="AH452" s="2">
        <v>302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516</v>
      </c>
      <c r="AP452" s="2">
        <v>3049051</v>
      </c>
      <c r="AQ452" s="2">
        <v>512825</v>
      </c>
      <c r="AR452" s="2">
        <v>3561876</v>
      </c>
      <c r="AS452" s="2">
        <v>2756589</v>
      </c>
      <c r="AT452" s="2">
        <v>486092</v>
      </c>
      <c r="AU452" s="2">
        <v>136425</v>
      </c>
      <c r="AV452" s="2">
        <v>2135221</v>
      </c>
      <c r="AW452" s="2">
        <v>3800104</v>
      </c>
      <c r="AX452" s="2">
        <v>239485</v>
      </c>
      <c r="AY452" s="2">
        <v>298932</v>
      </c>
      <c r="AZ452" s="2">
        <v>0</v>
      </c>
      <c r="BA452" s="2">
        <v>9085839</v>
      </c>
      <c r="BB452" s="2">
        <v>36217</v>
      </c>
      <c r="BC452" s="2">
        <v>0</v>
      </c>
      <c r="BD452" s="2">
        <v>0</v>
      </c>
      <c r="BE452" s="2">
        <v>2261180</v>
      </c>
      <c r="BF452" s="2"/>
      <c r="BG452" s="3"/>
      <c r="BH452" s="2"/>
      <c r="BI452" s="3"/>
      <c r="BJ452" s="3"/>
      <c r="BK452" s="2"/>
      <c r="BL452" s="3"/>
    </row>
    <row r="453" spans="1:64" x14ac:dyDescent="0.25">
      <c r="A453" t="str">
        <f t="shared" si="9"/>
        <v>2014Q1</v>
      </c>
      <c r="B453" s="9" t="s">
        <v>792</v>
      </c>
      <c r="C453" s="9">
        <v>1018380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50</v>
      </c>
      <c r="L453" s="2">
        <v>0</v>
      </c>
      <c r="M453" s="2">
        <v>5</v>
      </c>
      <c r="N453" s="2" t="s">
        <v>493</v>
      </c>
      <c r="O453" s="2">
        <v>22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1</v>
      </c>
      <c r="X453" s="2">
        <v>1</v>
      </c>
      <c r="Y453" s="2">
        <v>2</v>
      </c>
      <c r="Z453" s="2">
        <v>0</v>
      </c>
      <c r="AA453" s="2">
        <v>9</v>
      </c>
      <c r="AB453" s="2">
        <v>0</v>
      </c>
      <c r="AC453" s="2">
        <v>2</v>
      </c>
      <c r="AD453" s="2">
        <v>14</v>
      </c>
      <c r="AE453" s="2">
        <v>0</v>
      </c>
      <c r="AF453" s="2">
        <v>0</v>
      </c>
      <c r="AG453" s="2" t="s">
        <v>493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53978</v>
      </c>
      <c r="AQ453" s="2">
        <v>2260</v>
      </c>
      <c r="AR453" s="2">
        <v>56238</v>
      </c>
      <c r="AS453" s="2">
        <v>15359</v>
      </c>
      <c r="AT453" s="2">
        <v>11105</v>
      </c>
      <c r="AU453" s="2">
        <v>7585</v>
      </c>
      <c r="AV453" s="2">
        <v>101184</v>
      </c>
      <c r="AW453" s="2">
        <v>36191</v>
      </c>
      <c r="AX453" s="2">
        <v>735</v>
      </c>
      <c r="AY453" s="2">
        <v>2331</v>
      </c>
      <c r="AZ453" s="2">
        <v>0</v>
      </c>
      <c r="BA453" s="2">
        <v>191550</v>
      </c>
      <c r="BB453" s="2">
        <v>0</v>
      </c>
      <c r="BC453" s="2">
        <v>0</v>
      </c>
      <c r="BD453" s="2">
        <v>0</v>
      </c>
      <c r="BE453" s="2">
        <v>583</v>
      </c>
      <c r="BF453" s="2"/>
      <c r="BG453" s="3"/>
      <c r="BH453" s="2"/>
      <c r="BI453" s="3"/>
      <c r="BJ453" s="3"/>
      <c r="BK453" s="2"/>
      <c r="BL453" s="3"/>
    </row>
    <row r="454" spans="1:64" x14ac:dyDescent="0.25">
      <c r="A454" t="str">
        <f t="shared" si="9"/>
        <v>2014Q1</v>
      </c>
      <c r="B454" s="9" t="s">
        <v>193</v>
      </c>
      <c r="C454" s="9">
        <v>4279299</v>
      </c>
      <c r="D454" s="2">
        <v>0</v>
      </c>
      <c r="E454" s="2">
        <v>0</v>
      </c>
      <c r="F454" s="2">
        <v>0</v>
      </c>
      <c r="G454" s="2">
        <v>7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 t="s">
        <v>493</v>
      </c>
      <c r="O454" s="2">
        <v>22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1</v>
      </c>
      <c r="X454" s="2">
        <v>0</v>
      </c>
      <c r="Y454" s="2">
        <v>1</v>
      </c>
      <c r="Z454" s="2">
        <v>0</v>
      </c>
      <c r="AA454" s="2">
        <v>0</v>
      </c>
      <c r="AB454" s="2">
        <v>0</v>
      </c>
      <c r="AC454" s="2">
        <v>0</v>
      </c>
      <c r="AD454" s="2">
        <v>1</v>
      </c>
      <c r="AE454" s="2">
        <v>0</v>
      </c>
      <c r="AF454" s="2">
        <v>0</v>
      </c>
      <c r="AG454" s="2" t="s">
        <v>493</v>
      </c>
      <c r="AH454" s="2">
        <v>2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35896</v>
      </c>
      <c r="AQ454" s="2">
        <v>794</v>
      </c>
      <c r="AR454" s="2">
        <v>36690</v>
      </c>
      <c r="AS454" s="2">
        <v>10804</v>
      </c>
      <c r="AT454" s="2">
        <v>16299</v>
      </c>
      <c r="AU454" s="2">
        <v>48654</v>
      </c>
      <c r="AV454" s="2">
        <v>106749</v>
      </c>
      <c r="AW454" s="2">
        <v>36615</v>
      </c>
      <c r="AX454" s="2">
        <v>407</v>
      </c>
      <c r="AY454" s="2">
        <v>35178</v>
      </c>
      <c r="AZ454" s="2">
        <v>0</v>
      </c>
      <c r="BA454" s="2">
        <v>228099</v>
      </c>
      <c r="BB454" s="2">
        <v>0</v>
      </c>
      <c r="BC454" s="2">
        <v>0</v>
      </c>
      <c r="BD454" s="2">
        <v>0</v>
      </c>
      <c r="BE454" s="2">
        <v>14829</v>
      </c>
      <c r="BF454" s="2"/>
      <c r="BG454" s="3"/>
      <c r="BH454" s="2"/>
      <c r="BI454" s="3"/>
      <c r="BJ454" s="3"/>
      <c r="BK454" s="2"/>
      <c r="BL454" s="3"/>
    </row>
    <row r="455" spans="1:64" x14ac:dyDescent="0.25">
      <c r="A455" t="str">
        <f t="shared" ref="A455:A518" si="10">$C$1</f>
        <v>2014Q1</v>
      </c>
      <c r="B455" s="9" t="s">
        <v>194</v>
      </c>
      <c r="C455" s="9">
        <v>4112285</v>
      </c>
      <c r="D455" s="2">
        <v>16</v>
      </c>
      <c r="E455" s="2">
        <v>23</v>
      </c>
      <c r="F455" s="2">
        <v>39</v>
      </c>
      <c r="G455" s="2">
        <v>83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19</v>
      </c>
      <c r="N455" s="2" t="s">
        <v>493</v>
      </c>
      <c r="O455" s="2">
        <v>157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12</v>
      </c>
      <c r="W455" s="2">
        <v>13</v>
      </c>
      <c r="X455" s="2">
        <v>1</v>
      </c>
      <c r="Y455" s="2">
        <v>14</v>
      </c>
      <c r="Z455" s="2">
        <v>1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3</v>
      </c>
      <c r="AG455" s="2" t="s">
        <v>493</v>
      </c>
      <c r="AH455" s="2">
        <v>91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160167</v>
      </c>
      <c r="AQ455" s="2">
        <v>1694</v>
      </c>
      <c r="AR455" s="2">
        <v>161861</v>
      </c>
      <c r="AS455" s="2">
        <v>37442</v>
      </c>
      <c r="AT455" s="2">
        <v>19338</v>
      </c>
      <c r="AU455" s="2">
        <v>5536</v>
      </c>
      <c r="AV455" s="2">
        <v>155415</v>
      </c>
      <c r="AW455" s="2">
        <v>61676</v>
      </c>
      <c r="AX455" s="2">
        <v>1327</v>
      </c>
      <c r="AY455" s="2">
        <v>106964</v>
      </c>
      <c r="AZ455" s="2">
        <v>0</v>
      </c>
      <c r="BA455" s="2">
        <v>379592</v>
      </c>
      <c r="BB455" s="2">
        <v>0</v>
      </c>
      <c r="BC455" s="2">
        <v>0</v>
      </c>
      <c r="BD455" s="2">
        <v>0</v>
      </c>
      <c r="BE455" s="2">
        <v>1293</v>
      </c>
      <c r="BF455" s="2"/>
      <c r="BG455" s="3"/>
      <c r="BH455" s="2"/>
      <c r="BI455" s="3"/>
      <c r="BJ455" s="3"/>
      <c r="BK455" s="2"/>
      <c r="BL455" s="3"/>
    </row>
    <row r="456" spans="1:64" x14ac:dyDescent="0.25">
      <c r="A456" t="str">
        <f t="shared" si="10"/>
        <v>2014Q1</v>
      </c>
      <c r="B456" s="9" t="s">
        <v>195</v>
      </c>
      <c r="C456" s="9">
        <v>1019278</v>
      </c>
      <c r="D456" s="2">
        <v>311</v>
      </c>
      <c r="E456" s="2">
        <v>58</v>
      </c>
      <c r="F456" s="2">
        <v>369</v>
      </c>
      <c r="G456" s="2">
        <v>0</v>
      </c>
      <c r="H456" s="2">
        <v>152</v>
      </c>
      <c r="I456" s="2">
        <v>0</v>
      </c>
      <c r="J456" s="2">
        <v>561</v>
      </c>
      <c r="K456" s="2">
        <v>796</v>
      </c>
      <c r="L456" s="2">
        <v>0</v>
      </c>
      <c r="M456" s="2">
        <v>312</v>
      </c>
      <c r="N456" s="2" t="s">
        <v>493</v>
      </c>
      <c r="O456" s="2">
        <v>846</v>
      </c>
      <c r="P456" s="2">
        <v>0</v>
      </c>
      <c r="Q456" s="2">
        <v>2</v>
      </c>
      <c r="R456" s="2">
        <v>0</v>
      </c>
      <c r="S456" s="2">
        <v>0</v>
      </c>
      <c r="T456" s="2">
        <v>64</v>
      </c>
      <c r="U456" s="2">
        <v>0</v>
      </c>
      <c r="V456" s="2">
        <v>0</v>
      </c>
      <c r="W456" s="2">
        <v>73</v>
      </c>
      <c r="X456" s="2">
        <v>12</v>
      </c>
      <c r="Y456" s="2">
        <v>85</v>
      </c>
      <c r="Z456" s="2">
        <v>113</v>
      </c>
      <c r="AA456" s="2">
        <v>86</v>
      </c>
      <c r="AB456" s="2">
        <v>0</v>
      </c>
      <c r="AC456" s="2">
        <v>82</v>
      </c>
      <c r="AD456" s="2">
        <v>2822</v>
      </c>
      <c r="AE456" s="2">
        <v>0</v>
      </c>
      <c r="AF456" s="2">
        <v>155</v>
      </c>
      <c r="AG456" s="2" t="s">
        <v>493</v>
      </c>
      <c r="AH456" s="2">
        <v>609</v>
      </c>
      <c r="AI456" s="2">
        <v>0</v>
      </c>
      <c r="AJ456" s="2">
        <v>1</v>
      </c>
      <c r="AK456" s="2">
        <v>0</v>
      </c>
      <c r="AL456" s="2">
        <v>0</v>
      </c>
      <c r="AM456" s="2">
        <v>25</v>
      </c>
      <c r="AN456" s="2">
        <v>0</v>
      </c>
      <c r="AO456" s="2">
        <v>0</v>
      </c>
      <c r="AP456" s="2">
        <v>748407</v>
      </c>
      <c r="AQ456" s="2">
        <v>143987</v>
      </c>
      <c r="AR456" s="2">
        <v>892394</v>
      </c>
      <c r="AS456" s="2">
        <v>146896</v>
      </c>
      <c r="AT456" s="2">
        <v>354350</v>
      </c>
      <c r="AU456" s="2">
        <v>81725</v>
      </c>
      <c r="AV456" s="2">
        <v>1214576</v>
      </c>
      <c r="AW456" s="2">
        <v>645729</v>
      </c>
      <c r="AX456" s="2">
        <v>76416</v>
      </c>
      <c r="AY456" s="2">
        <v>669063</v>
      </c>
      <c r="AZ456" s="2">
        <v>3937</v>
      </c>
      <c r="BA456" s="2">
        <v>2850511</v>
      </c>
      <c r="BB456" s="2">
        <v>417</v>
      </c>
      <c r="BC456" s="2">
        <v>108376</v>
      </c>
      <c r="BD456" s="2">
        <v>0</v>
      </c>
      <c r="BE456" s="2">
        <v>86663</v>
      </c>
      <c r="BF456" s="2"/>
      <c r="BG456" s="3"/>
      <c r="BH456" s="2"/>
      <c r="BI456" s="3"/>
      <c r="BJ456" s="3"/>
      <c r="BK456" s="2"/>
      <c r="BL456" s="3"/>
    </row>
    <row r="457" spans="1:64" x14ac:dyDescent="0.25">
      <c r="A457" t="str">
        <f t="shared" si="10"/>
        <v>2014Q1</v>
      </c>
      <c r="B457" s="9" t="s">
        <v>793</v>
      </c>
      <c r="C457" s="9">
        <v>1020391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 t="s">
        <v>493</v>
      </c>
      <c r="O457" s="2">
        <v>150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2</v>
      </c>
      <c r="AA457" s="2">
        <v>2</v>
      </c>
      <c r="AB457" s="2">
        <v>0</v>
      </c>
      <c r="AC457" s="2">
        <v>0</v>
      </c>
      <c r="AD457" s="2">
        <v>1</v>
      </c>
      <c r="AE457" s="2">
        <v>0</v>
      </c>
      <c r="AF457" s="2">
        <v>0</v>
      </c>
      <c r="AG457" s="2" t="s">
        <v>493</v>
      </c>
      <c r="AH457" s="2">
        <v>140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1</v>
      </c>
      <c r="AP457" s="2">
        <v>34850</v>
      </c>
      <c r="AQ457" s="2">
        <v>3477</v>
      </c>
      <c r="AR457" s="2">
        <v>38327</v>
      </c>
      <c r="AS457" s="2">
        <v>2620</v>
      </c>
      <c r="AT457" s="2">
        <v>13812</v>
      </c>
      <c r="AU457" s="2">
        <v>6605</v>
      </c>
      <c r="AV457" s="2">
        <v>81519</v>
      </c>
      <c r="AW457" s="2">
        <v>57660</v>
      </c>
      <c r="AX457" s="2">
        <v>694</v>
      </c>
      <c r="AY457" s="2">
        <v>7550</v>
      </c>
      <c r="AZ457" s="2">
        <v>10422</v>
      </c>
      <c r="BA457" s="2">
        <v>180299</v>
      </c>
      <c r="BB457" s="2">
        <v>2954</v>
      </c>
      <c r="BC457" s="2">
        <v>16652</v>
      </c>
      <c r="BD457" s="2">
        <v>0</v>
      </c>
      <c r="BE457" s="2">
        <v>16161</v>
      </c>
      <c r="BF457" s="2"/>
      <c r="BG457" s="3"/>
      <c r="BH457" s="2"/>
      <c r="BI457" s="3"/>
      <c r="BJ457" s="3"/>
      <c r="BK457" s="2"/>
      <c r="BL457" s="3"/>
    </row>
    <row r="458" spans="1:64" x14ac:dyDescent="0.25">
      <c r="A458" t="str">
        <f t="shared" si="10"/>
        <v>2014Q1</v>
      </c>
      <c r="B458" s="9" t="s">
        <v>196</v>
      </c>
      <c r="C458" s="9">
        <v>100724</v>
      </c>
      <c r="D458" s="2">
        <v>36</v>
      </c>
      <c r="E458" s="2">
        <v>11</v>
      </c>
      <c r="F458" s="2">
        <v>47</v>
      </c>
      <c r="G458" s="2">
        <v>0</v>
      </c>
      <c r="H458" s="2">
        <v>0</v>
      </c>
      <c r="I458" s="2">
        <v>0</v>
      </c>
      <c r="J458" s="2">
        <v>124</v>
      </c>
      <c r="K458" s="2">
        <v>7</v>
      </c>
      <c r="L458" s="2">
        <v>0</v>
      </c>
      <c r="M458" s="2">
        <v>0</v>
      </c>
      <c r="N458" s="2" t="s">
        <v>493</v>
      </c>
      <c r="O458" s="2">
        <v>8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9</v>
      </c>
      <c r="X458" s="2">
        <v>0</v>
      </c>
      <c r="Y458" s="2">
        <v>9</v>
      </c>
      <c r="Z458" s="2">
        <v>0</v>
      </c>
      <c r="AA458" s="2">
        <v>0</v>
      </c>
      <c r="AB458" s="2">
        <v>0</v>
      </c>
      <c r="AC458" s="2">
        <v>0</v>
      </c>
      <c r="AD458" s="2">
        <v>2</v>
      </c>
      <c r="AE458" s="2">
        <v>0</v>
      </c>
      <c r="AF458" s="2">
        <v>0</v>
      </c>
      <c r="AG458" s="2" t="s">
        <v>493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163581</v>
      </c>
      <c r="AQ458" s="2">
        <v>15877</v>
      </c>
      <c r="AR458" s="2">
        <v>179458</v>
      </c>
      <c r="AS458" s="2">
        <v>4374</v>
      </c>
      <c r="AT458" s="2">
        <v>11130</v>
      </c>
      <c r="AU458" s="2">
        <v>35806</v>
      </c>
      <c r="AV458" s="2">
        <v>143592</v>
      </c>
      <c r="AW458" s="2">
        <v>33263</v>
      </c>
      <c r="AX458" s="2">
        <v>1337</v>
      </c>
      <c r="AY458" s="2">
        <v>5834</v>
      </c>
      <c r="AZ458" s="2">
        <v>0</v>
      </c>
      <c r="BA458" s="2">
        <v>376220</v>
      </c>
      <c r="BB458" s="2">
        <v>0</v>
      </c>
      <c r="BC458" s="2">
        <v>2706</v>
      </c>
      <c r="BD458" s="2">
        <v>0</v>
      </c>
      <c r="BE458" s="2">
        <v>37888</v>
      </c>
      <c r="BF458" s="2"/>
      <c r="BG458" s="3"/>
      <c r="BH458" s="2"/>
      <c r="BI458" s="3"/>
      <c r="BJ458" s="3"/>
      <c r="BK458" s="2"/>
      <c r="BL458" s="3"/>
    </row>
    <row r="459" spans="1:64" x14ac:dyDescent="0.25">
      <c r="A459" t="str">
        <f t="shared" si="10"/>
        <v>2014Q1</v>
      </c>
      <c r="B459" s="9" t="s">
        <v>794</v>
      </c>
      <c r="C459" s="9">
        <v>4094003</v>
      </c>
      <c r="D459" s="2">
        <v>1</v>
      </c>
      <c r="E459" s="2">
        <v>0</v>
      </c>
      <c r="F459" s="2">
        <v>1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 t="s">
        <v>493</v>
      </c>
      <c r="O459" s="2">
        <v>201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26</v>
      </c>
      <c r="X459" s="2">
        <v>0</v>
      </c>
      <c r="Y459" s="2">
        <v>26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 t="s">
        <v>493</v>
      </c>
      <c r="AH459" s="2">
        <v>29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14884</v>
      </c>
      <c r="AQ459" s="2">
        <v>191</v>
      </c>
      <c r="AR459" s="2">
        <v>15075</v>
      </c>
      <c r="AS459" s="2">
        <v>0</v>
      </c>
      <c r="AT459" s="2">
        <v>0</v>
      </c>
      <c r="AU459" s="2">
        <v>0</v>
      </c>
      <c r="AV459" s="2">
        <v>674</v>
      </c>
      <c r="AW459" s="2">
        <v>0</v>
      </c>
      <c r="AX459" s="2">
        <v>0</v>
      </c>
      <c r="AY459" s="2">
        <v>42032</v>
      </c>
      <c r="AZ459" s="2">
        <v>0</v>
      </c>
      <c r="BA459" s="2">
        <v>15749</v>
      </c>
      <c r="BB459" s="2">
        <v>0</v>
      </c>
      <c r="BC459" s="2">
        <v>0</v>
      </c>
      <c r="BD459" s="2">
        <v>0</v>
      </c>
      <c r="BE459" s="2">
        <v>0</v>
      </c>
      <c r="BF459" s="2"/>
      <c r="BG459" s="3"/>
      <c r="BH459" s="2"/>
      <c r="BI459" s="3"/>
      <c r="BJ459" s="3"/>
      <c r="BK459" s="2"/>
      <c r="BL459" s="3"/>
    </row>
    <row r="460" spans="1:64" x14ac:dyDescent="0.25">
      <c r="A460" t="str">
        <f t="shared" si="10"/>
        <v>2014Q1</v>
      </c>
      <c r="B460" s="9" t="s">
        <v>197</v>
      </c>
      <c r="C460" s="9">
        <v>100283</v>
      </c>
      <c r="D460" s="2">
        <v>271</v>
      </c>
      <c r="E460" s="2">
        <v>184</v>
      </c>
      <c r="F460" s="2">
        <v>455</v>
      </c>
      <c r="G460" s="2">
        <v>220</v>
      </c>
      <c r="H460" s="2">
        <v>17</v>
      </c>
      <c r="I460" s="2">
        <v>0</v>
      </c>
      <c r="J460" s="2">
        <v>260</v>
      </c>
      <c r="K460" s="2">
        <v>706</v>
      </c>
      <c r="L460" s="2">
        <v>0</v>
      </c>
      <c r="M460" s="2">
        <v>0</v>
      </c>
      <c r="N460" s="2" t="s">
        <v>493</v>
      </c>
      <c r="O460" s="2">
        <v>229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175</v>
      </c>
      <c r="X460" s="2">
        <v>95</v>
      </c>
      <c r="Y460" s="2">
        <v>270</v>
      </c>
      <c r="Z460" s="2">
        <v>334</v>
      </c>
      <c r="AA460" s="2">
        <v>379</v>
      </c>
      <c r="AB460" s="2">
        <v>13</v>
      </c>
      <c r="AC460" s="2">
        <v>398</v>
      </c>
      <c r="AD460" s="2">
        <v>2021</v>
      </c>
      <c r="AE460" s="2">
        <v>0</v>
      </c>
      <c r="AF460" s="2">
        <v>0</v>
      </c>
      <c r="AG460" s="2" t="s">
        <v>493</v>
      </c>
      <c r="AH460" s="2">
        <v>136</v>
      </c>
      <c r="AI460" s="2">
        <v>20</v>
      </c>
      <c r="AJ460" s="2">
        <v>0</v>
      </c>
      <c r="AK460" s="2">
        <v>0</v>
      </c>
      <c r="AL460" s="2">
        <v>0</v>
      </c>
      <c r="AM460" s="2">
        <v>16</v>
      </c>
      <c r="AN460" s="2">
        <v>0</v>
      </c>
      <c r="AO460" s="2">
        <v>13</v>
      </c>
      <c r="AP460" s="2">
        <v>632788</v>
      </c>
      <c r="AQ460" s="2">
        <v>32490</v>
      </c>
      <c r="AR460" s="2">
        <v>665278</v>
      </c>
      <c r="AS460" s="2">
        <v>224300</v>
      </c>
      <c r="AT460" s="2">
        <v>155117</v>
      </c>
      <c r="AU460" s="2">
        <v>260526</v>
      </c>
      <c r="AV460" s="2">
        <v>1197318</v>
      </c>
      <c r="AW460" s="2">
        <v>787390</v>
      </c>
      <c r="AX460" s="2">
        <v>2318</v>
      </c>
      <c r="AY460" s="2">
        <v>61742</v>
      </c>
      <c r="AZ460" s="2">
        <v>1378</v>
      </c>
      <c r="BA460" s="2">
        <v>2651430</v>
      </c>
      <c r="BB460" s="2">
        <v>0</v>
      </c>
      <c r="BC460" s="2">
        <v>99226</v>
      </c>
      <c r="BD460" s="2">
        <v>0</v>
      </c>
      <c r="BE460" s="2">
        <v>22047</v>
      </c>
      <c r="BF460" s="2"/>
      <c r="BG460" s="3"/>
      <c r="BH460" s="2"/>
      <c r="BI460" s="3"/>
      <c r="BJ460" s="3"/>
      <c r="BK460" s="2"/>
      <c r="BL460" s="3"/>
    </row>
    <row r="461" spans="1:64" x14ac:dyDescent="0.25">
      <c r="A461" t="str">
        <f t="shared" si="10"/>
        <v>2014Q1</v>
      </c>
      <c r="B461" s="9" t="s">
        <v>795</v>
      </c>
      <c r="C461" s="9">
        <v>1023697</v>
      </c>
      <c r="D461" s="2">
        <v>155</v>
      </c>
      <c r="E461" s="2">
        <v>0</v>
      </c>
      <c r="F461" s="2">
        <v>155</v>
      </c>
      <c r="G461" s="2">
        <v>0</v>
      </c>
      <c r="H461" s="2">
        <v>0</v>
      </c>
      <c r="I461" s="2">
        <v>0</v>
      </c>
      <c r="J461" s="2">
        <v>0</v>
      </c>
      <c r="K461" s="2">
        <v>6</v>
      </c>
      <c r="L461" s="2">
        <v>0</v>
      </c>
      <c r="M461" s="2">
        <v>2</v>
      </c>
      <c r="N461" s="2" t="s">
        <v>493</v>
      </c>
      <c r="O461" s="2">
        <v>107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25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 t="s">
        <v>493</v>
      </c>
      <c r="AH461" s="2">
        <v>2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6</v>
      </c>
      <c r="AP461" s="2">
        <v>97405</v>
      </c>
      <c r="AQ461" s="2">
        <v>3343</v>
      </c>
      <c r="AR461" s="2">
        <v>100748</v>
      </c>
      <c r="AS461" s="2">
        <v>4434</v>
      </c>
      <c r="AT461" s="2">
        <v>11167</v>
      </c>
      <c r="AU461" s="2">
        <v>15824</v>
      </c>
      <c r="AV461" s="2">
        <v>97565</v>
      </c>
      <c r="AW461" s="2">
        <v>54624</v>
      </c>
      <c r="AX461" s="2">
        <v>1610</v>
      </c>
      <c r="AY461" s="2">
        <v>16474</v>
      </c>
      <c r="AZ461" s="2">
        <v>0</v>
      </c>
      <c r="BA461" s="2">
        <v>233180</v>
      </c>
      <c r="BB461" s="2">
        <v>0</v>
      </c>
      <c r="BC461" s="2">
        <v>2701</v>
      </c>
      <c r="BD461" s="2">
        <v>0</v>
      </c>
      <c r="BE461" s="2">
        <v>3373</v>
      </c>
      <c r="BF461" s="2"/>
      <c r="BG461" s="3"/>
      <c r="BH461" s="2"/>
      <c r="BI461" s="3"/>
      <c r="BJ461" s="3"/>
      <c r="BK461" s="2"/>
      <c r="BL461" s="3"/>
    </row>
    <row r="462" spans="1:64" x14ac:dyDescent="0.25">
      <c r="A462" t="str">
        <f t="shared" si="10"/>
        <v>2014Q1</v>
      </c>
      <c r="B462" s="9" t="s">
        <v>198</v>
      </c>
      <c r="C462" s="9">
        <v>1022112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62</v>
      </c>
      <c r="L462" s="2">
        <v>0</v>
      </c>
      <c r="M462" s="2">
        <v>0</v>
      </c>
      <c r="N462" s="2" t="s">
        <v>493</v>
      </c>
      <c r="O462" s="2">
        <v>3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22</v>
      </c>
      <c r="AE462" s="2">
        <v>0</v>
      </c>
      <c r="AF462" s="2">
        <v>0</v>
      </c>
      <c r="AG462" s="2" t="s">
        <v>493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4823</v>
      </c>
      <c r="AQ462" s="2">
        <v>83</v>
      </c>
      <c r="AR462" s="2">
        <v>4906</v>
      </c>
      <c r="AS462" s="2">
        <v>8761</v>
      </c>
      <c r="AT462" s="2">
        <v>9861</v>
      </c>
      <c r="AU462" s="2">
        <v>25980</v>
      </c>
      <c r="AV462" s="2">
        <v>133111</v>
      </c>
      <c r="AW462" s="2">
        <v>34069</v>
      </c>
      <c r="AX462" s="2">
        <v>0</v>
      </c>
      <c r="AY462" s="2">
        <v>477</v>
      </c>
      <c r="AZ462" s="2">
        <v>0</v>
      </c>
      <c r="BA462" s="2">
        <v>182619</v>
      </c>
      <c r="BB462" s="2">
        <v>0</v>
      </c>
      <c r="BC462" s="2">
        <v>0</v>
      </c>
      <c r="BD462" s="2">
        <v>0</v>
      </c>
      <c r="BE462" s="2">
        <v>3327</v>
      </c>
      <c r="BF462" s="2"/>
      <c r="BG462" s="3"/>
      <c r="BH462" s="2"/>
      <c r="BI462" s="3"/>
      <c r="BJ462" s="3"/>
      <c r="BK462" s="2"/>
      <c r="BL462" s="3"/>
    </row>
    <row r="463" spans="1:64" x14ac:dyDescent="0.25">
      <c r="A463" t="str">
        <f t="shared" si="10"/>
        <v>2014Q1</v>
      </c>
      <c r="B463" s="9" t="s">
        <v>199</v>
      </c>
      <c r="C463" s="9">
        <v>100764</v>
      </c>
      <c r="D463" s="2">
        <v>13</v>
      </c>
      <c r="E463" s="2">
        <v>7</v>
      </c>
      <c r="F463" s="2">
        <v>20</v>
      </c>
      <c r="G463" s="2">
        <v>0</v>
      </c>
      <c r="H463" s="2">
        <v>0</v>
      </c>
      <c r="I463" s="2">
        <v>0</v>
      </c>
      <c r="J463" s="2">
        <v>11</v>
      </c>
      <c r="K463" s="2">
        <v>4</v>
      </c>
      <c r="L463" s="2">
        <v>0</v>
      </c>
      <c r="M463" s="2">
        <v>0</v>
      </c>
      <c r="N463" s="2" t="s">
        <v>493</v>
      </c>
      <c r="O463" s="2">
        <v>45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24</v>
      </c>
      <c r="X463" s="2">
        <v>0</v>
      </c>
      <c r="Y463" s="2">
        <v>24</v>
      </c>
      <c r="Z463" s="2">
        <v>2</v>
      </c>
      <c r="AA463" s="2">
        <v>12</v>
      </c>
      <c r="AB463" s="2">
        <v>0</v>
      </c>
      <c r="AC463" s="2">
        <v>1</v>
      </c>
      <c r="AD463" s="2">
        <v>40</v>
      </c>
      <c r="AE463" s="2">
        <v>0</v>
      </c>
      <c r="AF463" s="2">
        <v>0</v>
      </c>
      <c r="AG463" s="2" t="s">
        <v>493</v>
      </c>
      <c r="AH463" s="2">
        <v>31</v>
      </c>
      <c r="AI463" s="2">
        <v>0</v>
      </c>
      <c r="AJ463" s="2">
        <v>1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151157</v>
      </c>
      <c r="AQ463" s="2">
        <v>6211</v>
      </c>
      <c r="AR463" s="2">
        <v>157368</v>
      </c>
      <c r="AS463" s="2">
        <v>27641</v>
      </c>
      <c r="AT463" s="2">
        <v>28260</v>
      </c>
      <c r="AU463" s="2">
        <v>49986</v>
      </c>
      <c r="AV463" s="2">
        <v>358794</v>
      </c>
      <c r="AW463" s="2">
        <v>187936</v>
      </c>
      <c r="AX463" s="2">
        <v>654</v>
      </c>
      <c r="AY463" s="2">
        <v>14319</v>
      </c>
      <c r="AZ463" s="2">
        <v>0</v>
      </c>
      <c r="BA463" s="2">
        <v>730192</v>
      </c>
      <c r="BB463" s="2">
        <v>0</v>
      </c>
      <c r="BC463" s="2">
        <v>50258</v>
      </c>
      <c r="BD463" s="2">
        <v>0</v>
      </c>
      <c r="BE463" s="2">
        <v>9027</v>
      </c>
      <c r="BF463" s="2"/>
      <c r="BG463" s="3"/>
      <c r="BH463" s="2"/>
      <c r="BI463" s="3"/>
      <c r="BJ463" s="3"/>
      <c r="BK463" s="2"/>
      <c r="BL463" s="3"/>
    </row>
    <row r="464" spans="1:64" x14ac:dyDescent="0.25">
      <c r="A464" t="str">
        <f t="shared" si="10"/>
        <v>2014Q1</v>
      </c>
      <c r="B464" s="9" t="s">
        <v>200</v>
      </c>
      <c r="C464" s="9">
        <v>100268</v>
      </c>
      <c r="D464" s="2">
        <v>812</v>
      </c>
      <c r="E464" s="2">
        <v>815</v>
      </c>
      <c r="F464" s="2">
        <v>1627</v>
      </c>
      <c r="G464" s="2">
        <v>1484</v>
      </c>
      <c r="H464" s="2">
        <v>957</v>
      </c>
      <c r="I464" s="2">
        <v>120</v>
      </c>
      <c r="J464" s="2">
        <v>2457</v>
      </c>
      <c r="K464" s="2">
        <v>2361</v>
      </c>
      <c r="L464" s="2">
        <v>0</v>
      </c>
      <c r="M464" s="2">
        <v>0</v>
      </c>
      <c r="N464" s="2" t="s">
        <v>493</v>
      </c>
      <c r="O464" s="2">
        <v>84</v>
      </c>
      <c r="P464" s="2">
        <v>0</v>
      </c>
      <c r="Q464" s="2">
        <v>0</v>
      </c>
      <c r="R464" s="2">
        <v>0</v>
      </c>
      <c r="S464" s="2">
        <v>0</v>
      </c>
      <c r="T464" s="2">
        <v>103</v>
      </c>
      <c r="U464" s="2">
        <v>0</v>
      </c>
      <c r="V464" s="2">
        <v>365</v>
      </c>
      <c r="W464" s="2">
        <v>414</v>
      </c>
      <c r="X464" s="2">
        <v>20</v>
      </c>
      <c r="Y464" s="2">
        <v>434</v>
      </c>
      <c r="Z464" s="2">
        <v>126</v>
      </c>
      <c r="AA464" s="2">
        <v>408</v>
      </c>
      <c r="AB464" s="2">
        <v>1</v>
      </c>
      <c r="AC464" s="2">
        <v>308</v>
      </c>
      <c r="AD464" s="2">
        <v>1763</v>
      </c>
      <c r="AE464" s="2">
        <v>0</v>
      </c>
      <c r="AF464" s="2">
        <v>0</v>
      </c>
      <c r="AG464" s="2" t="s">
        <v>493</v>
      </c>
      <c r="AH464" s="2">
        <v>36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137</v>
      </c>
      <c r="AP464" s="2">
        <v>417933</v>
      </c>
      <c r="AQ464" s="2">
        <v>59900</v>
      </c>
      <c r="AR464" s="2">
        <v>477833</v>
      </c>
      <c r="AS464" s="2">
        <v>449761</v>
      </c>
      <c r="AT464" s="2">
        <v>219744</v>
      </c>
      <c r="AU464" s="2">
        <v>347834</v>
      </c>
      <c r="AV464" s="2">
        <v>2160374</v>
      </c>
      <c r="AW464" s="2">
        <v>1614204</v>
      </c>
      <c r="AX464" s="2">
        <v>5017</v>
      </c>
      <c r="AY464" s="2">
        <v>46724</v>
      </c>
      <c r="AZ464" s="2">
        <v>0</v>
      </c>
      <c r="BA464" s="2">
        <v>3855633</v>
      </c>
      <c r="BB464" s="2">
        <v>20200</v>
      </c>
      <c r="BC464" s="2">
        <v>133583</v>
      </c>
      <c r="BD464" s="2">
        <v>0</v>
      </c>
      <c r="BE464" s="2">
        <v>147244</v>
      </c>
      <c r="BF464" s="2"/>
      <c r="BG464" s="3"/>
      <c r="BH464" s="2"/>
      <c r="BI464" s="3"/>
      <c r="BJ464" s="3"/>
      <c r="BK464" s="2"/>
      <c r="BL464" s="3"/>
    </row>
    <row r="465" spans="1:64" x14ac:dyDescent="0.25">
      <c r="A465" t="str">
        <f t="shared" si="10"/>
        <v>2014Q1</v>
      </c>
      <c r="B465" s="9" t="s">
        <v>796</v>
      </c>
      <c r="C465" s="9">
        <v>4040621</v>
      </c>
      <c r="D465" s="2">
        <v>376</v>
      </c>
      <c r="E465" s="2">
        <v>72</v>
      </c>
      <c r="F465" s="2">
        <v>448</v>
      </c>
      <c r="G465" s="2">
        <v>0</v>
      </c>
      <c r="H465" s="2">
        <v>0</v>
      </c>
      <c r="I465" s="2">
        <v>14</v>
      </c>
      <c r="J465" s="2">
        <v>0</v>
      </c>
      <c r="K465" s="2">
        <v>0</v>
      </c>
      <c r="L465" s="2">
        <v>0</v>
      </c>
      <c r="M465" s="2">
        <v>0</v>
      </c>
      <c r="N465" s="2" t="s">
        <v>493</v>
      </c>
      <c r="O465" s="2">
        <v>23</v>
      </c>
      <c r="P465" s="2">
        <v>22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10</v>
      </c>
      <c r="Y465" s="2">
        <v>10</v>
      </c>
      <c r="Z465" s="2">
        <v>0</v>
      </c>
      <c r="AA465" s="2">
        <v>0</v>
      </c>
      <c r="AB465" s="2">
        <v>0</v>
      </c>
      <c r="AC465" s="2">
        <v>14</v>
      </c>
      <c r="AD465" s="2">
        <v>325</v>
      </c>
      <c r="AE465" s="2">
        <v>0</v>
      </c>
      <c r="AF465" s="2">
        <v>0</v>
      </c>
      <c r="AG465" s="2" t="s">
        <v>493</v>
      </c>
      <c r="AH465" s="2">
        <v>17</v>
      </c>
      <c r="AI465" s="2">
        <v>79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118006</v>
      </c>
      <c r="AQ465" s="2">
        <v>11132</v>
      </c>
      <c r="AR465" s="2">
        <v>129138</v>
      </c>
      <c r="AS465" s="2">
        <v>6388</v>
      </c>
      <c r="AT465" s="2">
        <v>14531</v>
      </c>
      <c r="AU465" s="2">
        <v>15461</v>
      </c>
      <c r="AV465" s="2">
        <v>66026</v>
      </c>
      <c r="AW465" s="2">
        <v>46528</v>
      </c>
      <c r="AX465" s="2">
        <v>351</v>
      </c>
      <c r="AY465" s="2">
        <v>10157</v>
      </c>
      <c r="AZ465" s="2">
        <v>72140</v>
      </c>
      <c r="BA465" s="2">
        <v>232988</v>
      </c>
      <c r="BB465" s="2">
        <v>0</v>
      </c>
      <c r="BC465" s="2">
        <v>2370</v>
      </c>
      <c r="BD465" s="2">
        <v>0</v>
      </c>
      <c r="BE465" s="2">
        <v>5459</v>
      </c>
      <c r="BF465" s="2"/>
      <c r="BG465" s="3"/>
      <c r="BH465" s="2"/>
      <c r="BI465" s="3"/>
      <c r="BJ465" s="3"/>
      <c r="BK465" s="2"/>
      <c r="BL465" s="3"/>
    </row>
    <row r="466" spans="1:64" x14ac:dyDescent="0.25">
      <c r="A466" t="str">
        <f t="shared" si="10"/>
        <v>2014Q1</v>
      </c>
      <c r="B466" s="9" t="s">
        <v>201</v>
      </c>
      <c r="C466" s="9">
        <v>1021329</v>
      </c>
      <c r="D466" s="2">
        <v>736</v>
      </c>
      <c r="E466" s="2">
        <v>0</v>
      </c>
      <c r="F466" s="2">
        <v>736</v>
      </c>
      <c r="G466" s="2">
        <v>0</v>
      </c>
      <c r="H466" s="2">
        <v>42</v>
      </c>
      <c r="I466" s="2">
        <v>75</v>
      </c>
      <c r="J466" s="2">
        <v>2</v>
      </c>
      <c r="K466" s="2">
        <v>0</v>
      </c>
      <c r="L466" s="2">
        <v>0</v>
      </c>
      <c r="M466" s="2">
        <v>0</v>
      </c>
      <c r="N466" s="2" t="s">
        <v>493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57</v>
      </c>
      <c r="X466" s="2">
        <v>0</v>
      </c>
      <c r="Y466" s="2">
        <v>57</v>
      </c>
      <c r="Z466" s="2">
        <v>0</v>
      </c>
      <c r="AA466" s="2">
        <v>2</v>
      </c>
      <c r="AB466" s="2">
        <v>0</v>
      </c>
      <c r="AC466" s="2">
        <v>2</v>
      </c>
      <c r="AD466" s="2">
        <v>0</v>
      </c>
      <c r="AE466" s="2">
        <v>0</v>
      </c>
      <c r="AF466" s="2">
        <v>0</v>
      </c>
      <c r="AG466" s="2" t="s">
        <v>493</v>
      </c>
      <c r="AH466" s="2">
        <v>3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398446</v>
      </c>
      <c r="AQ466" s="2">
        <v>6990</v>
      </c>
      <c r="AR466" s="2">
        <v>405436</v>
      </c>
      <c r="AS466" s="2">
        <v>70</v>
      </c>
      <c r="AT466" s="2">
        <v>26944</v>
      </c>
      <c r="AU466" s="2">
        <v>20788</v>
      </c>
      <c r="AV466" s="2">
        <v>70423</v>
      </c>
      <c r="AW466" s="2">
        <v>7592</v>
      </c>
      <c r="AX466" s="2">
        <v>0</v>
      </c>
      <c r="AY466" s="2">
        <v>7222</v>
      </c>
      <c r="AZ466" s="2">
        <v>0</v>
      </c>
      <c r="BA466" s="2">
        <v>529547</v>
      </c>
      <c r="BB466" s="2">
        <v>0</v>
      </c>
      <c r="BC466" s="2">
        <v>0</v>
      </c>
      <c r="BD466" s="2">
        <v>0</v>
      </c>
      <c r="BE466" s="2">
        <v>9715</v>
      </c>
      <c r="BF466" s="2"/>
      <c r="BG466" s="3"/>
      <c r="BH466" s="2"/>
      <c r="BI466" s="3"/>
      <c r="BJ466" s="3"/>
      <c r="BK466" s="2"/>
      <c r="BL466" s="3"/>
    </row>
    <row r="467" spans="1:64" x14ac:dyDescent="0.25">
      <c r="A467" t="str">
        <f t="shared" si="10"/>
        <v>2014Q1</v>
      </c>
      <c r="B467" s="9" t="s">
        <v>797</v>
      </c>
      <c r="C467" s="9">
        <v>1017254</v>
      </c>
      <c r="D467" s="2">
        <v>69</v>
      </c>
      <c r="E467" s="2">
        <v>0</v>
      </c>
      <c r="F467" s="2">
        <v>69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2</v>
      </c>
      <c r="N467" s="2" t="s">
        <v>493</v>
      </c>
      <c r="O467" s="2">
        <v>2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2</v>
      </c>
      <c r="X467" s="2">
        <v>0</v>
      </c>
      <c r="Y467" s="2">
        <v>2</v>
      </c>
      <c r="Z467" s="2">
        <v>1</v>
      </c>
      <c r="AA467" s="2">
        <v>0</v>
      </c>
      <c r="AB467" s="2">
        <v>0</v>
      </c>
      <c r="AC467" s="2">
        <v>0</v>
      </c>
      <c r="AD467" s="2">
        <v>6</v>
      </c>
      <c r="AE467" s="2">
        <v>0</v>
      </c>
      <c r="AF467" s="2">
        <v>1</v>
      </c>
      <c r="AG467" s="2" t="s">
        <v>493</v>
      </c>
      <c r="AH467" s="2">
        <v>9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14635</v>
      </c>
      <c r="AQ467" s="2">
        <v>4316</v>
      </c>
      <c r="AR467" s="2">
        <v>18951</v>
      </c>
      <c r="AS467" s="2">
        <v>1367</v>
      </c>
      <c r="AT467" s="2">
        <v>5974</v>
      </c>
      <c r="AU467" s="2">
        <v>513</v>
      </c>
      <c r="AV467" s="2">
        <v>39450</v>
      </c>
      <c r="AW467" s="2">
        <v>34400</v>
      </c>
      <c r="AX467" s="2">
        <v>2230</v>
      </c>
      <c r="AY467" s="2">
        <v>14747</v>
      </c>
      <c r="AZ467" s="2">
        <v>4144</v>
      </c>
      <c r="BA467" s="2">
        <v>67908</v>
      </c>
      <c r="BB467" s="2">
        <v>0</v>
      </c>
      <c r="BC467" s="2">
        <v>3151</v>
      </c>
      <c r="BD467" s="2">
        <v>0</v>
      </c>
      <c r="BE467" s="2">
        <v>58</v>
      </c>
      <c r="BF467" s="2"/>
      <c r="BG467" s="3"/>
      <c r="BH467" s="2"/>
      <c r="BI467" s="3"/>
      <c r="BJ467" s="3"/>
      <c r="BK467" s="2"/>
      <c r="BL467" s="3"/>
    </row>
    <row r="468" spans="1:64" x14ac:dyDescent="0.25">
      <c r="A468" t="str">
        <f t="shared" si="10"/>
        <v>2014Q1</v>
      </c>
      <c r="B468" s="9" t="s">
        <v>798</v>
      </c>
      <c r="C468" s="9">
        <v>1018284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138</v>
      </c>
      <c r="J468" s="2">
        <v>97</v>
      </c>
      <c r="K468" s="2">
        <v>346</v>
      </c>
      <c r="L468" s="2">
        <v>0</v>
      </c>
      <c r="M468" s="2">
        <v>0</v>
      </c>
      <c r="N468" s="2" t="s">
        <v>493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5</v>
      </c>
      <c r="W468" s="2">
        <v>2</v>
      </c>
      <c r="X468" s="2">
        <v>0</v>
      </c>
      <c r="Y468" s="2">
        <v>2</v>
      </c>
      <c r="Z468" s="2">
        <v>0</v>
      </c>
      <c r="AA468" s="2">
        <v>15</v>
      </c>
      <c r="AB468" s="2">
        <v>0</v>
      </c>
      <c r="AC468" s="2">
        <v>0</v>
      </c>
      <c r="AD468" s="2">
        <v>91</v>
      </c>
      <c r="AE468" s="2">
        <v>0</v>
      </c>
      <c r="AF468" s="2">
        <v>0</v>
      </c>
      <c r="AG468" s="2" t="s">
        <v>493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1</v>
      </c>
      <c r="AP468" s="2">
        <v>4189</v>
      </c>
      <c r="AQ468" s="2">
        <v>542</v>
      </c>
      <c r="AR468" s="2">
        <v>4731</v>
      </c>
      <c r="AS468" s="2">
        <v>2286</v>
      </c>
      <c r="AT468" s="2">
        <v>43740</v>
      </c>
      <c r="AU468" s="2">
        <v>37781</v>
      </c>
      <c r="AV468" s="2">
        <v>146845</v>
      </c>
      <c r="AW468" s="2">
        <v>33488</v>
      </c>
      <c r="AX468" s="2">
        <v>0</v>
      </c>
      <c r="AY468" s="2">
        <v>0</v>
      </c>
      <c r="AZ468" s="2">
        <v>0</v>
      </c>
      <c r="BA468" s="2">
        <v>237250</v>
      </c>
      <c r="BB468" s="2">
        <v>0</v>
      </c>
      <c r="BC468" s="2">
        <v>206</v>
      </c>
      <c r="BD468" s="2">
        <v>0</v>
      </c>
      <c r="BE468" s="2">
        <v>109684</v>
      </c>
      <c r="BF468" s="2"/>
      <c r="BG468" s="3"/>
      <c r="BH468" s="2"/>
      <c r="BI468" s="3"/>
      <c r="BJ468" s="3"/>
      <c r="BK468" s="2"/>
      <c r="BL468" s="3"/>
    </row>
    <row r="469" spans="1:64" x14ac:dyDescent="0.25">
      <c r="A469" t="str">
        <f t="shared" si="10"/>
        <v>2014Q1</v>
      </c>
      <c r="B469" s="9" t="s">
        <v>202</v>
      </c>
      <c r="C469" s="9">
        <v>4038801</v>
      </c>
      <c r="D469" s="2">
        <v>9</v>
      </c>
      <c r="E469" s="2">
        <v>0</v>
      </c>
      <c r="F469" s="2">
        <v>9</v>
      </c>
      <c r="G469" s="2">
        <v>0</v>
      </c>
      <c r="H469" s="2">
        <v>0</v>
      </c>
      <c r="I469" s="2">
        <v>0</v>
      </c>
      <c r="J469" s="2">
        <v>0</v>
      </c>
      <c r="K469" s="2">
        <v>23</v>
      </c>
      <c r="L469" s="2">
        <v>0</v>
      </c>
      <c r="M469" s="2">
        <v>0</v>
      </c>
      <c r="N469" s="2" t="s">
        <v>493</v>
      </c>
      <c r="O469" s="2">
        <v>237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5</v>
      </c>
      <c r="X469" s="2">
        <v>3</v>
      </c>
      <c r="Y469" s="2">
        <v>8</v>
      </c>
      <c r="Z469" s="2">
        <v>1</v>
      </c>
      <c r="AA469" s="2">
        <v>240</v>
      </c>
      <c r="AB469" s="2">
        <v>0</v>
      </c>
      <c r="AC469" s="2">
        <v>6</v>
      </c>
      <c r="AD469" s="2">
        <v>63</v>
      </c>
      <c r="AE469" s="2">
        <v>0</v>
      </c>
      <c r="AF469" s="2">
        <v>0</v>
      </c>
      <c r="AG469" s="2" t="s">
        <v>493</v>
      </c>
      <c r="AH469" s="2">
        <v>93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105394</v>
      </c>
      <c r="AQ469" s="2">
        <v>11929</v>
      </c>
      <c r="AR469" s="2">
        <v>117323</v>
      </c>
      <c r="AS469" s="2">
        <v>29103</v>
      </c>
      <c r="AT469" s="2">
        <v>26023</v>
      </c>
      <c r="AU469" s="2">
        <v>8600</v>
      </c>
      <c r="AV469" s="2">
        <v>216608</v>
      </c>
      <c r="AW469" s="2">
        <v>127752</v>
      </c>
      <c r="AX469" s="2">
        <v>0</v>
      </c>
      <c r="AY469" s="2">
        <v>87476</v>
      </c>
      <c r="AZ469" s="2">
        <v>0</v>
      </c>
      <c r="BA469" s="2">
        <v>398335</v>
      </c>
      <c r="BB469" s="2">
        <v>0</v>
      </c>
      <c r="BC469" s="2">
        <v>0</v>
      </c>
      <c r="BD469" s="2">
        <v>0</v>
      </c>
      <c r="BE469" s="2">
        <v>40810</v>
      </c>
      <c r="BF469" s="2"/>
      <c r="BG469" s="3"/>
      <c r="BH469" s="2"/>
      <c r="BI469" s="3"/>
      <c r="BJ469" s="3"/>
      <c r="BK469" s="2"/>
      <c r="BL469" s="3"/>
    </row>
    <row r="470" spans="1:64" x14ac:dyDescent="0.25">
      <c r="A470" t="str">
        <f t="shared" si="10"/>
        <v>2014Q1</v>
      </c>
      <c r="B470" s="9" t="s">
        <v>203</v>
      </c>
      <c r="C470" s="9">
        <v>105434</v>
      </c>
      <c r="D470" s="2">
        <v>52</v>
      </c>
      <c r="E470" s="2">
        <v>19</v>
      </c>
      <c r="F470" s="2">
        <v>71</v>
      </c>
      <c r="G470" s="2">
        <v>0</v>
      </c>
      <c r="H470" s="2">
        <v>0</v>
      </c>
      <c r="I470" s="2">
        <v>0</v>
      </c>
      <c r="J470" s="2">
        <v>0</v>
      </c>
      <c r="K470" s="2">
        <v>36</v>
      </c>
      <c r="L470" s="2">
        <v>0</v>
      </c>
      <c r="M470" s="2">
        <v>0</v>
      </c>
      <c r="N470" s="2" t="s">
        <v>493</v>
      </c>
      <c r="O470" s="2">
        <v>132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1</v>
      </c>
      <c r="X470" s="2">
        <v>1</v>
      </c>
      <c r="Y470" s="2">
        <v>2</v>
      </c>
      <c r="Z470" s="2">
        <v>1</v>
      </c>
      <c r="AA470" s="2">
        <v>0</v>
      </c>
      <c r="AB470" s="2">
        <v>0</v>
      </c>
      <c r="AC470" s="2">
        <v>1</v>
      </c>
      <c r="AD470" s="2">
        <v>1</v>
      </c>
      <c r="AE470" s="2">
        <v>0</v>
      </c>
      <c r="AF470" s="2">
        <v>0</v>
      </c>
      <c r="AG470" s="2" t="s">
        <v>493</v>
      </c>
      <c r="AH470" s="2">
        <v>73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110514</v>
      </c>
      <c r="AQ470" s="2">
        <v>6252</v>
      </c>
      <c r="AR470" s="2">
        <v>116766</v>
      </c>
      <c r="AS470" s="2">
        <v>30775</v>
      </c>
      <c r="AT470" s="2">
        <v>33876</v>
      </c>
      <c r="AU470" s="2">
        <v>20225</v>
      </c>
      <c r="AV470" s="2">
        <v>121237</v>
      </c>
      <c r="AW470" s="2">
        <v>20321</v>
      </c>
      <c r="AX470" s="2">
        <v>433</v>
      </c>
      <c r="AY470" s="2">
        <v>5029</v>
      </c>
      <c r="AZ470" s="2">
        <v>0</v>
      </c>
      <c r="BA470" s="2">
        <v>324136</v>
      </c>
      <c r="BB470" s="2">
        <v>0</v>
      </c>
      <c r="BC470" s="2">
        <v>3060</v>
      </c>
      <c r="BD470" s="2">
        <v>0</v>
      </c>
      <c r="BE470" s="2">
        <v>6987</v>
      </c>
      <c r="BF470" s="2"/>
      <c r="BG470" s="3"/>
      <c r="BH470" s="2"/>
      <c r="BI470" s="3"/>
      <c r="BJ470" s="3"/>
      <c r="BK470" s="2"/>
      <c r="BL470" s="3"/>
    </row>
    <row r="471" spans="1:64" x14ac:dyDescent="0.25">
      <c r="A471" t="str">
        <f t="shared" si="10"/>
        <v>2014Q1</v>
      </c>
      <c r="B471" s="9" t="s">
        <v>204</v>
      </c>
      <c r="C471" s="9">
        <v>100727</v>
      </c>
      <c r="D471" s="2">
        <v>232</v>
      </c>
      <c r="E471" s="2">
        <v>345</v>
      </c>
      <c r="F471" s="2">
        <v>577</v>
      </c>
      <c r="G471" s="2">
        <v>66</v>
      </c>
      <c r="H471" s="2">
        <v>2490</v>
      </c>
      <c r="I471" s="2">
        <v>0</v>
      </c>
      <c r="J471" s="2">
        <v>13</v>
      </c>
      <c r="K471" s="2">
        <v>4983</v>
      </c>
      <c r="L471" s="2">
        <v>0</v>
      </c>
      <c r="M471" s="2">
        <v>47317</v>
      </c>
      <c r="N471" s="2" t="s">
        <v>493</v>
      </c>
      <c r="O471" s="2">
        <v>49652</v>
      </c>
      <c r="P471" s="2">
        <v>0</v>
      </c>
      <c r="Q471" s="2">
        <v>0</v>
      </c>
      <c r="R471" s="2">
        <v>0</v>
      </c>
      <c r="S471" s="2">
        <v>0</v>
      </c>
      <c r="T471" s="2">
        <v>9</v>
      </c>
      <c r="U471" s="2">
        <v>0</v>
      </c>
      <c r="V471" s="2">
        <v>354</v>
      </c>
      <c r="W471" s="2">
        <v>44</v>
      </c>
      <c r="X471" s="2">
        <v>188</v>
      </c>
      <c r="Y471" s="2">
        <v>232</v>
      </c>
      <c r="Z471" s="2">
        <v>56</v>
      </c>
      <c r="AA471" s="2">
        <v>503</v>
      </c>
      <c r="AB471" s="2">
        <v>45</v>
      </c>
      <c r="AC471" s="2">
        <v>83</v>
      </c>
      <c r="AD471" s="2">
        <v>1074</v>
      </c>
      <c r="AE471" s="2">
        <v>0</v>
      </c>
      <c r="AF471" s="2">
        <v>6647</v>
      </c>
      <c r="AG471" s="2" t="s">
        <v>493</v>
      </c>
      <c r="AH471" s="2">
        <v>7585</v>
      </c>
      <c r="AI471" s="2">
        <v>4</v>
      </c>
      <c r="AJ471" s="2">
        <v>0</v>
      </c>
      <c r="AK471" s="2">
        <v>0</v>
      </c>
      <c r="AL471" s="2">
        <v>0</v>
      </c>
      <c r="AM471" s="2">
        <v>33</v>
      </c>
      <c r="AN471" s="2">
        <v>0</v>
      </c>
      <c r="AO471" s="2">
        <v>268</v>
      </c>
      <c r="AP471" s="2">
        <v>545871</v>
      </c>
      <c r="AQ471" s="2">
        <v>91685</v>
      </c>
      <c r="AR471" s="2">
        <v>637556</v>
      </c>
      <c r="AS471" s="2">
        <v>309229</v>
      </c>
      <c r="AT471" s="2">
        <v>384838</v>
      </c>
      <c r="AU471" s="2">
        <v>153982</v>
      </c>
      <c r="AV471" s="2">
        <v>1506736</v>
      </c>
      <c r="AW471" s="2">
        <v>1770238</v>
      </c>
      <c r="AX471" s="2">
        <v>4419801</v>
      </c>
      <c r="AY471" s="2">
        <v>4896791</v>
      </c>
      <c r="AZ471" s="2">
        <v>3079</v>
      </c>
      <c r="BA471" s="2">
        <v>3288898</v>
      </c>
      <c r="BB471" s="2">
        <v>0</v>
      </c>
      <c r="BC471" s="2">
        <v>1378410</v>
      </c>
      <c r="BD471" s="2">
        <v>0</v>
      </c>
      <c r="BE471" s="2">
        <v>292890</v>
      </c>
      <c r="BF471" s="2"/>
      <c r="BG471" s="3"/>
      <c r="BH471" s="2"/>
      <c r="BI471" s="3"/>
      <c r="BJ471" s="3"/>
      <c r="BK471" s="2"/>
      <c r="BL471" s="3"/>
    </row>
    <row r="472" spans="1:64" x14ac:dyDescent="0.25">
      <c r="A472" t="str">
        <f t="shared" si="10"/>
        <v>2014Q1</v>
      </c>
      <c r="B472" s="9" t="s">
        <v>205</v>
      </c>
      <c r="C472" s="9">
        <v>4149832</v>
      </c>
      <c r="D472" s="2">
        <v>55</v>
      </c>
      <c r="E472" s="2">
        <v>0</v>
      </c>
      <c r="F472" s="2">
        <v>55</v>
      </c>
      <c r="G472" s="2">
        <v>0</v>
      </c>
      <c r="H472" s="2">
        <v>4</v>
      </c>
      <c r="I472" s="2">
        <v>0</v>
      </c>
      <c r="J472" s="2">
        <v>374</v>
      </c>
      <c r="K472" s="2">
        <v>254</v>
      </c>
      <c r="L472" s="2">
        <v>0</v>
      </c>
      <c r="M472" s="2">
        <v>5</v>
      </c>
      <c r="N472" s="2" t="s">
        <v>493</v>
      </c>
      <c r="O472" s="2">
        <v>5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1</v>
      </c>
      <c r="AD472" s="2">
        <v>13</v>
      </c>
      <c r="AE472" s="2">
        <v>0</v>
      </c>
      <c r="AF472" s="2">
        <v>1</v>
      </c>
      <c r="AG472" s="2" t="s">
        <v>493</v>
      </c>
      <c r="AH472" s="2">
        <v>4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293200</v>
      </c>
      <c r="AQ472" s="2">
        <v>14942</v>
      </c>
      <c r="AR472" s="2">
        <v>308142</v>
      </c>
      <c r="AS472" s="2">
        <v>24760</v>
      </c>
      <c r="AT472" s="2">
        <v>234016</v>
      </c>
      <c r="AU472" s="2">
        <v>142296</v>
      </c>
      <c r="AV472" s="2">
        <v>793489</v>
      </c>
      <c r="AW472" s="2">
        <v>953424</v>
      </c>
      <c r="AX472" s="2">
        <v>3793</v>
      </c>
      <c r="AY472" s="2">
        <v>18309</v>
      </c>
      <c r="AZ472" s="2">
        <v>0</v>
      </c>
      <c r="BA472" s="2">
        <v>1503739</v>
      </c>
      <c r="BB472" s="2">
        <v>0</v>
      </c>
      <c r="BC472" s="2">
        <v>0</v>
      </c>
      <c r="BD472" s="2">
        <v>0</v>
      </c>
      <c r="BE472" s="2">
        <v>238475</v>
      </c>
      <c r="BF472" s="2"/>
      <c r="BG472" s="3"/>
      <c r="BH472" s="2"/>
      <c r="BI472" s="3"/>
      <c r="BJ472" s="3"/>
      <c r="BK472" s="2"/>
      <c r="BL472" s="3"/>
    </row>
    <row r="473" spans="1:64" x14ac:dyDescent="0.25">
      <c r="A473" t="str">
        <f t="shared" si="10"/>
        <v>2014Q1</v>
      </c>
      <c r="B473" s="9" t="s">
        <v>799</v>
      </c>
      <c r="C473" s="9">
        <v>1016936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6</v>
      </c>
      <c r="L473" s="2">
        <v>0</v>
      </c>
      <c r="M473" s="2">
        <v>0</v>
      </c>
      <c r="N473" s="2" t="s">
        <v>493</v>
      </c>
      <c r="O473" s="2">
        <v>12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5</v>
      </c>
      <c r="W473" s="2">
        <v>0</v>
      </c>
      <c r="X473" s="2">
        <v>0</v>
      </c>
      <c r="Y473" s="2">
        <v>0</v>
      </c>
      <c r="Z473" s="2">
        <v>0</v>
      </c>
      <c r="AA473" s="2">
        <v>6</v>
      </c>
      <c r="AB473" s="2">
        <v>0</v>
      </c>
      <c r="AC473" s="2">
        <v>0</v>
      </c>
      <c r="AD473" s="2">
        <v>6</v>
      </c>
      <c r="AE473" s="2">
        <v>0</v>
      </c>
      <c r="AF473" s="2">
        <v>0</v>
      </c>
      <c r="AG473" s="2" t="s">
        <v>493</v>
      </c>
      <c r="AH473" s="2">
        <v>1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2</v>
      </c>
      <c r="AP473" s="2">
        <v>38347</v>
      </c>
      <c r="AQ473" s="2">
        <v>2210</v>
      </c>
      <c r="AR473" s="2">
        <v>40557</v>
      </c>
      <c r="AS473" s="2">
        <v>465</v>
      </c>
      <c r="AT473" s="2">
        <v>14974</v>
      </c>
      <c r="AU473" s="2">
        <v>1928</v>
      </c>
      <c r="AV473" s="2">
        <v>58331</v>
      </c>
      <c r="AW473" s="2">
        <v>23662</v>
      </c>
      <c r="AX473" s="2">
        <v>267</v>
      </c>
      <c r="AY473" s="2">
        <v>11505</v>
      </c>
      <c r="AZ473" s="2">
        <v>0</v>
      </c>
      <c r="BA473" s="2">
        <v>186936</v>
      </c>
      <c r="BB473" s="2">
        <v>0</v>
      </c>
      <c r="BC473" s="2">
        <v>59022</v>
      </c>
      <c r="BD473" s="2">
        <v>0</v>
      </c>
      <c r="BE473" s="2">
        <v>8620</v>
      </c>
      <c r="BF473" s="2"/>
      <c r="BG473" s="3"/>
      <c r="BH473" s="2"/>
      <c r="BI473" s="3"/>
      <c r="BJ473" s="3"/>
      <c r="BK473" s="2"/>
      <c r="BL473" s="3"/>
    </row>
    <row r="474" spans="1:64" x14ac:dyDescent="0.25">
      <c r="A474" t="str">
        <f t="shared" si="10"/>
        <v>2014Q1</v>
      </c>
      <c r="B474" s="9" t="s">
        <v>800</v>
      </c>
      <c r="C474" s="9">
        <v>1018888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 t="s">
        <v>493</v>
      </c>
      <c r="O474" s="2">
        <v>38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3</v>
      </c>
      <c r="X474" s="2">
        <v>0</v>
      </c>
      <c r="Y474" s="2">
        <v>3</v>
      </c>
      <c r="Z474" s="2">
        <v>0</v>
      </c>
      <c r="AA474" s="2">
        <v>2</v>
      </c>
      <c r="AB474" s="2">
        <v>0</v>
      </c>
      <c r="AC474" s="2">
        <v>0</v>
      </c>
      <c r="AD474" s="2">
        <v>5</v>
      </c>
      <c r="AE474" s="2">
        <v>0</v>
      </c>
      <c r="AF474" s="2">
        <v>0</v>
      </c>
      <c r="AG474" s="2" t="s">
        <v>493</v>
      </c>
      <c r="AH474" s="2">
        <v>39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46789</v>
      </c>
      <c r="AQ474" s="2">
        <v>930</v>
      </c>
      <c r="AR474" s="2">
        <v>47719</v>
      </c>
      <c r="AS474" s="2">
        <v>996</v>
      </c>
      <c r="AT474" s="2">
        <v>15377</v>
      </c>
      <c r="AU474" s="2">
        <v>10045</v>
      </c>
      <c r="AV474" s="2">
        <v>46024</v>
      </c>
      <c r="AW474" s="2">
        <v>10863</v>
      </c>
      <c r="AX474" s="2">
        <v>25</v>
      </c>
      <c r="AY474" s="2">
        <v>14949</v>
      </c>
      <c r="AZ474" s="2">
        <v>0</v>
      </c>
      <c r="BA474" s="2">
        <v>123852</v>
      </c>
      <c r="BB474" s="2">
        <v>0</v>
      </c>
      <c r="BC474" s="2">
        <v>5230</v>
      </c>
      <c r="BD474" s="2">
        <v>0</v>
      </c>
      <c r="BE474" s="2">
        <v>23</v>
      </c>
      <c r="BF474" s="2"/>
      <c r="BG474" s="3"/>
      <c r="BH474" s="2"/>
      <c r="BI474" s="3"/>
      <c r="BJ474" s="3"/>
      <c r="BK474" s="2"/>
      <c r="BL474" s="3"/>
    </row>
    <row r="475" spans="1:64" x14ac:dyDescent="0.25">
      <c r="A475" t="str">
        <f t="shared" si="10"/>
        <v>2014Q1</v>
      </c>
      <c r="B475" s="9" t="s">
        <v>206</v>
      </c>
      <c r="C475" s="9">
        <v>4004398</v>
      </c>
      <c r="D475" s="2">
        <v>489</v>
      </c>
      <c r="E475" s="2">
        <v>75</v>
      </c>
      <c r="F475" s="2">
        <v>564</v>
      </c>
      <c r="G475" s="2">
        <v>3003</v>
      </c>
      <c r="H475" s="2">
        <v>866</v>
      </c>
      <c r="I475" s="2">
        <v>0</v>
      </c>
      <c r="J475" s="2">
        <v>579</v>
      </c>
      <c r="K475" s="2">
        <v>9727</v>
      </c>
      <c r="L475" s="2">
        <v>0</v>
      </c>
      <c r="M475" s="2">
        <v>3393</v>
      </c>
      <c r="N475" s="2" t="s">
        <v>493</v>
      </c>
      <c r="O475" s="2">
        <v>7628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544</v>
      </c>
      <c r="W475" s="2">
        <v>49</v>
      </c>
      <c r="X475" s="2">
        <v>35</v>
      </c>
      <c r="Y475" s="2">
        <v>84</v>
      </c>
      <c r="Z475" s="2">
        <v>34</v>
      </c>
      <c r="AA475" s="2">
        <v>613</v>
      </c>
      <c r="AB475" s="2">
        <v>1694</v>
      </c>
      <c r="AC475" s="2">
        <v>262</v>
      </c>
      <c r="AD475" s="2">
        <v>590</v>
      </c>
      <c r="AE475" s="2">
        <v>0</v>
      </c>
      <c r="AF475" s="2">
        <v>350</v>
      </c>
      <c r="AG475" s="2" t="s">
        <v>493</v>
      </c>
      <c r="AH475" s="2">
        <v>835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162</v>
      </c>
      <c r="AP475" s="2">
        <v>3742816</v>
      </c>
      <c r="AQ475" s="2">
        <v>150088</v>
      </c>
      <c r="AR475" s="2">
        <v>3892904</v>
      </c>
      <c r="AS475" s="2">
        <v>2478315</v>
      </c>
      <c r="AT475" s="2">
        <v>618937</v>
      </c>
      <c r="AU475" s="2">
        <v>1418430</v>
      </c>
      <c r="AV475" s="2">
        <v>5627734</v>
      </c>
      <c r="AW475" s="2">
        <v>4453297</v>
      </c>
      <c r="AX475" s="2">
        <v>419708</v>
      </c>
      <c r="AY475" s="2">
        <v>2236429</v>
      </c>
      <c r="AZ475" s="2">
        <v>101368</v>
      </c>
      <c r="BA475" s="2">
        <v>14056750</v>
      </c>
      <c r="BB475" s="2">
        <v>0</v>
      </c>
      <c r="BC475" s="2">
        <v>26965</v>
      </c>
      <c r="BD475" s="2">
        <v>0</v>
      </c>
      <c r="BE475" s="2">
        <v>911207</v>
      </c>
      <c r="BF475" s="2"/>
      <c r="BG475" s="3"/>
      <c r="BH475" s="2"/>
      <c r="BI475" s="3"/>
      <c r="BJ475" s="3"/>
      <c r="BK475" s="2"/>
      <c r="BL475" s="3"/>
    </row>
    <row r="476" spans="1:64" x14ac:dyDescent="0.25">
      <c r="A476" t="str">
        <f t="shared" si="10"/>
        <v>2014Q1</v>
      </c>
      <c r="B476" s="9" t="s">
        <v>207</v>
      </c>
      <c r="C476" s="9">
        <v>4055885</v>
      </c>
      <c r="D476" s="2">
        <v>200</v>
      </c>
      <c r="E476" s="2">
        <v>0</v>
      </c>
      <c r="F476" s="2">
        <v>200</v>
      </c>
      <c r="G476" s="2">
        <v>82</v>
      </c>
      <c r="H476" s="2">
        <v>0</v>
      </c>
      <c r="I476" s="2">
        <v>0</v>
      </c>
      <c r="J476" s="2">
        <v>0</v>
      </c>
      <c r="K476" s="2">
        <v>1062</v>
      </c>
      <c r="L476" s="2">
        <v>0</v>
      </c>
      <c r="M476" s="2">
        <v>0</v>
      </c>
      <c r="N476" s="2" t="s">
        <v>493</v>
      </c>
      <c r="O476" s="2">
        <v>20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1</v>
      </c>
      <c r="Y476" s="2">
        <v>1</v>
      </c>
      <c r="Z476" s="2">
        <v>26</v>
      </c>
      <c r="AA476" s="2">
        <v>2</v>
      </c>
      <c r="AB476" s="2">
        <v>0</v>
      </c>
      <c r="AC476" s="2">
        <v>0</v>
      </c>
      <c r="AD476" s="2">
        <v>12</v>
      </c>
      <c r="AE476" s="2">
        <v>0</v>
      </c>
      <c r="AF476" s="2">
        <v>0</v>
      </c>
      <c r="AG476" s="2" t="s">
        <v>493</v>
      </c>
      <c r="AH476" s="2">
        <v>16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53868</v>
      </c>
      <c r="AQ476" s="2">
        <v>3752</v>
      </c>
      <c r="AR476" s="2">
        <v>57620</v>
      </c>
      <c r="AS476" s="2">
        <v>47599</v>
      </c>
      <c r="AT476" s="2">
        <v>17588</v>
      </c>
      <c r="AU476" s="2">
        <v>21154</v>
      </c>
      <c r="AV476" s="2">
        <v>213507</v>
      </c>
      <c r="AW476" s="2">
        <v>99066</v>
      </c>
      <c r="AX476" s="2">
        <v>227</v>
      </c>
      <c r="AY476" s="2">
        <v>1803</v>
      </c>
      <c r="AZ476" s="2">
        <v>15168</v>
      </c>
      <c r="BA476" s="2">
        <v>385221</v>
      </c>
      <c r="BB476" s="2">
        <v>0</v>
      </c>
      <c r="BC476" s="2">
        <v>13192</v>
      </c>
      <c r="BD476" s="2">
        <v>0</v>
      </c>
      <c r="BE476" s="2">
        <v>152</v>
      </c>
      <c r="BF476" s="2"/>
      <c r="BG476" s="3"/>
      <c r="BH476" s="2"/>
      <c r="BI476" s="3"/>
      <c r="BJ476" s="3"/>
      <c r="BK476" s="2"/>
      <c r="BL476" s="3"/>
    </row>
    <row r="477" spans="1:64" x14ac:dyDescent="0.25">
      <c r="A477" t="str">
        <f t="shared" si="10"/>
        <v>2014Q1</v>
      </c>
      <c r="B477" s="9" t="s">
        <v>208</v>
      </c>
      <c r="C477" s="9">
        <v>100265</v>
      </c>
      <c r="D477" s="2">
        <v>121</v>
      </c>
      <c r="E477" s="2">
        <v>0</v>
      </c>
      <c r="F477" s="2">
        <v>121</v>
      </c>
      <c r="G477" s="2">
        <v>114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 t="s">
        <v>493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 t="s">
        <v>493</v>
      </c>
      <c r="AH477" s="2">
        <v>1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620525</v>
      </c>
      <c r="AQ477" s="2">
        <v>1593</v>
      </c>
      <c r="AR477" s="2">
        <v>622118</v>
      </c>
      <c r="AS477" s="2">
        <v>77705</v>
      </c>
      <c r="AT477" s="2">
        <v>1189</v>
      </c>
      <c r="AU477" s="2">
        <v>453167</v>
      </c>
      <c r="AV477" s="2">
        <v>258732</v>
      </c>
      <c r="AW477" s="2">
        <v>69600</v>
      </c>
      <c r="AX477" s="2">
        <v>953</v>
      </c>
      <c r="AY477" s="2">
        <v>6159</v>
      </c>
      <c r="AZ477" s="2">
        <v>0</v>
      </c>
      <c r="BA477" s="2">
        <v>1412911</v>
      </c>
      <c r="BB477" s="2">
        <v>0</v>
      </c>
      <c r="BC477" s="2">
        <v>100</v>
      </c>
      <c r="BD477" s="2">
        <v>0</v>
      </c>
      <c r="BE477" s="2">
        <v>313</v>
      </c>
      <c r="BF477" s="2"/>
      <c r="BG477" s="3"/>
      <c r="BH477" s="2"/>
      <c r="BI477" s="3"/>
      <c r="BJ477" s="3"/>
      <c r="BK477" s="2"/>
      <c r="BL477" s="3"/>
    </row>
    <row r="478" spans="1:64" x14ac:dyDescent="0.25">
      <c r="A478" t="str">
        <f t="shared" si="10"/>
        <v>2014Q1</v>
      </c>
      <c r="B478" s="9" t="s">
        <v>801</v>
      </c>
      <c r="C478" s="9">
        <v>1031009</v>
      </c>
      <c r="D478" s="2">
        <v>56</v>
      </c>
      <c r="E478" s="2">
        <v>32</v>
      </c>
      <c r="F478" s="2">
        <v>88</v>
      </c>
      <c r="G478" s="2">
        <v>23</v>
      </c>
      <c r="H478" s="2">
        <v>72</v>
      </c>
      <c r="I478" s="2">
        <v>0</v>
      </c>
      <c r="J478" s="2">
        <v>464</v>
      </c>
      <c r="K478" s="2">
        <v>129</v>
      </c>
      <c r="L478" s="2">
        <v>0</v>
      </c>
      <c r="M478" s="2">
        <v>0</v>
      </c>
      <c r="N478" s="2" t="s">
        <v>493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12</v>
      </c>
      <c r="X478" s="2">
        <v>0</v>
      </c>
      <c r="Y478" s="2">
        <v>12</v>
      </c>
      <c r="Z478" s="2">
        <v>0</v>
      </c>
      <c r="AA478" s="2">
        <v>40</v>
      </c>
      <c r="AB478" s="2">
        <v>0</v>
      </c>
      <c r="AC478" s="2">
        <v>6</v>
      </c>
      <c r="AD478" s="2">
        <v>12</v>
      </c>
      <c r="AE478" s="2">
        <v>0</v>
      </c>
      <c r="AF478" s="2">
        <v>0</v>
      </c>
      <c r="AG478" s="2" t="s">
        <v>493</v>
      </c>
      <c r="AH478" s="2">
        <v>8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93356</v>
      </c>
      <c r="AQ478" s="2">
        <v>5098</v>
      </c>
      <c r="AR478" s="2">
        <v>98454</v>
      </c>
      <c r="AS478" s="2">
        <v>19217</v>
      </c>
      <c r="AT478" s="2">
        <v>54436</v>
      </c>
      <c r="AU478" s="2">
        <v>9244</v>
      </c>
      <c r="AV478" s="2">
        <v>199157</v>
      </c>
      <c r="AW478" s="2">
        <v>6748</v>
      </c>
      <c r="AX478" s="2">
        <v>609</v>
      </c>
      <c r="AY478" s="2">
        <v>4944</v>
      </c>
      <c r="AZ478" s="2">
        <v>0</v>
      </c>
      <c r="BA478" s="2">
        <v>380508</v>
      </c>
      <c r="BB478" s="2">
        <v>0</v>
      </c>
      <c r="BC478" s="2">
        <v>0</v>
      </c>
      <c r="BD478" s="2">
        <v>0</v>
      </c>
      <c r="BE478" s="2">
        <v>1833</v>
      </c>
      <c r="BF478" s="2"/>
      <c r="BG478" s="3"/>
      <c r="BH478" s="2"/>
      <c r="BI478" s="3"/>
      <c r="BJ478" s="3"/>
      <c r="BK478" s="2"/>
      <c r="BL478" s="3"/>
    </row>
    <row r="479" spans="1:64" x14ac:dyDescent="0.25">
      <c r="A479" t="str">
        <f t="shared" si="10"/>
        <v>2014Q1</v>
      </c>
      <c r="B479" s="9" t="s">
        <v>802</v>
      </c>
      <c r="C479" s="9">
        <v>1019155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169</v>
      </c>
      <c r="L479" s="2">
        <v>0</v>
      </c>
      <c r="M479" s="2">
        <v>12</v>
      </c>
      <c r="N479" s="2" t="s">
        <v>493</v>
      </c>
      <c r="O479" s="2">
        <v>129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195</v>
      </c>
      <c r="W479" s="2">
        <v>43</v>
      </c>
      <c r="X479" s="2">
        <v>0</v>
      </c>
      <c r="Y479" s="2">
        <v>43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3</v>
      </c>
      <c r="AG479" s="2" t="s">
        <v>493</v>
      </c>
      <c r="AH479" s="2">
        <v>17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172</v>
      </c>
      <c r="AP479" s="2">
        <v>188916</v>
      </c>
      <c r="AQ479" s="2">
        <v>6597</v>
      </c>
      <c r="AR479" s="2">
        <v>195513</v>
      </c>
      <c r="AS479" s="2">
        <v>7907</v>
      </c>
      <c r="AT479" s="2">
        <v>33523</v>
      </c>
      <c r="AU479" s="2">
        <v>7289</v>
      </c>
      <c r="AV479" s="2">
        <v>100269</v>
      </c>
      <c r="AW479" s="2">
        <v>40709</v>
      </c>
      <c r="AX479" s="2">
        <v>2854</v>
      </c>
      <c r="AY479" s="2">
        <v>26960</v>
      </c>
      <c r="AZ479" s="2">
        <v>0</v>
      </c>
      <c r="BA479" s="2">
        <v>448786</v>
      </c>
      <c r="BB479" s="2">
        <v>0</v>
      </c>
      <c r="BC479" s="2">
        <v>74476</v>
      </c>
      <c r="BD479" s="2">
        <v>0</v>
      </c>
      <c r="BE479" s="2">
        <v>7136</v>
      </c>
      <c r="BF479" s="2"/>
      <c r="BG479" s="3"/>
      <c r="BH479" s="2"/>
      <c r="BI479" s="3"/>
      <c r="BJ479" s="3"/>
      <c r="BK479" s="2"/>
      <c r="BL479" s="3"/>
    </row>
    <row r="480" spans="1:64" x14ac:dyDescent="0.25">
      <c r="A480" t="str">
        <f t="shared" si="10"/>
        <v>2014Q1</v>
      </c>
      <c r="B480" s="9" t="s">
        <v>803</v>
      </c>
      <c r="C480" s="9">
        <v>1018092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17</v>
      </c>
      <c r="L480" s="2">
        <v>0</v>
      </c>
      <c r="M480" s="2">
        <v>0</v>
      </c>
      <c r="N480" s="2" t="s">
        <v>493</v>
      </c>
      <c r="O480" s="2">
        <v>17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3</v>
      </c>
      <c r="X480" s="2">
        <v>1</v>
      </c>
      <c r="Y480" s="2">
        <v>4</v>
      </c>
      <c r="Z480" s="2">
        <v>0</v>
      </c>
      <c r="AA480" s="2">
        <v>0</v>
      </c>
      <c r="AB480" s="2">
        <v>0</v>
      </c>
      <c r="AC480" s="2">
        <v>2</v>
      </c>
      <c r="AD480" s="2">
        <v>1</v>
      </c>
      <c r="AE480" s="2">
        <v>0</v>
      </c>
      <c r="AF480" s="2">
        <v>0</v>
      </c>
      <c r="AG480" s="2" t="s">
        <v>493</v>
      </c>
      <c r="AH480" s="2">
        <v>17</v>
      </c>
      <c r="AI480" s="2">
        <v>0</v>
      </c>
      <c r="AJ480" s="2">
        <v>0</v>
      </c>
      <c r="AK480" s="2">
        <v>0</v>
      </c>
      <c r="AL480" s="2">
        <v>0</v>
      </c>
      <c r="AM480" s="2">
        <v>1</v>
      </c>
      <c r="AN480" s="2">
        <v>0</v>
      </c>
      <c r="AO480" s="2">
        <v>0</v>
      </c>
      <c r="AP480" s="2">
        <v>72100</v>
      </c>
      <c r="AQ480" s="2">
        <v>1783</v>
      </c>
      <c r="AR480" s="2">
        <v>73883</v>
      </c>
      <c r="AS480" s="2">
        <v>17984</v>
      </c>
      <c r="AT480" s="2">
        <v>33318</v>
      </c>
      <c r="AU480" s="2">
        <v>633</v>
      </c>
      <c r="AV480" s="2">
        <v>124313</v>
      </c>
      <c r="AW480" s="2">
        <v>37029</v>
      </c>
      <c r="AX480" s="2">
        <v>2569</v>
      </c>
      <c r="AY480" s="2">
        <v>23781</v>
      </c>
      <c r="AZ480" s="2">
        <v>0</v>
      </c>
      <c r="BA480" s="2">
        <v>281894</v>
      </c>
      <c r="BB480" s="2">
        <v>0</v>
      </c>
      <c r="BC480" s="2">
        <v>4614</v>
      </c>
      <c r="BD480" s="2">
        <v>0</v>
      </c>
      <c r="BE480" s="2">
        <v>5109</v>
      </c>
      <c r="BF480" s="2"/>
      <c r="BG480" s="3"/>
      <c r="BH480" s="2"/>
      <c r="BI480" s="3"/>
      <c r="BJ480" s="3"/>
      <c r="BK480" s="2"/>
      <c r="BL480" s="3"/>
    </row>
    <row r="481" spans="1:64" x14ac:dyDescent="0.25">
      <c r="A481" t="str">
        <f t="shared" si="10"/>
        <v>2014Q1</v>
      </c>
      <c r="B481" s="9" t="s">
        <v>209</v>
      </c>
      <c r="C481" s="9">
        <v>4073936</v>
      </c>
      <c r="D481" s="2">
        <v>0</v>
      </c>
      <c r="E481" s="2">
        <v>0</v>
      </c>
      <c r="F481" s="2">
        <v>0</v>
      </c>
      <c r="G481" s="2">
        <v>3</v>
      </c>
      <c r="H481" s="2">
        <v>1</v>
      </c>
      <c r="I481" s="2">
        <v>0</v>
      </c>
      <c r="J481" s="2">
        <v>188</v>
      </c>
      <c r="K481" s="2">
        <v>0</v>
      </c>
      <c r="L481" s="2">
        <v>0</v>
      </c>
      <c r="M481" s="2">
        <v>0</v>
      </c>
      <c r="N481" s="2" t="s">
        <v>493</v>
      </c>
      <c r="O481" s="2">
        <v>10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3</v>
      </c>
      <c r="AA481" s="2">
        <v>9</v>
      </c>
      <c r="AB481" s="2">
        <v>0</v>
      </c>
      <c r="AC481" s="2">
        <v>89</v>
      </c>
      <c r="AD481" s="2">
        <v>7</v>
      </c>
      <c r="AE481" s="2">
        <v>0</v>
      </c>
      <c r="AF481" s="2">
        <v>0</v>
      </c>
      <c r="AG481" s="2" t="s">
        <v>493</v>
      </c>
      <c r="AH481" s="2">
        <v>3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36699</v>
      </c>
      <c r="AQ481" s="2">
        <v>4077</v>
      </c>
      <c r="AR481" s="2">
        <v>40776</v>
      </c>
      <c r="AS481" s="2">
        <v>21427</v>
      </c>
      <c r="AT481" s="2">
        <v>23891</v>
      </c>
      <c r="AU481" s="2">
        <v>3890</v>
      </c>
      <c r="AV481" s="2">
        <v>99208</v>
      </c>
      <c r="AW481" s="2">
        <v>32581</v>
      </c>
      <c r="AX481" s="2">
        <v>447</v>
      </c>
      <c r="AY481" s="2">
        <v>12136</v>
      </c>
      <c r="AZ481" s="2">
        <v>0</v>
      </c>
      <c r="BA481" s="2">
        <v>195845</v>
      </c>
      <c r="BB481" s="2">
        <v>0</v>
      </c>
      <c r="BC481" s="2">
        <v>4</v>
      </c>
      <c r="BD481" s="2">
        <v>0</v>
      </c>
      <c r="BE481" s="2">
        <v>127</v>
      </c>
      <c r="BF481" s="2"/>
      <c r="BG481" s="3"/>
      <c r="BH481" s="2"/>
      <c r="BI481" s="3"/>
      <c r="BJ481" s="3"/>
      <c r="BK481" s="2"/>
      <c r="BL481" s="3"/>
    </row>
    <row r="482" spans="1:64" x14ac:dyDescent="0.25">
      <c r="A482" t="str">
        <f t="shared" si="10"/>
        <v>2014Q1</v>
      </c>
      <c r="B482" s="9" t="s">
        <v>210</v>
      </c>
      <c r="C482" s="9">
        <v>4208938</v>
      </c>
      <c r="D482" s="2">
        <v>17</v>
      </c>
      <c r="E482" s="2">
        <v>4</v>
      </c>
      <c r="F482" s="2">
        <v>21</v>
      </c>
      <c r="G482" s="2">
        <v>46</v>
      </c>
      <c r="H482" s="2">
        <v>0</v>
      </c>
      <c r="I482" s="2">
        <v>0</v>
      </c>
      <c r="J482" s="2">
        <v>144</v>
      </c>
      <c r="K482" s="2">
        <v>0</v>
      </c>
      <c r="L482" s="2">
        <v>0</v>
      </c>
      <c r="M482" s="2">
        <v>0</v>
      </c>
      <c r="N482" s="2" t="s">
        <v>493</v>
      </c>
      <c r="O482" s="2">
        <v>7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16</v>
      </c>
      <c r="W482" s="2">
        <v>0</v>
      </c>
      <c r="X482" s="2">
        <v>2</v>
      </c>
      <c r="Y482" s="2">
        <v>2</v>
      </c>
      <c r="Z482" s="2">
        <v>1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1</v>
      </c>
      <c r="AG482" s="2" t="s">
        <v>493</v>
      </c>
      <c r="AH482" s="2">
        <v>4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13</v>
      </c>
      <c r="AP482" s="2">
        <v>176906</v>
      </c>
      <c r="AQ482" s="2">
        <v>3679</v>
      </c>
      <c r="AR482" s="2">
        <v>180585</v>
      </c>
      <c r="AS482" s="2">
        <v>17484</v>
      </c>
      <c r="AT482" s="2">
        <v>25590</v>
      </c>
      <c r="AU482" s="2">
        <v>28094</v>
      </c>
      <c r="AV482" s="2">
        <v>138628</v>
      </c>
      <c r="AW482" s="2">
        <v>24621</v>
      </c>
      <c r="AX482" s="2">
        <v>21</v>
      </c>
      <c r="AY482" s="2">
        <v>8325</v>
      </c>
      <c r="AZ482" s="2">
        <v>0</v>
      </c>
      <c r="BA482" s="2">
        <v>394776</v>
      </c>
      <c r="BB482" s="2">
        <v>0</v>
      </c>
      <c r="BC482" s="2">
        <v>1704</v>
      </c>
      <c r="BD482" s="2">
        <v>0</v>
      </c>
      <c r="BE482" s="2">
        <v>5266</v>
      </c>
      <c r="BF482" s="2"/>
      <c r="BG482" s="3"/>
      <c r="BH482" s="2"/>
      <c r="BI482" s="3"/>
      <c r="BJ482" s="3"/>
      <c r="BK482" s="2"/>
      <c r="BL482" s="3"/>
    </row>
    <row r="483" spans="1:64" x14ac:dyDescent="0.25">
      <c r="A483" t="str">
        <f t="shared" si="10"/>
        <v>2014Q1</v>
      </c>
      <c r="B483" s="9" t="s">
        <v>804</v>
      </c>
      <c r="C483" s="9">
        <v>1018414</v>
      </c>
      <c r="D483" s="2">
        <v>256</v>
      </c>
      <c r="E483" s="2">
        <v>43</v>
      </c>
      <c r="F483" s="2">
        <v>299</v>
      </c>
      <c r="G483" s="2">
        <v>0</v>
      </c>
      <c r="H483" s="2">
        <v>0</v>
      </c>
      <c r="I483" s="2">
        <v>0</v>
      </c>
      <c r="J483" s="2">
        <v>18</v>
      </c>
      <c r="K483" s="2">
        <v>72</v>
      </c>
      <c r="L483" s="2">
        <v>0</v>
      </c>
      <c r="M483" s="2">
        <v>382</v>
      </c>
      <c r="N483" s="2" t="s">
        <v>493</v>
      </c>
      <c r="O483" s="2">
        <v>424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11</v>
      </c>
      <c r="X483" s="2">
        <v>3</v>
      </c>
      <c r="Y483" s="2">
        <v>14</v>
      </c>
      <c r="Z483" s="2">
        <v>0</v>
      </c>
      <c r="AA483" s="2">
        <v>20</v>
      </c>
      <c r="AB483" s="2">
        <v>0</v>
      </c>
      <c r="AC483" s="2">
        <v>16</v>
      </c>
      <c r="AD483" s="2">
        <v>14</v>
      </c>
      <c r="AE483" s="2">
        <v>0</v>
      </c>
      <c r="AF483" s="2">
        <v>12</v>
      </c>
      <c r="AG483" s="2" t="s">
        <v>493</v>
      </c>
      <c r="AH483" s="2">
        <v>23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12</v>
      </c>
      <c r="AP483" s="2">
        <v>345809</v>
      </c>
      <c r="AQ483" s="2">
        <v>31363</v>
      </c>
      <c r="AR483" s="2">
        <v>377172</v>
      </c>
      <c r="AS483" s="2">
        <v>23013</v>
      </c>
      <c r="AT483" s="2">
        <v>287930</v>
      </c>
      <c r="AU483" s="2">
        <v>101725</v>
      </c>
      <c r="AV483" s="2">
        <v>515006</v>
      </c>
      <c r="AW483" s="2">
        <v>310709</v>
      </c>
      <c r="AX483" s="2">
        <v>13491</v>
      </c>
      <c r="AY483" s="2">
        <v>70383</v>
      </c>
      <c r="AZ483" s="2">
        <v>56502</v>
      </c>
      <c r="BA483" s="2">
        <v>1345190</v>
      </c>
      <c r="BB483" s="2">
        <v>0</v>
      </c>
      <c r="BC483" s="2">
        <v>13082</v>
      </c>
      <c r="BD483" s="2">
        <v>0</v>
      </c>
      <c r="BE483" s="2">
        <v>38546</v>
      </c>
      <c r="BF483" s="2"/>
      <c r="BG483" s="3"/>
      <c r="BH483" s="2"/>
      <c r="BI483" s="3"/>
      <c r="BJ483" s="3"/>
      <c r="BK483" s="2"/>
      <c r="BL483" s="3"/>
    </row>
    <row r="484" spans="1:64" x14ac:dyDescent="0.25">
      <c r="A484" t="str">
        <f t="shared" si="10"/>
        <v>2014Q1</v>
      </c>
      <c r="B484" s="9" t="s">
        <v>805</v>
      </c>
      <c r="C484" s="9">
        <v>1018255</v>
      </c>
      <c r="D484" s="2">
        <v>0</v>
      </c>
      <c r="E484" s="2">
        <v>0</v>
      </c>
      <c r="F484" s="2">
        <v>0</v>
      </c>
      <c r="G484" s="2">
        <v>0</v>
      </c>
      <c r="H484" s="2">
        <v>56</v>
      </c>
      <c r="I484" s="2">
        <v>0</v>
      </c>
      <c r="J484" s="2">
        <v>30</v>
      </c>
      <c r="K484" s="2">
        <v>0</v>
      </c>
      <c r="L484" s="2">
        <v>0</v>
      </c>
      <c r="M484" s="2">
        <v>0</v>
      </c>
      <c r="N484" s="2" t="s">
        <v>493</v>
      </c>
      <c r="O484" s="2">
        <v>20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1</v>
      </c>
      <c r="X484" s="2">
        <v>0</v>
      </c>
      <c r="Y484" s="2">
        <v>1</v>
      </c>
      <c r="Z484" s="2">
        <v>0</v>
      </c>
      <c r="AA484" s="2">
        <v>6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 t="s">
        <v>493</v>
      </c>
      <c r="AH484" s="2">
        <v>14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36334</v>
      </c>
      <c r="AQ484" s="2">
        <v>941</v>
      </c>
      <c r="AR484" s="2">
        <v>37275</v>
      </c>
      <c r="AS484" s="2">
        <v>2154</v>
      </c>
      <c r="AT484" s="2">
        <v>26023</v>
      </c>
      <c r="AU484" s="2">
        <v>1218</v>
      </c>
      <c r="AV484" s="2">
        <v>64728</v>
      </c>
      <c r="AW484" s="2">
        <v>14483</v>
      </c>
      <c r="AX484" s="2">
        <v>184</v>
      </c>
      <c r="AY484" s="2">
        <v>19181</v>
      </c>
      <c r="AZ484" s="2">
        <v>0</v>
      </c>
      <c r="BA484" s="2">
        <v>165188</v>
      </c>
      <c r="BB484" s="2">
        <v>0</v>
      </c>
      <c r="BC484" s="2">
        <v>699</v>
      </c>
      <c r="BD484" s="2">
        <v>0</v>
      </c>
      <c r="BE484" s="2">
        <v>1601</v>
      </c>
      <c r="BF484" s="2"/>
      <c r="BG484" s="3"/>
      <c r="BH484" s="2"/>
      <c r="BI484" s="3"/>
      <c r="BJ484" s="3"/>
      <c r="BK484" s="2"/>
      <c r="BL484" s="3"/>
    </row>
    <row r="485" spans="1:64" x14ac:dyDescent="0.25">
      <c r="A485" t="str">
        <f t="shared" si="10"/>
        <v>2014Q1</v>
      </c>
      <c r="B485" s="9" t="s">
        <v>211</v>
      </c>
      <c r="C485" s="9">
        <v>4050826</v>
      </c>
      <c r="D485" s="2">
        <v>21</v>
      </c>
      <c r="E485" s="2">
        <v>15</v>
      </c>
      <c r="F485" s="2">
        <v>36</v>
      </c>
      <c r="G485" s="2">
        <v>158</v>
      </c>
      <c r="H485" s="2">
        <v>0</v>
      </c>
      <c r="I485" s="2">
        <v>0</v>
      </c>
      <c r="J485" s="2">
        <v>276</v>
      </c>
      <c r="K485" s="2">
        <v>6</v>
      </c>
      <c r="L485" s="2">
        <v>0</v>
      </c>
      <c r="M485" s="2">
        <v>0</v>
      </c>
      <c r="N485" s="2" t="s">
        <v>493</v>
      </c>
      <c r="O485" s="2">
        <v>129</v>
      </c>
      <c r="P485" s="2">
        <v>29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16</v>
      </c>
      <c r="X485" s="2">
        <v>5</v>
      </c>
      <c r="Y485" s="2">
        <v>21</v>
      </c>
      <c r="Z485" s="2">
        <v>61</v>
      </c>
      <c r="AA485" s="2">
        <v>61</v>
      </c>
      <c r="AB485" s="2">
        <v>0</v>
      </c>
      <c r="AC485" s="2">
        <v>8</v>
      </c>
      <c r="AD485" s="2">
        <v>17</v>
      </c>
      <c r="AE485" s="2">
        <v>0</v>
      </c>
      <c r="AF485" s="2">
        <v>0</v>
      </c>
      <c r="AG485" s="2" t="s">
        <v>493</v>
      </c>
      <c r="AH485" s="2">
        <v>86</v>
      </c>
      <c r="AI485" s="2">
        <v>47</v>
      </c>
      <c r="AJ485" s="2">
        <v>4</v>
      </c>
      <c r="AK485" s="2">
        <v>0</v>
      </c>
      <c r="AL485" s="2">
        <v>0</v>
      </c>
      <c r="AM485" s="2">
        <v>0</v>
      </c>
      <c r="AN485" s="2">
        <v>0</v>
      </c>
      <c r="AO485" s="2">
        <v>1</v>
      </c>
      <c r="AP485" s="2">
        <v>112302</v>
      </c>
      <c r="AQ485" s="2">
        <v>7551</v>
      </c>
      <c r="AR485" s="2">
        <v>119853</v>
      </c>
      <c r="AS485" s="2">
        <v>63322</v>
      </c>
      <c r="AT485" s="2">
        <v>41664</v>
      </c>
      <c r="AU485" s="2">
        <v>10953</v>
      </c>
      <c r="AV485" s="2">
        <v>304562</v>
      </c>
      <c r="AW485" s="2">
        <v>63900</v>
      </c>
      <c r="AX485" s="2">
        <v>1472</v>
      </c>
      <c r="AY485" s="2">
        <v>24109</v>
      </c>
      <c r="AZ485" s="2">
        <v>0</v>
      </c>
      <c r="BA485" s="2">
        <v>546300</v>
      </c>
      <c r="BB485" s="2">
        <v>0</v>
      </c>
      <c r="BC485" s="2">
        <v>411</v>
      </c>
      <c r="BD485" s="2">
        <v>0</v>
      </c>
      <c r="BE485" s="2">
        <v>6233</v>
      </c>
      <c r="BF485" s="2"/>
      <c r="BG485" s="3"/>
      <c r="BH485" s="2"/>
      <c r="BI485" s="3"/>
      <c r="BJ485" s="3"/>
      <c r="BK485" s="2"/>
      <c r="BL485" s="3"/>
    </row>
    <row r="486" spans="1:64" x14ac:dyDescent="0.25">
      <c r="A486" t="str">
        <f t="shared" si="10"/>
        <v>2014Q1</v>
      </c>
      <c r="B486" s="9" t="s">
        <v>212</v>
      </c>
      <c r="C486" s="9">
        <v>1019856</v>
      </c>
      <c r="D486" s="2">
        <v>993</v>
      </c>
      <c r="E486" s="2">
        <v>0</v>
      </c>
      <c r="F486" s="2">
        <v>993</v>
      </c>
      <c r="G486" s="2">
        <v>0</v>
      </c>
      <c r="H486" s="2">
        <v>0</v>
      </c>
      <c r="I486" s="2">
        <v>0</v>
      </c>
      <c r="J486" s="2">
        <v>534</v>
      </c>
      <c r="K486" s="2">
        <v>8</v>
      </c>
      <c r="L486" s="2">
        <v>0</v>
      </c>
      <c r="M486" s="2">
        <v>0</v>
      </c>
      <c r="N486" s="2" t="s">
        <v>493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250</v>
      </c>
      <c r="W486" s="2">
        <v>100</v>
      </c>
      <c r="X486" s="2">
        <v>27</v>
      </c>
      <c r="Y486" s="2">
        <v>127</v>
      </c>
      <c r="Z486" s="2">
        <v>31</v>
      </c>
      <c r="AA486" s="2">
        <v>117</v>
      </c>
      <c r="AB486" s="2">
        <v>3065</v>
      </c>
      <c r="AC486" s="2">
        <v>9</v>
      </c>
      <c r="AD486" s="2">
        <v>30</v>
      </c>
      <c r="AE486" s="2">
        <v>0</v>
      </c>
      <c r="AF486" s="2">
        <v>0</v>
      </c>
      <c r="AG486" s="2" t="s">
        <v>493</v>
      </c>
      <c r="AH486" s="2">
        <v>12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105</v>
      </c>
      <c r="AP486" s="2">
        <v>321520</v>
      </c>
      <c r="AQ486" s="2">
        <v>10203</v>
      </c>
      <c r="AR486" s="2">
        <v>331723</v>
      </c>
      <c r="AS486" s="2">
        <v>158038</v>
      </c>
      <c r="AT486" s="2">
        <v>133108</v>
      </c>
      <c r="AU486" s="2">
        <v>45499</v>
      </c>
      <c r="AV486" s="2">
        <v>426741</v>
      </c>
      <c r="AW486" s="2">
        <v>258609</v>
      </c>
      <c r="AX486" s="2">
        <v>1</v>
      </c>
      <c r="AY486" s="2">
        <v>33039</v>
      </c>
      <c r="AZ486" s="2">
        <v>0</v>
      </c>
      <c r="BA486" s="2">
        <v>1123043</v>
      </c>
      <c r="BB486" s="2">
        <v>0</v>
      </c>
      <c r="BC486" s="2">
        <v>7512</v>
      </c>
      <c r="BD486" s="2">
        <v>0</v>
      </c>
      <c r="BE486" s="2">
        <v>20332</v>
      </c>
      <c r="BF486" s="2"/>
      <c r="BG486" s="3"/>
      <c r="BH486" s="2"/>
      <c r="BI486" s="3"/>
      <c r="BJ486" s="3"/>
      <c r="BK486" s="2"/>
      <c r="BL486" s="3"/>
    </row>
    <row r="487" spans="1:64" x14ac:dyDescent="0.25">
      <c r="A487" t="str">
        <f t="shared" si="10"/>
        <v>2014Q1</v>
      </c>
      <c r="B487" s="9" t="s">
        <v>212</v>
      </c>
      <c r="C487" s="9">
        <v>108034</v>
      </c>
      <c r="D487" s="2">
        <v>24</v>
      </c>
      <c r="E487" s="2">
        <v>0</v>
      </c>
      <c r="F487" s="2">
        <v>24</v>
      </c>
      <c r="G487" s="2">
        <v>0</v>
      </c>
      <c r="H487" s="2">
        <v>0</v>
      </c>
      <c r="I487" s="2">
        <v>0</v>
      </c>
      <c r="J487" s="2">
        <v>9</v>
      </c>
      <c r="K487" s="2">
        <v>52</v>
      </c>
      <c r="L487" s="2">
        <v>0</v>
      </c>
      <c r="M487" s="2">
        <v>0</v>
      </c>
      <c r="N487" s="2" t="s">
        <v>493</v>
      </c>
      <c r="O487" s="2">
        <v>3</v>
      </c>
      <c r="P487" s="2">
        <v>1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8</v>
      </c>
      <c r="Y487" s="2">
        <v>8</v>
      </c>
      <c r="Z487" s="2">
        <v>8</v>
      </c>
      <c r="AA487" s="2">
        <v>1</v>
      </c>
      <c r="AB487" s="2">
        <v>0</v>
      </c>
      <c r="AC487" s="2">
        <v>9</v>
      </c>
      <c r="AD487" s="2">
        <v>3</v>
      </c>
      <c r="AE487" s="2">
        <v>0</v>
      </c>
      <c r="AF487" s="2">
        <v>0</v>
      </c>
      <c r="AG487" s="2" t="s">
        <v>493</v>
      </c>
      <c r="AH487" s="2">
        <v>5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120205</v>
      </c>
      <c r="AQ487" s="2">
        <v>6599</v>
      </c>
      <c r="AR487" s="2">
        <v>126804</v>
      </c>
      <c r="AS487" s="2">
        <v>28463</v>
      </c>
      <c r="AT487" s="2">
        <v>59609</v>
      </c>
      <c r="AU487" s="2">
        <v>18716</v>
      </c>
      <c r="AV487" s="2">
        <v>188337</v>
      </c>
      <c r="AW487" s="2">
        <v>27285</v>
      </c>
      <c r="AX487" s="2">
        <v>954</v>
      </c>
      <c r="AY487" s="2">
        <v>3953</v>
      </c>
      <c r="AZ487" s="2">
        <v>10123</v>
      </c>
      <c r="BA487" s="2">
        <v>425213</v>
      </c>
      <c r="BB487" s="2">
        <v>0</v>
      </c>
      <c r="BC487" s="2">
        <v>1160</v>
      </c>
      <c r="BD487" s="2">
        <v>0</v>
      </c>
      <c r="BE487" s="2">
        <v>0</v>
      </c>
      <c r="BF487" s="2"/>
      <c r="BG487" s="3"/>
      <c r="BH487" s="2"/>
      <c r="BI487" s="3"/>
      <c r="BJ487" s="3"/>
      <c r="BK487" s="2"/>
      <c r="BL487" s="3"/>
    </row>
    <row r="488" spans="1:64" x14ac:dyDescent="0.25">
      <c r="A488" t="str">
        <f t="shared" si="10"/>
        <v>2014Q1</v>
      </c>
      <c r="B488" s="9" t="s">
        <v>806</v>
      </c>
      <c r="C488" s="9">
        <v>1021930</v>
      </c>
      <c r="D488" s="2">
        <v>9</v>
      </c>
      <c r="E488" s="2">
        <v>0</v>
      </c>
      <c r="F488" s="2">
        <v>9</v>
      </c>
      <c r="G488" s="2">
        <v>0</v>
      </c>
      <c r="H488" s="2">
        <v>18</v>
      </c>
      <c r="I488" s="2">
        <v>0</v>
      </c>
      <c r="J488" s="2">
        <v>11</v>
      </c>
      <c r="K488" s="2">
        <v>0</v>
      </c>
      <c r="L488" s="2">
        <v>0</v>
      </c>
      <c r="M488" s="2">
        <v>0</v>
      </c>
      <c r="N488" s="2" t="s">
        <v>493</v>
      </c>
      <c r="O488" s="2">
        <v>56</v>
      </c>
      <c r="P488" s="2">
        <v>0</v>
      </c>
      <c r="Q488" s="2">
        <v>13</v>
      </c>
      <c r="R488" s="2">
        <v>0</v>
      </c>
      <c r="S488" s="2">
        <v>0</v>
      </c>
      <c r="T488" s="2">
        <v>0</v>
      </c>
      <c r="U488" s="2">
        <v>0</v>
      </c>
      <c r="V488" s="2">
        <v>38</v>
      </c>
      <c r="W488" s="2">
        <v>6</v>
      </c>
      <c r="X488" s="2">
        <v>1</v>
      </c>
      <c r="Y488" s="2">
        <v>7</v>
      </c>
      <c r="Z488" s="2">
        <v>0</v>
      </c>
      <c r="AA488" s="2">
        <v>0</v>
      </c>
      <c r="AB488" s="2">
        <v>0</v>
      </c>
      <c r="AC488" s="2">
        <v>30</v>
      </c>
      <c r="AD488" s="2">
        <v>19</v>
      </c>
      <c r="AE488" s="2">
        <v>0</v>
      </c>
      <c r="AF488" s="2">
        <v>0</v>
      </c>
      <c r="AG488" s="2" t="s">
        <v>493</v>
      </c>
      <c r="AH488" s="2">
        <v>4</v>
      </c>
      <c r="AI488" s="2">
        <v>0</v>
      </c>
      <c r="AJ488" s="2">
        <v>1</v>
      </c>
      <c r="AK488" s="2">
        <v>0</v>
      </c>
      <c r="AL488" s="2">
        <v>0</v>
      </c>
      <c r="AM488" s="2">
        <v>0</v>
      </c>
      <c r="AN488" s="2">
        <v>0</v>
      </c>
      <c r="AO488" s="2">
        <v>19</v>
      </c>
      <c r="AP488" s="2">
        <v>145892</v>
      </c>
      <c r="AQ488" s="2">
        <v>3702</v>
      </c>
      <c r="AR488" s="2">
        <v>149594</v>
      </c>
      <c r="AS488" s="2">
        <v>17736</v>
      </c>
      <c r="AT488" s="2">
        <v>18268</v>
      </c>
      <c r="AU488" s="2">
        <v>17183</v>
      </c>
      <c r="AV488" s="2">
        <v>119610</v>
      </c>
      <c r="AW488" s="2">
        <v>26281</v>
      </c>
      <c r="AX488" s="2">
        <v>828</v>
      </c>
      <c r="AY488" s="2">
        <v>16772</v>
      </c>
      <c r="AZ488" s="2">
        <v>0</v>
      </c>
      <c r="BA488" s="2">
        <v>357450</v>
      </c>
      <c r="BB488" s="2">
        <v>0</v>
      </c>
      <c r="BC488" s="2">
        <v>4116</v>
      </c>
      <c r="BD488" s="2">
        <v>0</v>
      </c>
      <c r="BE488" s="2">
        <v>16426</v>
      </c>
      <c r="BF488" s="2"/>
      <c r="BG488" s="3"/>
      <c r="BH488" s="2"/>
      <c r="BI488" s="3"/>
      <c r="BJ488" s="3"/>
      <c r="BK488" s="2"/>
      <c r="BL488" s="3"/>
    </row>
    <row r="489" spans="1:64" x14ac:dyDescent="0.25">
      <c r="A489" t="str">
        <f t="shared" si="10"/>
        <v>2014Q1</v>
      </c>
      <c r="B489" s="9" t="s">
        <v>807</v>
      </c>
      <c r="C489" s="9">
        <v>1018624</v>
      </c>
      <c r="D489" s="2">
        <v>145</v>
      </c>
      <c r="E489" s="2">
        <v>0</v>
      </c>
      <c r="F489" s="2">
        <v>145</v>
      </c>
      <c r="G489" s="2">
        <v>35</v>
      </c>
      <c r="H489" s="2">
        <v>403</v>
      </c>
      <c r="I489" s="2">
        <v>0</v>
      </c>
      <c r="J489" s="2">
        <v>48</v>
      </c>
      <c r="K489" s="2">
        <v>10</v>
      </c>
      <c r="L489" s="2">
        <v>0</v>
      </c>
      <c r="M489" s="2">
        <v>0</v>
      </c>
      <c r="N489" s="2" t="s">
        <v>493</v>
      </c>
      <c r="O489" s="2">
        <v>94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69</v>
      </c>
      <c r="X489" s="2">
        <v>0</v>
      </c>
      <c r="Y489" s="2">
        <v>69</v>
      </c>
      <c r="Z489" s="2">
        <v>2</v>
      </c>
      <c r="AA489" s="2">
        <v>0</v>
      </c>
      <c r="AB489" s="2">
        <v>0</v>
      </c>
      <c r="AC489" s="2">
        <v>5</v>
      </c>
      <c r="AD489" s="2">
        <v>31</v>
      </c>
      <c r="AE489" s="2">
        <v>0</v>
      </c>
      <c r="AF489" s="2">
        <v>0</v>
      </c>
      <c r="AG489" s="2" t="s">
        <v>493</v>
      </c>
      <c r="AH489" s="2">
        <v>77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1</v>
      </c>
      <c r="AP489" s="2">
        <v>447670</v>
      </c>
      <c r="AQ489" s="2">
        <v>13587</v>
      </c>
      <c r="AR489" s="2">
        <v>461257</v>
      </c>
      <c r="AS489" s="2">
        <v>24397</v>
      </c>
      <c r="AT489" s="2">
        <v>72773</v>
      </c>
      <c r="AU489" s="2">
        <v>52473</v>
      </c>
      <c r="AV489" s="2">
        <v>330166</v>
      </c>
      <c r="AW489" s="2">
        <v>64074</v>
      </c>
      <c r="AX489" s="2">
        <v>79</v>
      </c>
      <c r="AY489" s="2">
        <v>52045</v>
      </c>
      <c r="AZ489" s="2">
        <v>315</v>
      </c>
      <c r="BA489" s="2">
        <v>999584</v>
      </c>
      <c r="BB489" s="2">
        <v>0</v>
      </c>
      <c r="BC489" s="2">
        <v>12754</v>
      </c>
      <c r="BD489" s="2">
        <v>0</v>
      </c>
      <c r="BE489" s="2">
        <v>22387</v>
      </c>
      <c r="BF489" s="2"/>
      <c r="BG489" s="3"/>
      <c r="BH489" s="2"/>
      <c r="BI489" s="3"/>
      <c r="BJ489" s="3"/>
      <c r="BK489" s="2"/>
      <c r="BL489" s="3"/>
    </row>
    <row r="490" spans="1:64" x14ac:dyDescent="0.25">
      <c r="A490" t="str">
        <f t="shared" si="10"/>
        <v>2014Q1</v>
      </c>
      <c r="B490" s="9" t="s">
        <v>808</v>
      </c>
      <c r="C490" s="9">
        <v>4226869</v>
      </c>
      <c r="D490" s="2">
        <v>103</v>
      </c>
      <c r="E490" s="2">
        <v>0</v>
      </c>
      <c r="F490" s="2">
        <v>103</v>
      </c>
      <c r="G490" s="2">
        <v>0</v>
      </c>
      <c r="H490" s="2">
        <v>14</v>
      </c>
      <c r="I490" s="2">
        <v>3</v>
      </c>
      <c r="J490" s="2">
        <v>199</v>
      </c>
      <c r="K490" s="2">
        <v>0</v>
      </c>
      <c r="L490" s="2">
        <v>0</v>
      </c>
      <c r="M490" s="2">
        <v>0</v>
      </c>
      <c r="N490" s="2" t="s">
        <v>493</v>
      </c>
      <c r="O490" s="2">
        <v>1</v>
      </c>
      <c r="P490" s="2">
        <v>26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23</v>
      </c>
      <c r="X490" s="2">
        <v>0</v>
      </c>
      <c r="Y490" s="2">
        <v>23</v>
      </c>
      <c r="Z490" s="2">
        <v>49</v>
      </c>
      <c r="AA490" s="2">
        <v>0</v>
      </c>
      <c r="AB490" s="2">
        <v>0</v>
      </c>
      <c r="AC490" s="2">
        <v>3</v>
      </c>
      <c r="AD490" s="2">
        <v>8</v>
      </c>
      <c r="AE490" s="2">
        <v>0</v>
      </c>
      <c r="AF490" s="2">
        <v>0</v>
      </c>
      <c r="AG490" s="2" t="s">
        <v>493</v>
      </c>
      <c r="AH490" s="2">
        <v>3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163309</v>
      </c>
      <c r="AQ490" s="2">
        <v>8637</v>
      </c>
      <c r="AR490" s="2">
        <v>171946</v>
      </c>
      <c r="AS490" s="2">
        <v>12627</v>
      </c>
      <c r="AT490" s="2">
        <v>23344</v>
      </c>
      <c r="AU490" s="2">
        <v>4761</v>
      </c>
      <c r="AV490" s="2">
        <v>181028</v>
      </c>
      <c r="AW490" s="2">
        <v>9279</v>
      </c>
      <c r="AX490" s="2">
        <v>0</v>
      </c>
      <c r="AY490" s="2">
        <v>2200</v>
      </c>
      <c r="AZ490" s="2">
        <v>2077</v>
      </c>
      <c r="BA490" s="2">
        <v>398033</v>
      </c>
      <c r="BB490" s="2">
        <v>0</v>
      </c>
      <c r="BC490" s="2">
        <v>0</v>
      </c>
      <c r="BD490" s="2">
        <v>0</v>
      </c>
      <c r="BE490" s="2">
        <v>14417</v>
      </c>
      <c r="BF490" s="2"/>
      <c r="BG490" s="3"/>
      <c r="BH490" s="2"/>
      <c r="BI490" s="3"/>
      <c r="BJ490" s="3"/>
      <c r="BK490" s="2"/>
      <c r="BL490" s="3"/>
    </row>
    <row r="491" spans="1:64" x14ac:dyDescent="0.25">
      <c r="A491" t="str">
        <f t="shared" si="10"/>
        <v>2014Q1</v>
      </c>
      <c r="B491" s="9" t="s">
        <v>809</v>
      </c>
      <c r="C491" s="9">
        <v>1018146</v>
      </c>
      <c r="D491" s="2">
        <v>0</v>
      </c>
      <c r="E491" s="2">
        <v>0</v>
      </c>
      <c r="F491" s="2">
        <v>0</v>
      </c>
      <c r="G491" s="2">
        <v>0</v>
      </c>
      <c r="H491" s="2">
        <v>42</v>
      </c>
      <c r="I491" s="2">
        <v>0</v>
      </c>
      <c r="J491" s="2">
        <v>0</v>
      </c>
      <c r="K491" s="2">
        <v>0</v>
      </c>
      <c r="L491" s="2">
        <v>0</v>
      </c>
      <c r="M491" s="2">
        <v>2</v>
      </c>
      <c r="N491" s="2" t="s">
        <v>493</v>
      </c>
      <c r="O491" s="2">
        <v>10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5</v>
      </c>
      <c r="AE491" s="2">
        <v>0</v>
      </c>
      <c r="AF491" s="2">
        <v>0</v>
      </c>
      <c r="AG491" s="2" t="s">
        <v>493</v>
      </c>
      <c r="AH491" s="2">
        <v>2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125172</v>
      </c>
      <c r="AQ491" s="2">
        <v>399</v>
      </c>
      <c r="AR491" s="2">
        <v>125571</v>
      </c>
      <c r="AS491" s="2">
        <v>1653</v>
      </c>
      <c r="AT491" s="2">
        <v>6484</v>
      </c>
      <c r="AU491" s="2">
        <v>13632</v>
      </c>
      <c r="AV491" s="2">
        <v>85880</v>
      </c>
      <c r="AW491" s="2">
        <v>39435</v>
      </c>
      <c r="AX491" s="2">
        <v>10740</v>
      </c>
      <c r="AY491" s="2">
        <v>16753</v>
      </c>
      <c r="AZ491" s="2">
        <v>0</v>
      </c>
      <c r="BA491" s="2">
        <v>238882</v>
      </c>
      <c r="BB491" s="2">
        <v>0</v>
      </c>
      <c r="BC491" s="2">
        <v>9970</v>
      </c>
      <c r="BD491" s="2">
        <v>0</v>
      </c>
      <c r="BE491" s="2">
        <v>216</v>
      </c>
      <c r="BF491" s="2"/>
      <c r="BG491" s="3"/>
      <c r="BH491" s="2"/>
      <c r="BI491" s="3"/>
      <c r="BJ491" s="3"/>
      <c r="BK491" s="2"/>
      <c r="BL491" s="3"/>
    </row>
    <row r="492" spans="1:64" x14ac:dyDescent="0.25">
      <c r="A492" t="str">
        <f t="shared" si="10"/>
        <v>2014Q1</v>
      </c>
      <c r="B492" s="9" t="s">
        <v>213</v>
      </c>
      <c r="C492" s="9">
        <v>1021206</v>
      </c>
      <c r="D492" s="2">
        <v>292</v>
      </c>
      <c r="E492" s="2">
        <v>6</v>
      </c>
      <c r="F492" s="2">
        <v>298</v>
      </c>
      <c r="G492" s="2">
        <v>0</v>
      </c>
      <c r="H492" s="2">
        <v>0</v>
      </c>
      <c r="I492" s="2">
        <v>0</v>
      </c>
      <c r="J492" s="2">
        <v>22</v>
      </c>
      <c r="K492" s="2">
        <v>0</v>
      </c>
      <c r="L492" s="2">
        <v>0</v>
      </c>
      <c r="M492" s="2">
        <v>0</v>
      </c>
      <c r="N492" s="2" t="s">
        <v>493</v>
      </c>
      <c r="O492" s="2">
        <v>8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11</v>
      </c>
      <c r="W492" s="2">
        <v>39</v>
      </c>
      <c r="X492" s="2">
        <v>24</v>
      </c>
      <c r="Y492" s="2">
        <v>63</v>
      </c>
      <c r="Z492" s="2">
        <v>12</v>
      </c>
      <c r="AA492" s="2">
        <v>17</v>
      </c>
      <c r="AB492" s="2">
        <v>0</v>
      </c>
      <c r="AC492" s="2">
        <v>3</v>
      </c>
      <c r="AD492" s="2">
        <v>0</v>
      </c>
      <c r="AE492" s="2">
        <v>0</v>
      </c>
      <c r="AF492" s="2">
        <v>0</v>
      </c>
      <c r="AG492" s="2" t="s">
        <v>493</v>
      </c>
      <c r="AH492" s="2">
        <v>1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76622</v>
      </c>
      <c r="AQ492" s="2">
        <v>3792</v>
      </c>
      <c r="AR492" s="2">
        <v>80414</v>
      </c>
      <c r="AS492" s="2">
        <v>25104</v>
      </c>
      <c r="AT492" s="2">
        <v>5442</v>
      </c>
      <c r="AU492" s="2">
        <v>16561</v>
      </c>
      <c r="AV492" s="2">
        <v>168283</v>
      </c>
      <c r="AW492" s="2">
        <v>49978</v>
      </c>
      <c r="AX492" s="2">
        <v>109</v>
      </c>
      <c r="AY492" s="2">
        <v>3688</v>
      </c>
      <c r="AZ492" s="2">
        <v>0</v>
      </c>
      <c r="BA492" s="2">
        <v>295804</v>
      </c>
      <c r="BB492" s="2">
        <v>0</v>
      </c>
      <c r="BC492" s="2">
        <v>0</v>
      </c>
      <c r="BD492" s="2">
        <v>0</v>
      </c>
      <c r="BE492" s="2">
        <v>35114</v>
      </c>
      <c r="BF492" s="2"/>
      <c r="BG492" s="3"/>
      <c r="BH492" s="2"/>
      <c r="BI492" s="3"/>
      <c r="BJ492" s="3"/>
      <c r="BK492" s="2"/>
      <c r="BL492" s="3"/>
    </row>
    <row r="493" spans="1:64" x14ac:dyDescent="0.25">
      <c r="A493" t="str">
        <f t="shared" si="10"/>
        <v>2014Q1</v>
      </c>
      <c r="B493" s="9" t="s">
        <v>810</v>
      </c>
      <c r="C493" s="9">
        <v>1018656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109</v>
      </c>
      <c r="K493" s="2">
        <v>3120</v>
      </c>
      <c r="L493" s="2">
        <v>0</v>
      </c>
      <c r="M493" s="2">
        <v>0</v>
      </c>
      <c r="N493" s="2" t="s">
        <v>493</v>
      </c>
      <c r="O493" s="2">
        <v>31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2</v>
      </c>
      <c r="AD493" s="2">
        <v>6</v>
      </c>
      <c r="AE493" s="2">
        <v>0</v>
      </c>
      <c r="AF493" s="2">
        <v>0</v>
      </c>
      <c r="AG493" s="2" t="s">
        <v>493</v>
      </c>
      <c r="AH493" s="2">
        <v>2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40132</v>
      </c>
      <c r="AQ493" s="2">
        <v>3324</v>
      </c>
      <c r="AR493" s="2">
        <v>43456</v>
      </c>
      <c r="AS493" s="2">
        <v>0</v>
      </c>
      <c r="AT493" s="2">
        <v>46550</v>
      </c>
      <c r="AU493" s="2">
        <v>8050</v>
      </c>
      <c r="AV493" s="2">
        <v>116062</v>
      </c>
      <c r="AW493" s="2">
        <v>24754</v>
      </c>
      <c r="AX493" s="2">
        <v>405</v>
      </c>
      <c r="AY493" s="2">
        <v>7780</v>
      </c>
      <c r="AZ493" s="2">
        <v>0</v>
      </c>
      <c r="BA493" s="2">
        <v>219961</v>
      </c>
      <c r="BB493" s="2">
        <v>0</v>
      </c>
      <c r="BC493" s="2">
        <v>1061</v>
      </c>
      <c r="BD493" s="2">
        <v>0</v>
      </c>
      <c r="BE493" s="2">
        <v>46</v>
      </c>
      <c r="BF493" s="2"/>
      <c r="BG493" s="3"/>
      <c r="BH493" s="2"/>
      <c r="BI493" s="3"/>
      <c r="BJ493" s="3"/>
      <c r="BK493" s="2"/>
      <c r="BL493" s="3"/>
    </row>
    <row r="494" spans="1:64" x14ac:dyDescent="0.25">
      <c r="A494" t="str">
        <f t="shared" si="10"/>
        <v>2014Q1</v>
      </c>
      <c r="B494" s="9" t="s">
        <v>811</v>
      </c>
      <c r="C494" s="9">
        <v>4150597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65</v>
      </c>
      <c r="L494" s="2">
        <v>0</v>
      </c>
      <c r="M494" s="2">
        <v>0</v>
      </c>
      <c r="N494" s="2" t="s">
        <v>493</v>
      </c>
      <c r="O494" s="2">
        <v>2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7</v>
      </c>
      <c r="W494" s="2">
        <v>0</v>
      </c>
      <c r="X494" s="2">
        <v>0</v>
      </c>
      <c r="Y494" s="2">
        <v>0</v>
      </c>
      <c r="Z494" s="2">
        <v>0</v>
      </c>
      <c r="AA494" s="2">
        <v>2</v>
      </c>
      <c r="AB494" s="2">
        <v>0</v>
      </c>
      <c r="AC494" s="2">
        <v>0</v>
      </c>
      <c r="AD494" s="2">
        <v>14</v>
      </c>
      <c r="AE494" s="2">
        <v>0</v>
      </c>
      <c r="AF494" s="2">
        <v>0</v>
      </c>
      <c r="AG494" s="2" t="s">
        <v>493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2</v>
      </c>
      <c r="AP494" s="2">
        <v>133915</v>
      </c>
      <c r="AQ494" s="2">
        <v>19080</v>
      </c>
      <c r="AR494" s="2">
        <v>152995</v>
      </c>
      <c r="AS494" s="2">
        <v>4850</v>
      </c>
      <c r="AT494" s="2">
        <v>173956</v>
      </c>
      <c r="AU494" s="2">
        <v>17600</v>
      </c>
      <c r="AV494" s="2">
        <v>493827</v>
      </c>
      <c r="AW494" s="2">
        <v>260009</v>
      </c>
      <c r="AX494" s="2">
        <v>2</v>
      </c>
      <c r="AY494" s="2">
        <v>11724</v>
      </c>
      <c r="AZ494" s="2">
        <v>0</v>
      </c>
      <c r="BA494" s="2">
        <v>856208</v>
      </c>
      <c r="BB494" s="2">
        <v>0</v>
      </c>
      <c r="BC494" s="2">
        <v>361</v>
      </c>
      <c r="BD494" s="2">
        <v>0</v>
      </c>
      <c r="BE494" s="2">
        <v>62713</v>
      </c>
      <c r="BF494" s="2"/>
      <c r="BG494" s="3"/>
      <c r="BH494" s="2"/>
      <c r="BI494" s="3"/>
      <c r="BJ494" s="3"/>
      <c r="BK494" s="2"/>
      <c r="BL494" s="3"/>
    </row>
    <row r="495" spans="1:64" x14ac:dyDescent="0.25">
      <c r="A495" t="str">
        <f t="shared" si="10"/>
        <v>2014Q1</v>
      </c>
      <c r="B495" s="9" t="s">
        <v>812</v>
      </c>
      <c r="C495" s="9">
        <v>1024103</v>
      </c>
      <c r="D495" s="2">
        <v>3</v>
      </c>
      <c r="E495" s="2">
        <v>0</v>
      </c>
      <c r="F495" s="2">
        <v>3</v>
      </c>
      <c r="G495" s="2">
        <v>0</v>
      </c>
      <c r="H495" s="2">
        <v>0</v>
      </c>
      <c r="I495" s="2">
        <v>0</v>
      </c>
      <c r="J495" s="2">
        <v>1</v>
      </c>
      <c r="K495" s="2">
        <v>2402</v>
      </c>
      <c r="L495" s="2">
        <v>0</v>
      </c>
      <c r="M495" s="2">
        <v>11</v>
      </c>
      <c r="N495" s="2" t="s">
        <v>493</v>
      </c>
      <c r="O495" s="2">
        <v>33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24</v>
      </c>
      <c r="X495" s="2">
        <v>0</v>
      </c>
      <c r="Y495" s="2">
        <v>24</v>
      </c>
      <c r="Z495" s="2">
        <v>1</v>
      </c>
      <c r="AA495" s="2">
        <v>980</v>
      </c>
      <c r="AB495" s="2">
        <v>0</v>
      </c>
      <c r="AC495" s="2">
        <v>0</v>
      </c>
      <c r="AD495" s="2">
        <v>35</v>
      </c>
      <c r="AE495" s="2">
        <v>0</v>
      </c>
      <c r="AF495" s="2">
        <v>1</v>
      </c>
      <c r="AG495" s="2" t="s">
        <v>493</v>
      </c>
      <c r="AH495" s="2">
        <v>8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119435</v>
      </c>
      <c r="AQ495" s="2">
        <v>2881</v>
      </c>
      <c r="AR495" s="2">
        <v>122316</v>
      </c>
      <c r="AS495" s="2">
        <v>12100</v>
      </c>
      <c r="AT495" s="2">
        <v>40442</v>
      </c>
      <c r="AU495" s="2">
        <v>42288</v>
      </c>
      <c r="AV495" s="2">
        <v>306693</v>
      </c>
      <c r="AW495" s="2">
        <v>85011</v>
      </c>
      <c r="AX495" s="2">
        <v>1664</v>
      </c>
      <c r="AY495" s="2">
        <v>9048</v>
      </c>
      <c r="AZ495" s="2">
        <v>0</v>
      </c>
      <c r="BA495" s="2">
        <v>525407</v>
      </c>
      <c r="BB495" s="2">
        <v>0</v>
      </c>
      <c r="BC495" s="2">
        <v>137</v>
      </c>
      <c r="BD495" s="2">
        <v>0</v>
      </c>
      <c r="BE495" s="2">
        <v>0</v>
      </c>
      <c r="BF495" s="2"/>
      <c r="BG495" s="3"/>
      <c r="BH495" s="2"/>
      <c r="BI495" s="3"/>
      <c r="BJ495" s="3"/>
      <c r="BK495" s="2"/>
      <c r="BL495" s="3"/>
    </row>
    <row r="496" spans="1:64" x14ac:dyDescent="0.25">
      <c r="A496" t="str">
        <f t="shared" si="10"/>
        <v>2014Q1</v>
      </c>
      <c r="B496" s="9" t="s">
        <v>214</v>
      </c>
      <c r="C496" s="9">
        <v>100525</v>
      </c>
      <c r="D496" s="2">
        <v>171</v>
      </c>
      <c r="E496" s="2">
        <v>42</v>
      </c>
      <c r="F496" s="2">
        <v>213</v>
      </c>
      <c r="G496" s="2">
        <v>255</v>
      </c>
      <c r="H496" s="2">
        <v>819</v>
      </c>
      <c r="I496" s="2">
        <v>0</v>
      </c>
      <c r="J496" s="2">
        <v>21</v>
      </c>
      <c r="K496" s="2">
        <v>152</v>
      </c>
      <c r="L496" s="2">
        <v>0</v>
      </c>
      <c r="M496" s="2">
        <v>0</v>
      </c>
      <c r="N496" s="2" t="s">
        <v>493</v>
      </c>
      <c r="O496" s="2">
        <v>34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145</v>
      </c>
      <c r="W496" s="2">
        <v>19</v>
      </c>
      <c r="X496" s="2">
        <v>5</v>
      </c>
      <c r="Y496" s="2">
        <v>24</v>
      </c>
      <c r="Z496" s="2">
        <v>25</v>
      </c>
      <c r="AA496" s="2">
        <v>12</v>
      </c>
      <c r="AB496" s="2">
        <v>0</v>
      </c>
      <c r="AC496" s="2">
        <v>10</v>
      </c>
      <c r="AD496" s="2">
        <v>3</v>
      </c>
      <c r="AE496" s="2">
        <v>0</v>
      </c>
      <c r="AF496" s="2">
        <v>0</v>
      </c>
      <c r="AG496" s="2" t="s">
        <v>493</v>
      </c>
      <c r="AH496" s="2">
        <v>57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122</v>
      </c>
      <c r="AP496" s="2">
        <v>269385</v>
      </c>
      <c r="AQ496" s="2">
        <v>5550</v>
      </c>
      <c r="AR496" s="2">
        <v>274935</v>
      </c>
      <c r="AS496" s="2">
        <v>74763</v>
      </c>
      <c r="AT496" s="2">
        <v>101984</v>
      </c>
      <c r="AU496" s="2">
        <v>16331</v>
      </c>
      <c r="AV496" s="2">
        <v>230378</v>
      </c>
      <c r="AW496" s="2">
        <v>72860</v>
      </c>
      <c r="AX496" s="2">
        <v>2692</v>
      </c>
      <c r="AY496" s="2">
        <v>23303</v>
      </c>
      <c r="AZ496" s="2">
        <v>0</v>
      </c>
      <c r="BA496" s="2">
        <v>711519</v>
      </c>
      <c r="BB496" s="2">
        <v>0</v>
      </c>
      <c r="BC496" s="2">
        <v>165</v>
      </c>
      <c r="BD496" s="2">
        <v>0</v>
      </c>
      <c r="BE496" s="2">
        <v>6190</v>
      </c>
      <c r="BF496" s="2"/>
      <c r="BG496" s="3"/>
      <c r="BH496" s="2"/>
      <c r="BI496" s="3"/>
      <c r="BJ496" s="3"/>
      <c r="BK496" s="2"/>
      <c r="BL496" s="3"/>
    </row>
    <row r="497" spans="1:64" x14ac:dyDescent="0.25">
      <c r="A497" t="str">
        <f t="shared" si="10"/>
        <v>2014Q1</v>
      </c>
      <c r="B497" s="9" t="s">
        <v>813</v>
      </c>
      <c r="C497" s="9">
        <v>1018063</v>
      </c>
      <c r="D497" s="2">
        <v>337</v>
      </c>
      <c r="E497" s="2">
        <v>36</v>
      </c>
      <c r="F497" s="2">
        <v>373</v>
      </c>
      <c r="G497" s="2">
        <v>0</v>
      </c>
      <c r="H497" s="2">
        <v>37</v>
      </c>
      <c r="I497" s="2">
        <v>0</v>
      </c>
      <c r="J497" s="2">
        <v>258</v>
      </c>
      <c r="K497" s="2">
        <v>880</v>
      </c>
      <c r="L497" s="2">
        <v>0</v>
      </c>
      <c r="M497" s="2">
        <v>14</v>
      </c>
      <c r="N497" s="2" t="s">
        <v>493</v>
      </c>
      <c r="O497" s="2">
        <v>34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9</v>
      </c>
      <c r="X497" s="2">
        <v>2</v>
      </c>
      <c r="Y497" s="2">
        <v>11</v>
      </c>
      <c r="Z497" s="2">
        <v>6</v>
      </c>
      <c r="AA497" s="2">
        <v>11</v>
      </c>
      <c r="AB497" s="2">
        <v>0</v>
      </c>
      <c r="AC497" s="2">
        <v>0</v>
      </c>
      <c r="AD497" s="2">
        <v>46</v>
      </c>
      <c r="AE497" s="2">
        <v>0</v>
      </c>
      <c r="AF497" s="2">
        <v>8</v>
      </c>
      <c r="AG497" s="2" t="s">
        <v>493</v>
      </c>
      <c r="AH497" s="2">
        <v>89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142736</v>
      </c>
      <c r="AQ497" s="2">
        <v>8155</v>
      </c>
      <c r="AR497" s="2">
        <v>150891</v>
      </c>
      <c r="AS497" s="2">
        <v>47140</v>
      </c>
      <c r="AT497" s="2">
        <v>59028</v>
      </c>
      <c r="AU497" s="2">
        <v>12705</v>
      </c>
      <c r="AV497" s="2">
        <v>223063</v>
      </c>
      <c r="AW497" s="2">
        <v>57416</v>
      </c>
      <c r="AX497" s="2">
        <v>4391</v>
      </c>
      <c r="AY497" s="2">
        <v>17664</v>
      </c>
      <c r="AZ497" s="2">
        <v>0</v>
      </c>
      <c r="BA497" s="2">
        <v>504892</v>
      </c>
      <c r="BB497" s="2">
        <v>0</v>
      </c>
      <c r="BC497" s="2">
        <v>148</v>
      </c>
      <c r="BD497" s="2">
        <v>0</v>
      </c>
      <c r="BE497" s="2">
        <v>419</v>
      </c>
      <c r="BF497" s="2"/>
      <c r="BG497" s="3"/>
      <c r="BH497" s="2"/>
      <c r="BI497" s="3"/>
      <c r="BJ497" s="3"/>
      <c r="BK497" s="2"/>
      <c r="BL497" s="3"/>
    </row>
    <row r="498" spans="1:64" x14ac:dyDescent="0.25">
      <c r="A498" t="str">
        <f t="shared" si="10"/>
        <v>2014Q1</v>
      </c>
      <c r="B498" s="9" t="s">
        <v>814</v>
      </c>
      <c r="C498" s="9">
        <v>1020096</v>
      </c>
      <c r="D498" s="2">
        <v>15</v>
      </c>
      <c r="E498" s="2">
        <v>4</v>
      </c>
      <c r="F498" s="2">
        <v>19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 t="s">
        <v>493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2</v>
      </c>
      <c r="AA498" s="2">
        <v>0</v>
      </c>
      <c r="AB498" s="2">
        <v>0</v>
      </c>
      <c r="AC498" s="2">
        <v>0</v>
      </c>
      <c r="AD498" s="2">
        <v>2</v>
      </c>
      <c r="AE498" s="2">
        <v>0</v>
      </c>
      <c r="AF498" s="2">
        <v>0</v>
      </c>
      <c r="AG498" s="2" t="s">
        <v>493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49341</v>
      </c>
      <c r="AQ498" s="2">
        <v>2854</v>
      </c>
      <c r="AR498" s="2">
        <v>52195</v>
      </c>
      <c r="AS498" s="2">
        <v>13898</v>
      </c>
      <c r="AT498" s="2">
        <v>9292</v>
      </c>
      <c r="AU498" s="2">
        <v>10900</v>
      </c>
      <c r="AV498" s="2">
        <v>42753</v>
      </c>
      <c r="AW498" s="2">
        <v>5618</v>
      </c>
      <c r="AX498" s="2">
        <v>18</v>
      </c>
      <c r="AY498" s="2">
        <v>2187</v>
      </c>
      <c r="AZ498" s="2">
        <v>0</v>
      </c>
      <c r="BA498" s="2">
        <v>135604</v>
      </c>
      <c r="BB498" s="2">
        <v>0</v>
      </c>
      <c r="BC498" s="2">
        <v>412</v>
      </c>
      <c r="BD498" s="2">
        <v>0</v>
      </c>
      <c r="BE498" s="2">
        <v>2518</v>
      </c>
      <c r="BF498" s="2"/>
      <c r="BG498" s="3"/>
      <c r="BH498" s="2"/>
      <c r="BI498" s="3"/>
      <c r="BJ498" s="3"/>
      <c r="BK498" s="2"/>
      <c r="BL498" s="3"/>
    </row>
    <row r="499" spans="1:64" x14ac:dyDescent="0.25">
      <c r="A499" t="str">
        <f t="shared" si="10"/>
        <v>2014Q1</v>
      </c>
      <c r="B499" s="9" t="s">
        <v>815</v>
      </c>
      <c r="C499" s="9">
        <v>4087841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 t="s">
        <v>493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4</v>
      </c>
      <c r="X499" s="2">
        <v>0</v>
      </c>
      <c r="Y499" s="2">
        <v>4</v>
      </c>
      <c r="Z499" s="2">
        <v>13</v>
      </c>
      <c r="AA499" s="2">
        <v>15</v>
      </c>
      <c r="AB499" s="2">
        <v>0</v>
      </c>
      <c r="AC499" s="2">
        <v>0</v>
      </c>
      <c r="AD499" s="2">
        <v>4</v>
      </c>
      <c r="AE499" s="2">
        <v>0</v>
      </c>
      <c r="AF499" s="2">
        <v>0</v>
      </c>
      <c r="AG499" s="2" t="s">
        <v>493</v>
      </c>
      <c r="AH499" s="2">
        <v>5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96304</v>
      </c>
      <c r="AQ499" s="2">
        <v>8871</v>
      </c>
      <c r="AR499" s="2">
        <v>105175</v>
      </c>
      <c r="AS499" s="2">
        <v>38590</v>
      </c>
      <c r="AT499" s="2">
        <v>12204</v>
      </c>
      <c r="AU499" s="2">
        <v>6149</v>
      </c>
      <c r="AV499" s="2">
        <v>149690</v>
      </c>
      <c r="AW499" s="2">
        <v>137803</v>
      </c>
      <c r="AX499" s="2">
        <v>27079</v>
      </c>
      <c r="AY499" s="2">
        <v>58262</v>
      </c>
      <c r="AZ499" s="2">
        <v>0</v>
      </c>
      <c r="BA499" s="2">
        <v>311808</v>
      </c>
      <c r="BB499" s="2">
        <v>0</v>
      </c>
      <c r="BC499" s="2">
        <v>0</v>
      </c>
      <c r="BD499" s="2">
        <v>0</v>
      </c>
      <c r="BE499" s="2">
        <v>0</v>
      </c>
      <c r="BF499" s="2"/>
      <c r="BG499" s="3"/>
      <c r="BH499" s="2"/>
      <c r="BI499" s="3"/>
      <c r="BJ499" s="3"/>
      <c r="BK499" s="2"/>
      <c r="BL499" s="3"/>
    </row>
    <row r="500" spans="1:64" x14ac:dyDescent="0.25">
      <c r="A500" t="str">
        <f t="shared" si="10"/>
        <v>2014Q1</v>
      </c>
      <c r="B500" s="9" t="s">
        <v>816</v>
      </c>
      <c r="C500" s="9">
        <v>4055933</v>
      </c>
      <c r="D500" s="2">
        <v>226</v>
      </c>
      <c r="E500" s="2">
        <v>0</v>
      </c>
      <c r="F500" s="2">
        <v>226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 t="s">
        <v>493</v>
      </c>
      <c r="O500" s="2">
        <v>6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 t="s">
        <v>493</v>
      </c>
      <c r="AH500" s="2">
        <v>2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393893</v>
      </c>
      <c r="AQ500" s="2">
        <v>9807</v>
      </c>
      <c r="AR500" s="2">
        <v>403700</v>
      </c>
      <c r="AS500" s="2">
        <v>3619</v>
      </c>
      <c r="AT500" s="2">
        <v>6623</v>
      </c>
      <c r="AU500" s="2">
        <v>0</v>
      </c>
      <c r="AV500" s="2">
        <v>6198</v>
      </c>
      <c r="AW500" s="2">
        <v>3760</v>
      </c>
      <c r="AX500" s="2">
        <v>34</v>
      </c>
      <c r="AY500" s="2">
        <v>2242</v>
      </c>
      <c r="AZ500" s="2">
        <v>0</v>
      </c>
      <c r="BA500" s="2">
        <v>420140</v>
      </c>
      <c r="BB500" s="2">
        <v>0</v>
      </c>
      <c r="BC500" s="2">
        <v>0</v>
      </c>
      <c r="BD500" s="2">
        <v>0</v>
      </c>
      <c r="BE500" s="2">
        <v>288</v>
      </c>
      <c r="BF500" s="2"/>
      <c r="BG500" s="3"/>
      <c r="BH500" s="2"/>
      <c r="BI500" s="3"/>
      <c r="BJ500" s="3"/>
      <c r="BK500" s="2"/>
      <c r="BL500" s="3"/>
    </row>
    <row r="501" spans="1:64" x14ac:dyDescent="0.25">
      <c r="A501" t="str">
        <f t="shared" si="10"/>
        <v>2014Q1</v>
      </c>
      <c r="B501" s="9" t="s">
        <v>817</v>
      </c>
      <c r="C501" s="9">
        <v>1016910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39</v>
      </c>
      <c r="K501" s="2">
        <v>268</v>
      </c>
      <c r="L501" s="2">
        <v>0</v>
      </c>
      <c r="M501" s="2">
        <v>0</v>
      </c>
      <c r="N501" s="2" t="s">
        <v>493</v>
      </c>
      <c r="O501" s="2">
        <v>32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1</v>
      </c>
      <c r="X501" s="2">
        <v>0</v>
      </c>
      <c r="Y501" s="2">
        <v>1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 t="s">
        <v>493</v>
      </c>
      <c r="AH501" s="2">
        <v>6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37309</v>
      </c>
      <c r="AQ501" s="2">
        <v>3837</v>
      </c>
      <c r="AR501" s="2">
        <v>41146</v>
      </c>
      <c r="AS501" s="2">
        <v>2551</v>
      </c>
      <c r="AT501" s="2">
        <v>10191</v>
      </c>
      <c r="AU501" s="2">
        <v>13928</v>
      </c>
      <c r="AV501" s="2">
        <v>100993</v>
      </c>
      <c r="AW501" s="2">
        <v>164545</v>
      </c>
      <c r="AX501" s="2">
        <v>427</v>
      </c>
      <c r="AY501" s="2">
        <v>25625</v>
      </c>
      <c r="AZ501" s="2">
        <v>0</v>
      </c>
      <c r="BA501" s="2">
        <v>325339</v>
      </c>
      <c r="BB501" s="2">
        <v>0</v>
      </c>
      <c r="BC501" s="2">
        <v>219814</v>
      </c>
      <c r="BD501" s="2">
        <v>0</v>
      </c>
      <c r="BE501" s="2">
        <v>63214</v>
      </c>
      <c r="BF501" s="2"/>
      <c r="BG501" s="3"/>
      <c r="BH501" s="2"/>
      <c r="BI501" s="3"/>
      <c r="BJ501" s="3"/>
      <c r="BK501" s="2"/>
      <c r="BL501" s="3"/>
    </row>
    <row r="502" spans="1:64" x14ac:dyDescent="0.25">
      <c r="A502" t="str">
        <f t="shared" si="10"/>
        <v>2014Q1</v>
      </c>
      <c r="B502" s="9" t="s">
        <v>818</v>
      </c>
      <c r="C502" s="9">
        <v>1017386</v>
      </c>
      <c r="D502" s="2">
        <v>2</v>
      </c>
      <c r="E502" s="2">
        <v>43</v>
      </c>
      <c r="F502" s="2">
        <v>45</v>
      </c>
      <c r="G502" s="2">
        <v>0</v>
      </c>
      <c r="H502" s="2">
        <v>0</v>
      </c>
      <c r="I502" s="2">
        <v>0</v>
      </c>
      <c r="J502" s="2">
        <v>555</v>
      </c>
      <c r="K502" s="2">
        <v>54</v>
      </c>
      <c r="L502" s="2">
        <v>0</v>
      </c>
      <c r="M502" s="2">
        <v>241</v>
      </c>
      <c r="N502" s="2" t="s">
        <v>493</v>
      </c>
      <c r="O502" s="2">
        <v>364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568</v>
      </c>
      <c r="W502" s="2">
        <v>4</v>
      </c>
      <c r="X502" s="2">
        <v>38</v>
      </c>
      <c r="Y502" s="2">
        <v>42</v>
      </c>
      <c r="Z502" s="2">
        <v>50</v>
      </c>
      <c r="AA502" s="2">
        <v>329</v>
      </c>
      <c r="AB502" s="2">
        <v>0</v>
      </c>
      <c r="AC502" s="2">
        <v>92</v>
      </c>
      <c r="AD502" s="2">
        <v>68</v>
      </c>
      <c r="AE502" s="2">
        <v>0</v>
      </c>
      <c r="AF502" s="2">
        <v>73</v>
      </c>
      <c r="AG502" s="2" t="s">
        <v>493</v>
      </c>
      <c r="AH502" s="2">
        <v>121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163</v>
      </c>
      <c r="AP502" s="2">
        <v>4416640</v>
      </c>
      <c r="AQ502" s="2">
        <v>89032</v>
      </c>
      <c r="AR502" s="2">
        <v>4505672</v>
      </c>
      <c r="AS502" s="2">
        <v>233392</v>
      </c>
      <c r="AT502" s="2">
        <v>435155</v>
      </c>
      <c r="AU502" s="2">
        <v>368161</v>
      </c>
      <c r="AV502" s="2">
        <v>1528940</v>
      </c>
      <c r="AW502" s="2">
        <v>97448</v>
      </c>
      <c r="AX502" s="2">
        <v>86370</v>
      </c>
      <c r="AY502" s="2">
        <v>95129</v>
      </c>
      <c r="AZ502" s="2">
        <v>0</v>
      </c>
      <c r="BA502" s="2">
        <v>7076677</v>
      </c>
      <c r="BB502" s="2">
        <v>0</v>
      </c>
      <c r="BC502" s="2">
        <v>0</v>
      </c>
      <c r="BD502" s="2">
        <v>0</v>
      </c>
      <c r="BE502" s="2">
        <v>177448</v>
      </c>
      <c r="BF502" s="2"/>
      <c r="BG502" s="3"/>
      <c r="BH502" s="2"/>
      <c r="BI502" s="3"/>
      <c r="BJ502" s="3"/>
      <c r="BK502" s="2"/>
      <c r="BL502" s="3"/>
    </row>
    <row r="503" spans="1:64" x14ac:dyDescent="0.25">
      <c r="A503" t="str">
        <f t="shared" si="10"/>
        <v>2014Q1</v>
      </c>
      <c r="B503" s="9" t="s">
        <v>215</v>
      </c>
      <c r="C503" s="9">
        <v>100241</v>
      </c>
      <c r="D503" s="2">
        <v>2579</v>
      </c>
      <c r="E503" s="2">
        <v>467</v>
      </c>
      <c r="F503" s="2">
        <v>3046</v>
      </c>
      <c r="G503" s="2">
        <v>3025</v>
      </c>
      <c r="H503" s="2">
        <v>69</v>
      </c>
      <c r="I503" s="2">
        <v>100</v>
      </c>
      <c r="J503" s="2">
        <v>2184</v>
      </c>
      <c r="K503" s="2">
        <v>4555</v>
      </c>
      <c r="L503" s="2">
        <v>0</v>
      </c>
      <c r="M503" s="2">
        <v>1452</v>
      </c>
      <c r="N503" s="2" t="s">
        <v>493</v>
      </c>
      <c r="O503" s="2">
        <v>7674</v>
      </c>
      <c r="P503" s="2">
        <v>0</v>
      </c>
      <c r="Q503" s="2">
        <v>3</v>
      </c>
      <c r="R503" s="2">
        <v>0</v>
      </c>
      <c r="S503" s="2">
        <v>0</v>
      </c>
      <c r="T503" s="2">
        <v>0</v>
      </c>
      <c r="U503" s="2">
        <v>0</v>
      </c>
      <c r="V503" s="2">
        <v>572</v>
      </c>
      <c r="W503" s="2">
        <v>157</v>
      </c>
      <c r="X503" s="2">
        <v>158</v>
      </c>
      <c r="Y503" s="2">
        <v>315</v>
      </c>
      <c r="Z503" s="2">
        <v>753</v>
      </c>
      <c r="AA503" s="2">
        <v>26</v>
      </c>
      <c r="AB503" s="2">
        <v>4</v>
      </c>
      <c r="AC503" s="2">
        <v>202</v>
      </c>
      <c r="AD503" s="2">
        <v>756</v>
      </c>
      <c r="AE503" s="2">
        <v>0</v>
      </c>
      <c r="AF503" s="2">
        <v>418</v>
      </c>
      <c r="AG503" s="2" t="s">
        <v>493</v>
      </c>
      <c r="AH503" s="2">
        <v>3415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205</v>
      </c>
      <c r="AP503" s="2">
        <v>1220587</v>
      </c>
      <c r="AQ503" s="2">
        <v>134264</v>
      </c>
      <c r="AR503" s="2">
        <v>1354851</v>
      </c>
      <c r="AS503" s="2">
        <v>1296338</v>
      </c>
      <c r="AT503" s="2">
        <v>418415</v>
      </c>
      <c r="AU503" s="2">
        <v>266990</v>
      </c>
      <c r="AV503" s="2">
        <v>3228316</v>
      </c>
      <c r="AW503" s="2">
        <v>4628729</v>
      </c>
      <c r="AX503" s="2">
        <v>148207</v>
      </c>
      <c r="AY503" s="2">
        <v>2698553</v>
      </c>
      <c r="AZ503" s="2">
        <v>257509</v>
      </c>
      <c r="BA503" s="2">
        <v>6595582</v>
      </c>
      <c r="BB503" s="2">
        <v>0</v>
      </c>
      <c r="BC503" s="2">
        <v>23169</v>
      </c>
      <c r="BD503" s="2">
        <v>0</v>
      </c>
      <c r="BE503" s="2">
        <v>357504</v>
      </c>
      <c r="BF503" s="2"/>
      <c r="BG503" s="3"/>
      <c r="BH503" s="2"/>
      <c r="BI503" s="3"/>
      <c r="BJ503" s="3"/>
      <c r="BK503" s="2"/>
      <c r="BL503" s="3"/>
    </row>
    <row r="504" spans="1:64" x14ac:dyDescent="0.25">
      <c r="A504" t="str">
        <f t="shared" si="10"/>
        <v>2014Q1</v>
      </c>
      <c r="B504" s="9" t="s">
        <v>819</v>
      </c>
      <c r="C504" s="9">
        <v>1018926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 t="s">
        <v>493</v>
      </c>
      <c r="O504" s="2">
        <v>3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9</v>
      </c>
      <c r="W504" s="2">
        <v>1</v>
      </c>
      <c r="X504" s="2">
        <v>0</v>
      </c>
      <c r="Y504" s="2">
        <v>1</v>
      </c>
      <c r="Z504" s="2">
        <v>0</v>
      </c>
      <c r="AA504" s="2">
        <v>0</v>
      </c>
      <c r="AB504" s="2">
        <v>0</v>
      </c>
      <c r="AC504" s="2">
        <v>0</v>
      </c>
      <c r="AD504" s="2">
        <v>4</v>
      </c>
      <c r="AE504" s="2">
        <v>0</v>
      </c>
      <c r="AF504" s="2">
        <v>0</v>
      </c>
      <c r="AG504" s="2" t="s">
        <v>493</v>
      </c>
      <c r="AH504" s="2">
        <v>3</v>
      </c>
      <c r="AI504" s="2">
        <v>0</v>
      </c>
      <c r="AJ504" s="2">
        <v>0</v>
      </c>
      <c r="AK504" s="2">
        <v>0</v>
      </c>
      <c r="AL504" s="2">
        <v>0</v>
      </c>
      <c r="AM504" s="2">
        <v>15</v>
      </c>
      <c r="AN504" s="2">
        <v>0</v>
      </c>
      <c r="AO504" s="2">
        <v>6</v>
      </c>
      <c r="AP504" s="2">
        <v>57559</v>
      </c>
      <c r="AQ504" s="2">
        <v>2990</v>
      </c>
      <c r="AR504" s="2">
        <v>60549</v>
      </c>
      <c r="AS504" s="2">
        <v>2104</v>
      </c>
      <c r="AT504" s="2">
        <v>19876</v>
      </c>
      <c r="AU504" s="2">
        <v>19886</v>
      </c>
      <c r="AV504" s="2">
        <v>114306</v>
      </c>
      <c r="AW504" s="2">
        <v>103706</v>
      </c>
      <c r="AX504" s="2">
        <v>0</v>
      </c>
      <c r="AY504" s="2">
        <v>25595</v>
      </c>
      <c r="AZ504" s="2">
        <v>0</v>
      </c>
      <c r="BA504" s="2">
        <v>237984</v>
      </c>
      <c r="BB504" s="2">
        <v>0</v>
      </c>
      <c r="BC504" s="2">
        <v>66413</v>
      </c>
      <c r="BD504" s="2">
        <v>0</v>
      </c>
      <c r="BE504" s="2">
        <v>7418</v>
      </c>
      <c r="BF504" s="2"/>
      <c r="BG504" s="3"/>
      <c r="BH504" s="2"/>
      <c r="BI504" s="3"/>
      <c r="BJ504" s="3"/>
      <c r="BK504" s="2"/>
      <c r="BL504" s="3"/>
    </row>
    <row r="505" spans="1:64" x14ac:dyDescent="0.25">
      <c r="A505" t="str">
        <f t="shared" si="10"/>
        <v>2014Q1</v>
      </c>
      <c r="B505" s="9" t="s">
        <v>820</v>
      </c>
      <c r="C505" s="9">
        <v>1018977</v>
      </c>
      <c r="D505" s="2">
        <v>42</v>
      </c>
      <c r="E505" s="2">
        <v>0</v>
      </c>
      <c r="F505" s="2">
        <v>42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 t="s">
        <v>493</v>
      </c>
      <c r="O505" s="2">
        <v>105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1</v>
      </c>
      <c r="X505" s="2">
        <v>0</v>
      </c>
      <c r="Y505" s="2">
        <v>1</v>
      </c>
      <c r="Z505" s="2">
        <v>0</v>
      </c>
      <c r="AA505" s="2">
        <v>0</v>
      </c>
      <c r="AB505" s="2">
        <v>0</v>
      </c>
      <c r="AC505" s="2">
        <v>0</v>
      </c>
      <c r="AD505" s="2">
        <v>1</v>
      </c>
      <c r="AE505" s="2">
        <v>0</v>
      </c>
      <c r="AF505" s="2">
        <v>0</v>
      </c>
      <c r="AG505" s="2" t="s">
        <v>493</v>
      </c>
      <c r="AH505" s="2">
        <v>35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81</v>
      </c>
      <c r="AP505" s="2">
        <v>50525</v>
      </c>
      <c r="AQ505" s="2">
        <v>1425</v>
      </c>
      <c r="AR505" s="2">
        <v>51950</v>
      </c>
      <c r="AS505" s="2">
        <v>131</v>
      </c>
      <c r="AT505" s="2">
        <v>37899</v>
      </c>
      <c r="AU505" s="2">
        <v>1052</v>
      </c>
      <c r="AV505" s="2">
        <v>77479</v>
      </c>
      <c r="AW505" s="2">
        <v>217001</v>
      </c>
      <c r="AX505" s="2">
        <v>764</v>
      </c>
      <c r="AY505" s="2">
        <v>23337</v>
      </c>
      <c r="AZ505" s="2">
        <v>0</v>
      </c>
      <c r="BA505" s="2">
        <v>197467</v>
      </c>
      <c r="BB505" s="2">
        <v>0</v>
      </c>
      <c r="BC505" s="2">
        <v>15537</v>
      </c>
      <c r="BD505" s="2">
        <v>0</v>
      </c>
      <c r="BE505" s="2">
        <v>17</v>
      </c>
      <c r="BF505" s="2"/>
      <c r="BG505" s="3"/>
      <c r="BH505" s="2"/>
      <c r="BI505" s="3"/>
      <c r="BJ505" s="3"/>
      <c r="BK505" s="2"/>
      <c r="BL505" s="3"/>
    </row>
    <row r="506" spans="1:64" x14ac:dyDescent="0.25">
      <c r="A506" t="str">
        <f t="shared" si="10"/>
        <v>2014Q1</v>
      </c>
      <c r="B506" s="9" t="s">
        <v>821</v>
      </c>
      <c r="C506" s="9">
        <v>1019250</v>
      </c>
      <c r="D506" s="2">
        <v>172</v>
      </c>
      <c r="E506" s="2">
        <v>0</v>
      </c>
      <c r="F506" s="2">
        <v>172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50</v>
      </c>
      <c r="N506" s="2" t="s">
        <v>493</v>
      </c>
      <c r="O506" s="2">
        <v>61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14</v>
      </c>
      <c r="W506" s="2">
        <v>29</v>
      </c>
      <c r="X506" s="2">
        <v>3</v>
      </c>
      <c r="Y506" s="2">
        <v>32</v>
      </c>
      <c r="Z506" s="2">
        <v>0</v>
      </c>
      <c r="AA506" s="2">
        <v>0</v>
      </c>
      <c r="AB506" s="2">
        <v>0</v>
      </c>
      <c r="AC506" s="2">
        <v>1</v>
      </c>
      <c r="AD506" s="2">
        <v>21</v>
      </c>
      <c r="AE506" s="2">
        <v>0</v>
      </c>
      <c r="AF506" s="2">
        <v>1</v>
      </c>
      <c r="AG506" s="2" t="s">
        <v>493</v>
      </c>
      <c r="AH506" s="2">
        <v>7</v>
      </c>
      <c r="AI506" s="2">
        <v>6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15</v>
      </c>
      <c r="AP506" s="2">
        <v>115196</v>
      </c>
      <c r="AQ506" s="2">
        <v>27090</v>
      </c>
      <c r="AR506" s="2">
        <v>142286</v>
      </c>
      <c r="AS506" s="2">
        <v>23916</v>
      </c>
      <c r="AT506" s="2">
        <v>94125</v>
      </c>
      <c r="AU506" s="2">
        <v>61888</v>
      </c>
      <c r="AV506" s="2">
        <v>330313</v>
      </c>
      <c r="AW506" s="2">
        <v>238123</v>
      </c>
      <c r="AX506" s="2">
        <v>9606</v>
      </c>
      <c r="AY506" s="2">
        <v>35634</v>
      </c>
      <c r="AZ506" s="2">
        <v>7323</v>
      </c>
      <c r="BA506" s="2">
        <v>806081</v>
      </c>
      <c r="BB506" s="2">
        <v>0</v>
      </c>
      <c r="BC506" s="2">
        <v>175332</v>
      </c>
      <c r="BD506" s="2">
        <v>0</v>
      </c>
      <c r="BE506" s="2">
        <v>84115</v>
      </c>
      <c r="BF506" s="2"/>
      <c r="BG506" s="3"/>
      <c r="BH506" s="2"/>
      <c r="BI506" s="3"/>
      <c r="BJ506" s="3"/>
      <c r="BK506" s="2"/>
      <c r="BL506" s="3"/>
    </row>
    <row r="507" spans="1:64" x14ac:dyDescent="0.25">
      <c r="A507" t="str">
        <f t="shared" si="10"/>
        <v>2014Q1</v>
      </c>
      <c r="B507" s="9" t="s">
        <v>822</v>
      </c>
      <c r="C507" s="9">
        <v>4089447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 t="s">
        <v>493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23</v>
      </c>
      <c r="AD507" s="2">
        <v>44</v>
      </c>
      <c r="AE507" s="2">
        <v>0</v>
      </c>
      <c r="AF507" s="2">
        <v>0</v>
      </c>
      <c r="AG507" s="2" t="s">
        <v>493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29111</v>
      </c>
      <c r="AQ507" s="2">
        <v>791</v>
      </c>
      <c r="AR507" s="2">
        <v>29902</v>
      </c>
      <c r="AS507" s="2">
        <v>4573</v>
      </c>
      <c r="AT507" s="2">
        <v>27214</v>
      </c>
      <c r="AU507" s="2">
        <v>39862</v>
      </c>
      <c r="AV507" s="2">
        <v>255059</v>
      </c>
      <c r="AW507" s="2">
        <v>36497</v>
      </c>
      <c r="AX507" s="2">
        <v>109</v>
      </c>
      <c r="AY507" s="2">
        <v>3906</v>
      </c>
      <c r="AZ507" s="2">
        <v>2992</v>
      </c>
      <c r="BA507" s="2">
        <v>384911</v>
      </c>
      <c r="BB507" s="2">
        <v>0</v>
      </c>
      <c r="BC507" s="2">
        <v>8117</v>
      </c>
      <c r="BD507" s="2">
        <v>0</v>
      </c>
      <c r="BE507" s="2">
        <v>0</v>
      </c>
      <c r="BF507" s="2"/>
      <c r="BG507" s="3"/>
      <c r="BH507" s="2"/>
      <c r="BI507" s="3"/>
      <c r="BJ507" s="3"/>
      <c r="BK507" s="2"/>
      <c r="BL507" s="3"/>
    </row>
    <row r="508" spans="1:64" x14ac:dyDescent="0.25">
      <c r="A508" t="str">
        <f t="shared" si="10"/>
        <v>2014Q1</v>
      </c>
      <c r="B508" s="9" t="s">
        <v>823</v>
      </c>
      <c r="C508" s="9">
        <v>109084</v>
      </c>
      <c r="D508" s="2">
        <v>10627</v>
      </c>
      <c r="E508" s="2">
        <v>1066</v>
      </c>
      <c r="F508" s="2">
        <v>11693</v>
      </c>
      <c r="G508" s="2">
        <v>2690</v>
      </c>
      <c r="H508" s="2">
        <v>240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 t="s">
        <v>493</v>
      </c>
      <c r="O508" s="2">
        <v>104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353</v>
      </c>
      <c r="W508" s="2">
        <v>1121</v>
      </c>
      <c r="X508" s="2">
        <v>82</v>
      </c>
      <c r="Y508" s="2">
        <v>1203</v>
      </c>
      <c r="Z508" s="2">
        <v>49</v>
      </c>
      <c r="AA508" s="2">
        <v>0</v>
      </c>
      <c r="AB508" s="2">
        <v>2</v>
      </c>
      <c r="AC508" s="2">
        <v>668</v>
      </c>
      <c r="AD508" s="2">
        <v>459</v>
      </c>
      <c r="AE508" s="2">
        <v>0</v>
      </c>
      <c r="AF508" s="2">
        <v>0</v>
      </c>
      <c r="AG508" s="2" t="s">
        <v>493</v>
      </c>
      <c r="AH508" s="2">
        <v>135</v>
      </c>
      <c r="AI508" s="2">
        <v>47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196</v>
      </c>
      <c r="AP508" s="2">
        <v>4919983</v>
      </c>
      <c r="AQ508" s="2">
        <v>164666</v>
      </c>
      <c r="AR508" s="2">
        <v>5084649</v>
      </c>
      <c r="AS508" s="2">
        <v>290295</v>
      </c>
      <c r="AT508" s="2">
        <v>37187</v>
      </c>
      <c r="AU508" s="2">
        <v>36611</v>
      </c>
      <c r="AV508" s="2">
        <v>444238</v>
      </c>
      <c r="AW508" s="2">
        <v>257044</v>
      </c>
      <c r="AX508" s="2">
        <v>1349</v>
      </c>
      <c r="AY508" s="2">
        <v>32829</v>
      </c>
      <c r="AZ508" s="2">
        <v>10180</v>
      </c>
      <c r="BA508" s="2">
        <v>5892980</v>
      </c>
      <c r="BB508" s="2">
        <v>0</v>
      </c>
      <c r="BC508" s="2">
        <v>0</v>
      </c>
      <c r="BD508" s="2">
        <v>0</v>
      </c>
      <c r="BE508" s="2">
        <v>419686</v>
      </c>
      <c r="BF508" s="2"/>
      <c r="BG508" s="3"/>
      <c r="BH508" s="2"/>
      <c r="BI508" s="3"/>
      <c r="BJ508" s="3"/>
      <c r="BK508" s="2"/>
      <c r="BL508" s="3"/>
    </row>
    <row r="509" spans="1:64" x14ac:dyDescent="0.25">
      <c r="A509" t="str">
        <f t="shared" si="10"/>
        <v>2014Q1</v>
      </c>
      <c r="B509" s="9" t="s">
        <v>824</v>
      </c>
      <c r="C509" s="9">
        <v>4104640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 t="s">
        <v>493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24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1</v>
      </c>
      <c r="AE509" s="2">
        <v>0</v>
      </c>
      <c r="AF509" s="2">
        <v>0</v>
      </c>
      <c r="AG509" s="2" t="s">
        <v>493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7</v>
      </c>
      <c r="AP509" s="2">
        <v>495961</v>
      </c>
      <c r="AQ509" s="2">
        <v>13596</v>
      </c>
      <c r="AR509" s="2">
        <v>509557</v>
      </c>
      <c r="AS509" s="2">
        <v>73026</v>
      </c>
      <c r="AT509" s="2">
        <v>14108</v>
      </c>
      <c r="AU509" s="2">
        <v>34538</v>
      </c>
      <c r="AV509" s="2">
        <v>128108</v>
      </c>
      <c r="AW509" s="2">
        <v>32830</v>
      </c>
      <c r="AX509" s="2">
        <v>318</v>
      </c>
      <c r="AY509" s="2">
        <v>566</v>
      </c>
      <c r="AZ509" s="2">
        <v>0</v>
      </c>
      <c r="BA509" s="2">
        <v>759629</v>
      </c>
      <c r="BB509" s="2">
        <v>0</v>
      </c>
      <c r="BC509" s="2">
        <v>35</v>
      </c>
      <c r="BD509" s="2">
        <v>0</v>
      </c>
      <c r="BE509" s="2">
        <v>206</v>
      </c>
      <c r="BF509" s="2"/>
      <c r="BG509" s="3"/>
      <c r="BH509" s="2"/>
      <c r="BI509" s="3"/>
      <c r="BJ509" s="3"/>
      <c r="BK509" s="2"/>
      <c r="BL509" s="3"/>
    </row>
    <row r="510" spans="1:64" x14ac:dyDescent="0.25">
      <c r="A510" t="str">
        <f t="shared" si="10"/>
        <v>2014Q1</v>
      </c>
      <c r="B510" s="9" t="s">
        <v>825</v>
      </c>
      <c r="C510" s="9">
        <v>4169961</v>
      </c>
      <c r="D510" s="2">
        <v>92</v>
      </c>
      <c r="E510" s="2">
        <v>4</v>
      </c>
      <c r="F510" s="2">
        <v>96</v>
      </c>
      <c r="G510" s="2">
        <v>81</v>
      </c>
      <c r="H510" s="2">
        <v>28</v>
      </c>
      <c r="I510" s="2">
        <v>0</v>
      </c>
      <c r="J510" s="2">
        <v>51</v>
      </c>
      <c r="K510" s="2">
        <v>10</v>
      </c>
      <c r="L510" s="2">
        <v>0</v>
      </c>
      <c r="M510" s="2">
        <v>0</v>
      </c>
      <c r="N510" s="2" t="s">
        <v>493</v>
      </c>
      <c r="O510" s="2">
        <v>2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231</v>
      </c>
      <c r="X510" s="2">
        <v>6</v>
      </c>
      <c r="Y510" s="2">
        <v>237</v>
      </c>
      <c r="Z510" s="2">
        <v>8</v>
      </c>
      <c r="AA510" s="2">
        <v>317</v>
      </c>
      <c r="AB510" s="2">
        <v>12</v>
      </c>
      <c r="AC510" s="2">
        <v>8</v>
      </c>
      <c r="AD510" s="2">
        <v>28</v>
      </c>
      <c r="AE510" s="2">
        <v>0</v>
      </c>
      <c r="AF510" s="2">
        <v>0</v>
      </c>
      <c r="AG510" s="2" t="s">
        <v>493</v>
      </c>
      <c r="AH510" s="2">
        <v>1</v>
      </c>
      <c r="AI510" s="2">
        <v>0</v>
      </c>
      <c r="AJ510" s="2">
        <v>17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63888</v>
      </c>
      <c r="AQ510" s="2">
        <v>2091</v>
      </c>
      <c r="AR510" s="2">
        <v>65979</v>
      </c>
      <c r="AS510" s="2">
        <v>40942</v>
      </c>
      <c r="AT510" s="2">
        <v>20903</v>
      </c>
      <c r="AU510" s="2">
        <v>12180</v>
      </c>
      <c r="AV510" s="2">
        <v>160592</v>
      </c>
      <c r="AW510" s="2">
        <v>22332</v>
      </c>
      <c r="AX510" s="2">
        <v>2994</v>
      </c>
      <c r="AY510" s="2">
        <v>4467</v>
      </c>
      <c r="AZ510" s="2">
        <v>0</v>
      </c>
      <c r="BA510" s="2">
        <v>303482</v>
      </c>
      <c r="BB510" s="2">
        <v>0</v>
      </c>
      <c r="BC510" s="2">
        <v>0</v>
      </c>
      <c r="BD510" s="2">
        <v>0</v>
      </c>
      <c r="BE510" s="2">
        <v>1740</v>
      </c>
      <c r="BF510" s="2"/>
      <c r="BG510" s="3"/>
      <c r="BH510" s="2"/>
      <c r="BI510" s="3"/>
      <c r="BJ510" s="3"/>
      <c r="BK510" s="2"/>
      <c r="BL510" s="3"/>
    </row>
    <row r="511" spans="1:64" x14ac:dyDescent="0.25">
      <c r="A511" t="str">
        <f t="shared" si="10"/>
        <v>2014Q1</v>
      </c>
      <c r="B511" s="9" t="s">
        <v>826</v>
      </c>
      <c r="C511" s="9">
        <v>4041440</v>
      </c>
      <c r="D511" s="2">
        <v>0</v>
      </c>
      <c r="E511" s="2">
        <v>0</v>
      </c>
      <c r="F511" s="2">
        <v>0</v>
      </c>
      <c r="G511" s="2">
        <v>0</v>
      </c>
      <c r="H511" s="2">
        <v>6</v>
      </c>
      <c r="I511" s="2">
        <v>0</v>
      </c>
      <c r="J511" s="2">
        <v>0</v>
      </c>
      <c r="K511" s="2">
        <v>2</v>
      </c>
      <c r="L511" s="2">
        <v>0</v>
      </c>
      <c r="M511" s="2">
        <v>0</v>
      </c>
      <c r="N511" s="2" t="s">
        <v>493</v>
      </c>
      <c r="O511" s="2">
        <v>14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3</v>
      </c>
      <c r="AB511" s="2">
        <v>8</v>
      </c>
      <c r="AC511" s="2">
        <v>83</v>
      </c>
      <c r="AD511" s="2">
        <v>28</v>
      </c>
      <c r="AE511" s="2">
        <v>0</v>
      </c>
      <c r="AF511" s="2">
        <v>0</v>
      </c>
      <c r="AG511" s="2" t="s">
        <v>493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35449</v>
      </c>
      <c r="AQ511" s="2">
        <v>3148</v>
      </c>
      <c r="AR511" s="2">
        <v>38597</v>
      </c>
      <c r="AS511" s="2">
        <v>6226</v>
      </c>
      <c r="AT511" s="2">
        <v>14245</v>
      </c>
      <c r="AU511" s="2">
        <v>30244</v>
      </c>
      <c r="AV511" s="2">
        <v>184422</v>
      </c>
      <c r="AW511" s="2">
        <v>58974</v>
      </c>
      <c r="AX511" s="2">
        <v>252</v>
      </c>
      <c r="AY511" s="2">
        <v>30132</v>
      </c>
      <c r="AZ511" s="2">
        <v>0</v>
      </c>
      <c r="BA511" s="2">
        <v>274895</v>
      </c>
      <c r="BB511" s="2">
        <v>0</v>
      </c>
      <c r="BC511" s="2">
        <v>0</v>
      </c>
      <c r="BD511" s="2">
        <v>0</v>
      </c>
      <c r="BE511" s="2">
        <v>899</v>
      </c>
      <c r="BF511" s="2"/>
      <c r="BG511" s="3"/>
      <c r="BH511" s="2"/>
      <c r="BI511" s="3"/>
      <c r="BJ511" s="3"/>
      <c r="BK511" s="2"/>
      <c r="BL511" s="3"/>
    </row>
    <row r="512" spans="1:64" x14ac:dyDescent="0.25">
      <c r="A512" t="str">
        <f t="shared" si="10"/>
        <v>2014Q1</v>
      </c>
      <c r="B512" s="9" t="s">
        <v>827</v>
      </c>
      <c r="C512" s="9">
        <v>4090140</v>
      </c>
      <c r="D512" s="2">
        <v>64</v>
      </c>
      <c r="E512" s="2">
        <v>0</v>
      </c>
      <c r="F512" s="2">
        <v>64</v>
      </c>
      <c r="G512" s="2">
        <v>0</v>
      </c>
      <c r="H512" s="2">
        <v>442</v>
      </c>
      <c r="I512" s="2">
        <v>0</v>
      </c>
      <c r="J512" s="2">
        <v>416</v>
      </c>
      <c r="K512" s="2">
        <v>60</v>
      </c>
      <c r="L512" s="2">
        <v>0</v>
      </c>
      <c r="M512" s="2">
        <v>0</v>
      </c>
      <c r="N512" s="2" t="s">
        <v>493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37</v>
      </c>
      <c r="W512" s="2">
        <v>38</v>
      </c>
      <c r="X512" s="2">
        <v>102</v>
      </c>
      <c r="Y512" s="2">
        <v>140</v>
      </c>
      <c r="Z512" s="2">
        <v>0</v>
      </c>
      <c r="AA512" s="2">
        <v>10</v>
      </c>
      <c r="AB512" s="2">
        <v>0</v>
      </c>
      <c r="AC512" s="2">
        <v>57</v>
      </c>
      <c r="AD512" s="2">
        <v>34</v>
      </c>
      <c r="AE512" s="2">
        <v>0</v>
      </c>
      <c r="AF512" s="2">
        <v>0</v>
      </c>
      <c r="AG512" s="2" t="s">
        <v>493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1</v>
      </c>
      <c r="AP512" s="2">
        <v>80508</v>
      </c>
      <c r="AQ512" s="2">
        <v>7365</v>
      </c>
      <c r="AR512" s="2">
        <v>87873</v>
      </c>
      <c r="AS512" s="2">
        <v>2805</v>
      </c>
      <c r="AT512" s="2">
        <v>19422</v>
      </c>
      <c r="AU512" s="2">
        <v>1963</v>
      </c>
      <c r="AV512" s="2">
        <v>106862</v>
      </c>
      <c r="AW512" s="2">
        <v>12710</v>
      </c>
      <c r="AX512" s="2">
        <v>894</v>
      </c>
      <c r="AY512" s="2">
        <v>906</v>
      </c>
      <c r="AZ512" s="2">
        <v>0</v>
      </c>
      <c r="BA512" s="2">
        <v>218925</v>
      </c>
      <c r="BB512" s="2">
        <v>0</v>
      </c>
      <c r="BC512" s="2">
        <v>0</v>
      </c>
      <c r="BD512" s="2">
        <v>0</v>
      </c>
      <c r="BE512" s="2">
        <v>32027</v>
      </c>
      <c r="BF512" s="2"/>
      <c r="BG512" s="3"/>
      <c r="BH512" s="2"/>
      <c r="BI512" s="3"/>
      <c r="BJ512" s="3"/>
      <c r="BK512" s="2"/>
      <c r="BL512" s="3"/>
    </row>
    <row r="513" spans="1:64" x14ac:dyDescent="0.25">
      <c r="A513" t="str">
        <f t="shared" si="10"/>
        <v>2014Q1</v>
      </c>
      <c r="B513" s="9" t="s">
        <v>828</v>
      </c>
      <c r="C513" s="9">
        <v>4057733</v>
      </c>
      <c r="D513" s="2">
        <v>200</v>
      </c>
      <c r="E513" s="2">
        <v>0</v>
      </c>
      <c r="F513" s="2">
        <v>200</v>
      </c>
      <c r="G513" s="2">
        <v>43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1</v>
      </c>
      <c r="N513" s="2" t="s">
        <v>493</v>
      </c>
      <c r="O513" s="2">
        <v>20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13</v>
      </c>
      <c r="X513" s="2">
        <v>0</v>
      </c>
      <c r="Y513" s="2">
        <v>13</v>
      </c>
      <c r="Z513" s="2">
        <v>0</v>
      </c>
      <c r="AA513" s="2">
        <v>0</v>
      </c>
      <c r="AB513" s="2">
        <v>0</v>
      </c>
      <c r="AC513" s="2">
        <v>0</v>
      </c>
      <c r="AD513" s="2">
        <v>14</v>
      </c>
      <c r="AE513" s="2">
        <v>0</v>
      </c>
      <c r="AF513" s="2">
        <v>7</v>
      </c>
      <c r="AG513" s="2" t="s">
        <v>493</v>
      </c>
      <c r="AH513" s="2">
        <v>12</v>
      </c>
      <c r="AI513" s="2">
        <v>0</v>
      </c>
      <c r="AJ513" s="2">
        <v>25</v>
      </c>
      <c r="AK513" s="2">
        <v>0</v>
      </c>
      <c r="AL513" s="2">
        <v>0</v>
      </c>
      <c r="AM513" s="2">
        <v>10</v>
      </c>
      <c r="AN513" s="2">
        <v>0</v>
      </c>
      <c r="AO513" s="2">
        <v>0</v>
      </c>
      <c r="AP513" s="2">
        <v>44374</v>
      </c>
      <c r="AQ513" s="2">
        <v>83</v>
      </c>
      <c r="AR513" s="2">
        <v>44457</v>
      </c>
      <c r="AS513" s="2">
        <v>19486</v>
      </c>
      <c r="AT513" s="2">
        <v>7471</v>
      </c>
      <c r="AU513" s="2">
        <v>1757</v>
      </c>
      <c r="AV513" s="2">
        <v>79939</v>
      </c>
      <c r="AW513" s="2">
        <v>22345</v>
      </c>
      <c r="AX513" s="2">
        <v>217</v>
      </c>
      <c r="AY513" s="2">
        <v>8480</v>
      </c>
      <c r="AZ513" s="2">
        <v>0</v>
      </c>
      <c r="BA513" s="2">
        <v>212838</v>
      </c>
      <c r="BB513" s="2">
        <v>0</v>
      </c>
      <c r="BC513" s="2">
        <v>8659</v>
      </c>
      <c r="BD513" s="2">
        <v>0</v>
      </c>
      <c r="BE513" s="2">
        <v>6030</v>
      </c>
      <c r="BF513" s="2"/>
      <c r="BG513" s="3"/>
      <c r="BH513" s="2"/>
      <c r="BI513" s="3"/>
      <c r="BJ513" s="3"/>
      <c r="BK513" s="2"/>
      <c r="BL513" s="3"/>
    </row>
    <row r="514" spans="1:64" x14ac:dyDescent="0.25">
      <c r="A514" t="str">
        <f t="shared" si="10"/>
        <v>2014Q1</v>
      </c>
      <c r="B514" s="9" t="s">
        <v>216</v>
      </c>
      <c r="C514" s="9">
        <v>102398</v>
      </c>
      <c r="D514" s="2">
        <v>125</v>
      </c>
      <c r="E514" s="2">
        <v>0</v>
      </c>
      <c r="F514" s="2">
        <v>125</v>
      </c>
      <c r="G514" s="2">
        <v>0</v>
      </c>
      <c r="H514" s="2">
        <v>0</v>
      </c>
      <c r="I514" s="2">
        <v>605</v>
      </c>
      <c r="J514" s="2">
        <v>47</v>
      </c>
      <c r="K514" s="2">
        <v>123</v>
      </c>
      <c r="L514" s="2">
        <v>0</v>
      </c>
      <c r="M514" s="2">
        <v>0</v>
      </c>
      <c r="N514" s="2" t="s">
        <v>493</v>
      </c>
      <c r="O514" s="2">
        <v>1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48</v>
      </c>
      <c r="X514" s="2">
        <v>0</v>
      </c>
      <c r="Y514" s="2">
        <v>48</v>
      </c>
      <c r="Z514" s="2">
        <v>67</v>
      </c>
      <c r="AA514" s="2">
        <v>0</v>
      </c>
      <c r="AB514" s="2">
        <v>7</v>
      </c>
      <c r="AC514" s="2">
        <v>382</v>
      </c>
      <c r="AD514" s="2">
        <v>10</v>
      </c>
      <c r="AE514" s="2">
        <v>0</v>
      </c>
      <c r="AF514" s="2">
        <v>0</v>
      </c>
      <c r="AG514" s="2" t="s">
        <v>493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740821</v>
      </c>
      <c r="AQ514" s="2">
        <v>138</v>
      </c>
      <c r="AR514" s="2">
        <v>740959</v>
      </c>
      <c r="AS514" s="2">
        <v>57829</v>
      </c>
      <c r="AT514" s="2">
        <v>17501</v>
      </c>
      <c r="AU514" s="2">
        <v>1731056</v>
      </c>
      <c r="AV514" s="2">
        <v>634910</v>
      </c>
      <c r="AW514" s="2">
        <v>299549</v>
      </c>
      <c r="AX514" s="2">
        <v>173</v>
      </c>
      <c r="AY514" s="2">
        <v>173</v>
      </c>
      <c r="AZ514" s="2">
        <v>0</v>
      </c>
      <c r="BA514" s="2">
        <v>3182255</v>
      </c>
      <c r="BB514" s="2">
        <v>0</v>
      </c>
      <c r="BC514" s="2">
        <v>0</v>
      </c>
      <c r="BD514" s="2">
        <v>0</v>
      </c>
      <c r="BE514" s="2">
        <v>17682</v>
      </c>
      <c r="BF514" s="2"/>
      <c r="BG514" s="3"/>
      <c r="BH514" s="2"/>
      <c r="BI514" s="3"/>
      <c r="BJ514" s="3"/>
      <c r="BK514" s="2"/>
      <c r="BL514" s="3"/>
    </row>
    <row r="515" spans="1:64" x14ac:dyDescent="0.25">
      <c r="A515" t="str">
        <f t="shared" si="10"/>
        <v>2014Q1</v>
      </c>
      <c r="B515" s="9" t="s">
        <v>829</v>
      </c>
      <c r="C515" s="9">
        <v>1018327</v>
      </c>
      <c r="D515" s="2">
        <v>182</v>
      </c>
      <c r="E515" s="2">
        <v>0</v>
      </c>
      <c r="F515" s="2">
        <v>182</v>
      </c>
      <c r="G515" s="2">
        <v>0</v>
      </c>
      <c r="H515" s="2">
        <v>1</v>
      </c>
      <c r="I515" s="2">
        <v>0</v>
      </c>
      <c r="J515" s="2">
        <v>108</v>
      </c>
      <c r="K515" s="2">
        <v>6</v>
      </c>
      <c r="L515" s="2">
        <v>0</v>
      </c>
      <c r="M515" s="2">
        <v>7</v>
      </c>
      <c r="N515" s="2" t="s">
        <v>493</v>
      </c>
      <c r="O515" s="2">
        <v>133</v>
      </c>
      <c r="P515" s="2">
        <v>0</v>
      </c>
      <c r="Q515" s="2">
        <v>0</v>
      </c>
      <c r="R515" s="2">
        <v>0</v>
      </c>
      <c r="S515" s="2">
        <v>0</v>
      </c>
      <c r="T515" s="2">
        <v>18</v>
      </c>
      <c r="U515" s="2">
        <v>0</v>
      </c>
      <c r="V515" s="2">
        <v>0</v>
      </c>
      <c r="W515" s="2">
        <v>1</v>
      </c>
      <c r="X515" s="2">
        <v>1</v>
      </c>
      <c r="Y515" s="2">
        <v>2</v>
      </c>
      <c r="Z515" s="2">
        <v>0</v>
      </c>
      <c r="AA515" s="2">
        <v>2</v>
      </c>
      <c r="AB515" s="2">
        <v>0</v>
      </c>
      <c r="AC515" s="2">
        <v>9</v>
      </c>
      <c r="AD515" s="2">
        <v>2</v>
      </c>
      <c r="AE515" s="2">
        <v>0</v>
      </c>
      <c r="AF515" s="2">
        <v>1</v>
      </c>
      <c r="AG515" s="2" t="s">
        <v>493</v>
      </c>
      <c r="AH515" s="2">
        <v>7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112446</v>
      </c>
      <c r="AQ515" s="2">
        <v>5111</v>
      </c>
      <c r="AR515" s="2">
        <v>117557</v>
      </c>
      <c r="AS515" s="2">
        <v>4324</v>
      </c>
      <c r="AT515" s="2">
        <v>37400</v>
      </c>
      <c r="AU515" s="2">
        <v>6946</v>
      </c>
      <c r="AV515" s="2">
        <v>104930</v>
      </c>
      <c r="AW515" s="2">
        <v>33428</v>
      </c>
      <c r="AX515" s="2">
        <v>2196</v>
      </c>
      <c r="AY515" s="2">
        <v>25745</v>
      </c>
      <c r="AZ515" s="2">
        <v>0</v>
      </c>
      <c r="BA515" s="2">
        <v>327324</v>
      </c>
      <c r="BB515" s="2">
        <v>0</v>
      </c>
      <c r="BC515" s="2">
        <v>12601</v>
      </c>
      <c r="BD515" s="2">
        <v>0</v>
      </c>
      <c r="BE515" s="2">
        <v>4052</v>
      </c>
      <c r="BF515" s="2"/>
      <c r="BG515" s="3"/>
      <c r="BH515" s="2"/>
      <c r="BI515" s="3"/>
      <c r="BJ515" s="3"/>
      <c r="BK515" s="2"/>
      <c r="BL515" s="3"/>
    </row>
    <row r="516" spans="1:64" x14ac:dyDescent="0.25">
      <c r="A516" t="str">
        <f t="shared" si="10"/>
        <v>2014Q1</v>
      </c>
      <c r="B516" s="9" t="s">
        <v>217</v>
      </c>
      <c r="C516" s="9">
        <v>4073192</v>
      </c>
      <c r="D516" s="2">
        <v>62</v>
      </c>
      <c r="E516" s="2">
        <v>0</v>
      </c>
      <c r="F516" s="2">
        <v>62</v>
      </c>
      <c r="G516" s="2">
        <v>0</v>
      </c>
      <c r="H516" s="2">
        <v>0</v>
      </c>
      <c r="I516" s="2">
        <v>0</v>
      </c>
      <c r="J516" s="2">
        <v>0</v>
      </c>
      <c r="K516" s="2">
        <v>11</v>
      </c>
      <c r="L516" s="2">
        <v>0</v>
      </c>
      <c r="M516" s="2">
        <v>0</v>
      </c>
      <c r="N516" s="2" t="s">
        <v>493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1</v>
      </c>
      <c r="AA516" s="2">
        <v>0</v>
      </c>
      <c r="AB516" s="2">
        <v>0</v>
      </c>
      <c r="AC516" s="2">
        <v>1</v>
      </c>
      <c r="AD516" s="2">
        <v>14</v>
      </c>
      <c r="AE516" s="2">
        <v>0</v>
      </c>
      <c r="AF516" s="2">
        <v>0</v>
      </c>
      <c r="AG516" s="2" t="s">
        <v>493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78199</v>
      </c>
      <c r="AQ516" s="2">
        <v>4108</v>
      </c>
      <c r="AR516" s="2">
        <v>82307</v>
      </c>
      <c r="AS516" s="2">
        <v>27084</v>
      </c>
      <c r="AT516" s="2">
        <v>37445</v>
      </c>
      <c r="AU516" s="2">
        <v>51531</v>
      </c>
      <c r="AV516" s="2">
        <v>325608</v>
      </c>
      <c r="AW516" s="2">
        <v>48861</v>
      </c>
      <c r="AX516" s="2">
        <v>1110</v>
      </c>
      <c r="AY516" s="2">
        <v>1532</v>
      </c>
      <c r="AZ516" s="2">
        <v>0</v>
      </c>
      <c r="BA516" s="2">
        <v>528608</v>
      </c>
      <c r="BB516" s="2">
        <v>0</v>
      </c>
      <c r="BC516" s="2">
        <v>0</v>
      </c>
      <c r="BD516" s="2">
        <v>0</v>
      </c>
      <c r="BE516" s="2">
        <v>135</v>
      </c>
      <c r="BF516" s="2"/>
      <c r="BG516" s="3"/>
      <c r="BH516" s="2"/>
      <c r="BI516" s="3"/>
      <c r="BJ516" s="3"/>
      <c r="BK516" s="2"/>
      <c r="BL516" s="3"/>
    </row>
    <row r="517" spans="1:64" x14ac:dyDescent="0.25">
      <c r="A517" t="str">
        <f t="shared" si="10"/>
        <v>2014Q1</v>
      </c>
      <c r="B517" s="9" t="s">
        <v>218</v>
      </c>
      <c r="C517" s="9">
        <v>1019089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 t="s">
        <v>493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 t="s">
        <v>493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76411</v>
      </c>
      <c r="AQ517" s="2">
        <v>17652</v>
      </c>
      <c r="AR517" s="2">
        <v>94063</v>
      </c>
      <c r="AS517" s="2">
        <v>22460</v>
      </c>
      <c r="AT517" s="2">
        <v>14628</v>
      </c>
      <c r="AU517" s="2">
        <v>2715</v>
      </c>
      <c r="AV517" s="2">
        <v>161324</v>
      </c>
      <c r="AW517" s="2">
        <v>7100</v>
      </c>
      <c r="AX517" s="2">
        <v>0</v>
      </c>
      <c r="AY517" s="2">
        <v>15278</v>
      </c>
      <c r="AZ517" s="2">
        <v>4</v>
      </c>
      <c r="BA517" s="2">
        <v>295423</v>
      </c>
      <c r="BB517" s="2">
        <v>0</v>
      </c>
      <c r="BC517" s="2">
        <v>0</v>
      </c>
      <c r="BD517" s="2">
        <v>0</v>
      </c>
      <c r="BE517" s="2">
        <v>15275</v>
      </c>
      <c r="BF517" s="2"/>
      <c r="BG517" s="3"/>
      <c r="BH517" s="2"/>
      <c r="BI517" s="3"/>
      <c r="BJ517" s="3"/>
      <c r="BK517" s="2"/>
      <c r="BL517" s="3"/>
    </row>
    <row r="518" spans="1:64" x14ac:dyDescent="0.25">
      <c r="A518" t="str">
        <f t="shared" si="10"/>
        <v>2014Q1</v>
      </c>
      <c r="B518" s="9" t="s">
        <v>830</v>
      </c>
      <c r="C518" s="9">
        <v>4137159</v>
      </c>
      <c r="D518" s="2">
        <v>69</v>
      </c>
      <c r="E518" s="2">
        <v>0</v>
      </c>
      <c r="F518" s="2">
        <v>69</v>
      </c>
      <c r="G518" s="2">
        <v>0</v>
      </c>
      <c r="H518" s="2">
        <v>0</v>
      </c>
      <c r="I518" s="2">
        <v>0</v>
      </c>
      <c r="J518" s="2">
        <v>0</v>
      </c>
      <c r="K518" s="2">
        <v>6</v>
      </c>
      <c r="L518" s="2">
        <v>0</v>
      </c>
      <c r="M518" s="2">
        <v>3</v>
      </c>
      <c r="N518" s="2" t="s">
        <v>493</v>
      </c>
      <c r="O518" s="2">
        <v>74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51</v>
      </c>
      <c r="W518" s="2">
        <v>32</v>
      </c>
      <c r="X518" s="2">
        <v>1</v>
      </c>
      <c r="Y518" s="2">
        <v>33</v>
      </c>
      <c r="Z518" s="2">
        <v>0</v>
      </c>
      <c r="AA518" s="2">
        <v>2</v>
      </c>
      <c r="AB518" s="2">
        <v>62</v>
      </c>
      <c r="AC518" s="2">
        <v>2</v>
      </c>
      <c r="AD518" s="2">
        <v>0</v>
      </c>
      <c r="AE518" s="2">
        <v>0</v>
      </c>
      <c r="AF518" s="2">
        <v>0</v>
      </c>
      <c r="AG518" s="2" t="s">
        <v>493</v>
      </c>
      <c r="AH518" s="2">
        <v>31</v>
      </c>
      <c r="AI518" s="2">
        <v>0</v>
      </c>
      <c r="AJ518" s="2">
        <v>1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239033</v>
      </c>
      <c r="AQ518" s="2">
        <v>3109</v>
      </c>
      <c r="AR518" s="2">
        <v>242142</v>
      </c>
      <c r="AS518" s="2">
        <v>26657</v>
      </c>
      <c r="AT518" s="2">
        <v>21296</v>
      </c>
      <c r="AU518" s="2">
        <v>21092</v>
      </c>
      <c r="AV518" s="2">
        <v>121124</v>
      </c>
      <c r="AW518" s="2">
        <v>26738</v>
      </c>
      <c r="AX518" s="2">
        <v>1070</v>
      </c>
      <c r="AY518" s="2">
        <v>22969</v>
      </c>
      <c r="AZ518" s="2">
        <v>0</v>
      </c>
      <c r="BA518" s="2">
        <v>463517</v>
      </c>
      <c r="BB518" s="2">
        <v>0</v>
      </c>
      <c r="BC518" s="2">
        <v>2843</v>
      </c>
      <c r="BD518" s="2">
        <v>0</v>
      </c>
      <c r="BE518" s="2">
        <v>2050</v>
      </c>
      <c r="BF518" s="2"/>
      <c r="BG518" s="3"/>
      <c r="BH518" s="2"/>
      <c r="BI518" s="3"/>
      <c r="BJ518" s="3"/>
      <c r="BK518" s="2"/>
      <c r="BL518" s="3"/>
    </row>
    <row r="519" spans="1:64" x14ac:dyDescent="0.25">
      <c r="A519" t="str">
        <f t="shared" ref="A519:A582" si="11">$C$1</f>
        <v>2014Q1</v>
      </c>
      <c r="B519" s="9" t="s">
        <v>219</v>
      </c>
      <c r="C519" s="9">
        <v>1020251</v>
      </c>
      <c r="D519" s="2">
        <v>339</v>
      </c>
      <c r="E519" s="2">
        <v>8</v>
      </c>
      <c r="F519" s="2">
        <v>347</v>
      </c>
      <c r="G519" s="2">
        <v>25</v>
      </c>
      <c r="H519" s="2">
        <v>0</v>
      </c>
      <c r="I519" s="2">
        <v>102</v>
      </c>
      <c r="J519" s="2">
        <v>4</v>
      </c>
      <c r="K519" s="2">
        <v>138</v>
      </c>
      <c r="L519" s="2">
        <v>0</v>
      </c>
      <c r="M519" s="2">
        <v>0</v>
      </c>
      <c r="N519" s="2" t="s">
        <v>493</v>
      </c>
      <c r="O519" s="2">
        <v>8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3</v>
      </c>
      <c r="Y519" s="2">
        <v>3</v>
      </c>
      <c r="Z519" s="2">
        <v>25</v>
      </c>
      <c r="AA519" s="2">
        <v>0</v>
      </c>
      <c r="AB519" s="2">
        <v>5</v>
      </c>
      <c r="AC519" s="2">
        <v>2</v>
      </c>
      <c r="AD519" s="2">
        <v>5</v>
      </c>
      <c r="AE519" s="2">
        <v>0</v>
      </c>
      <c r="AF519" s="2">
        <v>0</v>
      </c>
      <c r="AG519" s="2" t="s">
        <v>493</v>
      </c>
      <c r="AH519" s="2">
        <v>4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3</v>
      </c>
      <c r="AP519" s="2">
        <v>92204</v>
      </c>
      <c r="AQ519" s="2">
        <v>5080</v>
      </c>
      <c r="AR519" s="2">
        <v>97284</v>
      </c>
      <c r="AS519" s="2">
        <v>14389</v>
      </c>
      <c r="AT519" s="2">
        <v>11494</v>
      </c>
      <c r="AU519" s="2">
        <v>24178</v>
      </c>
      <c r="AV519" s="2">
        <v>159424</v>
      </c>
      <c r="AW519" s="2">
        <v>168983</v>
      </c>
      <c r="AX519" s="2">
        <v>466</v>
      </c>
      <c r="AY519" s="2">
        <v>9169</v>
      </c>
      <c r="AZ519" s="2">
        <v>0</v>
      </c>
      <c r="BA519" s="2">
        <v>384777</v>
      </c>
      <c r="BB519" s="2">
        <v>0</v>
      </c>
      <c r="BC519" s="2">
        <v>64546</v>
      </c>
      <c r="BD519" s="2">
        <v>0</v>
      </c>
      <c r="BE519" s="2">
        <v>2637</v>
      </c>
      <c r="BF519" s="2"/>
      <c r="BG519" s="3"/>
      <c r="BH519" s="2"/>
      <c r="BI519" s="3"/>
      <c r="BJ519" s="3"/>
      <c r="BK519" s="2"/>
      <c r="BL519" s="3"/>
    </row>
    <row r="520" spans="1:64" x14ac:dyDescent="0.25">
      <c r="A520" t="str">
        <f t="shared" si="11"/>
        <v>2014Q1</v>
      </c>
      <c r="B520" s="9" t="s">
        <v>831</v>
      </c>
      <c r="C520" s="9">
        <v>1019582</v>
      </c>
      <c r="D520" s="2">
        <v>0</v>
      </c>
      <c r="E520" s="2">
        <v>0</v>
      </c>
      <c r="F520" s="2">
        <v>0</v>
      </c>
      <c r="G520" s="2">
        <v>0</v>
      </c>
      <c r="H520" s="2">
        <v>16</v>
      </c>
      <c r="I520" s="2">
        <v>0</v>
      </c>
      <c r="J520" s="2">
        <v>14</v>
      </c>
      <c r="K520" s="2">
        <v>3</v>
      </c>
      <c r="L520" s="2">
        <v>0</v>
      </c>
      <c r="M520" s="2">
        <v>10</v>
      </c>
      <c r="N520" s="2" t="s">
        <v>493</v>
      </c>
      <c r="O520" s="2">
        <v>15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2</v>
      </c>
      <c r="X520" s="2">
        <v>1</v>
      </c>
      <c r="Y520" s="2">
        <v>3</v>
      </c>
      <c r="Z520" s="2">
        <v>0</v>
      </c>
      <c r="AA520" s="2">
        <v>0</v>
      </c>
      <c r="AB520" s="2">
        <v>0</v>
      </c>
      <c r="AC520" s="2">
        <v>2</v>
      </c>
      <c r="AD520" s="2">
        <v>3</v>
      </c>
      <c r="AE520" s="2">
        <v>0</v>
      </c>
      <c r="AF520" s="2">
        <v>0</v>
      </c>
      <c r="AG520" s="2" t="s">
        <v>493</v>
      </c>
      <c r="AH520" s="2">
        <v>4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43029</v>
      </c>
      <c r="AQ520" s="2">
        <v>6003</v>
      </c>
      <c r="AR520" s="2">
        <v>49032</v>
      </c>
      <c r="AS520" s="2">
        <v>6497</v>
      </c>
      <c r="AT520" s="2">
        <v>17167</v>
      </c>
      <c r="AU520" s="2">
        <v>2841</v>
      </c>
      <c r="AV520" s="2">
        <v>71132</v>
      </c>
      <c r="AW520" s="2">
        <v>106150</v>
      </c>
      <c r="AX520" s="2">
        <v>2961</v>
      </c>
      <c r="AY520" s="2">
        <v>10678</v>
      </c>
      <c r="AZ520" s="2">
        <v>601</v>
      </c>
      <c r="BA520" s="2">
        <v>180303</v>
      </c>
      <c r="BB520" s="2">
        <v>0</v>
      </c>
      <c r="BC520" s="2">
        <v>69375</v>
      </c>
      <c r="BD520" s="2">
        <v>0</v>
      </c>
      <c r="BE520" s="2">
        <v>9265</v>
      </c>
      <c r="BF520" s="2"/>
      <c r="BG520" s="3"/>
      <c r="BH520" s="2"/>
      <c r="BI520" s="3"/>
      <c r="BJ520" s="3"/>
      <c r="BK520" s="2"/>
      <c r="BL520" s="3"/>
    </row>
    <row r="521" spans="1:64" x14ac:dyDescent="0.25">
      <c r="A521" t="str">
        <f t="shared" si="11"/>
        <v>2014Q1</v>
      </c>
      <c r="B521" s="9" t="s">
        <v>220</v>
      </c>
      <c r="C521" s="9">
        <v>1137105</v>
      </c>
      <c r="D521" s="2">
        <v>10</v>
      </c>
      <c r="E521" s="2">
        <v>56</v>
      </c>
      <c r="F521" s="2">
        <v>66</v>
      </c>
      <c r="G521" s="2">
        <v>1</v>
      </c>
      <c r="H521" s="2">
        <v>153</v>
      </c>
      <c r="I521" s="2">
        <v>0</v>
      </c>
      <c r="J521" s="2">
        <v>207</v>
      </c>
      <c r="K521" s="2">
        <v>23</v>
      </c>
      <c r="L521" s="2">
        <v>0</v>
      </c>
      <c r="M521" s="2">
        <v>16</v>
      </c>
      <c r="N521" s="2" t="s">
        <v>493</v>
      </c>
      <c r="O521" s="2">
        <v>42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103</v>
      </c>
      <c r="X521" s="2">
        <v>3</v>
      </c>
      <c r="Y521" s="2">
        <v>106</v>
      </c>
      <c r="Z521" s="2">
        <v>36</v>
      </c>
      <c r="AA521" s="2">
        <v>42</v>
      </c>
      <c r="AB521" s="2">
        <v>0</v>
      </c>
      <c r="AC521" s="2">
        <v>159</v>
      </c>
      <c r="AD521" s="2">
        <v>39</v>
      </c>
      <c r="AE521" s="2">
        <v>0</v>
      </c>
      <c r="AF521" s="2">
        <v>2</v>
      </c>
      <c r="AG521" s="2" t="s">
        <v>493</v>
      </c>
      <c r="AH521" s="2">
        <v>15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21</v>
      </c>
      <c r="AP521" s="2">
        <v>107391</v>
      </c>
      <c r="AQ521" s="2">
        <v>3609</v>
      </c>
      <c r="AR521" s="2">
        <v>111000</v>
      </c>
      <c r="AS521" s="2">
        <v>36609</v>
      </c>
      <c r="AT521" s="2">
        <v>91427</v>
      </c>
      <c r="AU521" s="2">
        <v>19556</v>
      </c>
      <c r="AV521" s="2">
        <v>170596</v>
      </c>
      <c r="AW521" s="2">
        <v>21572</v>
      </c>
      <c r="AX521" s="2">
        <v>4642</v>
      </c>
      <c r="AY521" s="2">
        <v>9087</v>
      </c>
      <c r="AZ521" s="2">
        <v>2</v>
      </c>
      <c r="BA521" s="2">
        <v>447919</v>
      </c>
      <c r="BB521" s="2">
        <v>0</v>
      </c>
      <c r="BC521" s="2">
        <v>2296</v>
      </c>
      <c r="BD521" s="2">
        <v>0</v>
      </c>
      <c r="BE521" s="2">
        <v>2814</v>
      </c>
      <c r="BF521" s="2"/>
      <c r="BG521" s="3"/>
      <c r="BH521" s="2"/>
      <c r="BI521" s="3"/>
      <c r="BJ521" s="3"/>
      <c r="BK521" s="2"/>
      <c r="BL521" s="3"/>
    </row>
    <row r="522" spans="1:64" x14ac:dyDescent="0.25">
      <c r="A522" t="str">
        <f t="shared" si="11"/>
        <v>2014Q1</v>
      </c>
      <c r="B522" s="9" t="s">
        <v>832</v>
      </c>
      <c r="C522" s="9">
        <v>4135389</v>
      </c>
      <c r="D522" s="2">
        <v>100</v>
      </c>
      <c r="E522" s="2">
        <v>0</v>
      </c>
      <c r="F522" s="2">
        <v>100</v>
      </c>
      <c r="G522" s="2">
        <v>0</v>
      </c>
      <c r="H522" s="2">
        <v>0</v>
      </c>
      <c r="I522" s="2">
        <v>0</v>
      </c>
      <c r="J522" s="2">
        <v>3</v>
      </c>
      <c r="K522" s="2">
        <v>0</v>
      </c>
      <c r="L522" s="2">
        <v>0</v>
      </c>
      <c r="M522" s="2">
        <v>0</v>
      </c>
      <c r="N522" s="2" t="s">
        <v>493</v>
      </c>
      <c r="O522" s="2">
        <v>2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9</v>
      </c>
      <c r="Y522" s="2">
        <v>9</v>
      </c>
      <c r="Z522" s="2">
        <v>0</v>
      </c>
      <c r="AA522" s="2">
        <v>0</v>
      </c>
      <c r="AB522" s="2">
        <v>0</v>
      </c>
      <c r="AC522" s="2">
        <v>3</v>
      </c>
      <c r="AD522" s="2">
        <v>0</v>
      </c>
      <c r="AE522" s="2">
        <v>0</v>
      </c>
      <c r="AF522" s="2">
        <v>0</v>
      </c>
      <c r="AG522" s="2" t="s">
        <v>493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163141</v>
      </c>
      <c r="AQ522" s="2">
        <v>7756</v>
      </c>
      <c r="AR522" s="2">
        <v>170897</v>
      </c>
      <c r="AS522" s="2">
        <v>9706</v>
      </c>
      <c r="AT522" s="2">
        <v>14117</v>
      </c>
      <c r="AU522" s="2">
        <v>21423</v>
      </c>
      <c r="AV522" s="2">
        <v>311887</v>
      </c>
      <c r="AW522" s="2">
        <v>142229</v>
      </c>
      <c r="AX522" s="2">
        <v>165</v>
      </c>
      <c r="AY522" s="2">
        <v>358</v>
      </c>
      <c r="AZ522" s="2">
        <v>0</v>
      </c>
      <c r="BA522" s="2">
        <v>528030</v>
      </c>
      <c r="BB522" s="2">
        <v>0</v>
      </c>
      <c r="BC522" s="2">
        <v>0</v>
      </c>
      <c r="BD522" s="2">
        <v>0</v>
      </c>
      <c r="BE522" s="2">
        <v>34210</v>
      </c>
      <c r="BF522" s="2"/>
      <c r="BG522" s="3"/>
      <c r="BH522" s="2"/>
      <c r="BI522" s="3"/>
      <c r="BJ522" s="3"/>
      <c r="BK522" s="2"/>
      <c r="BL522" s="3"/>
    </row>
    <row r="523" spans="1:64" x14ac:dyDescent="0.25">
      <c r="A523" t="str">
        <f t="shared" si="11"/>
        <v>2014Q1</v>
      </c>
      <c r="B523" s="9" t="s">
        <v>833</v>
      </c>
      <c r="C523" s="9">
        <v>1019596</v>
      </c>
      <c r="D523" s="2">
        <v>47</v>
      </c>
      <c r="E523" s="2">
        <v>14</v>
      </c>
      <c r="F523" s="2">
        <v>61</v>
      </c>
      <c r="G523" s="2">
        <v>0</v>
      </c>
      <c r="H523" s="2">
        <v>0</v>
      </c>
      <c r="I523" s="2">
        <v>0</v>
      </c>
      <c r="J523" s="2">
        <v>10</v>
      </c>
      <c r="K523" s="2">
        <v>0</v>
      </c>
      <c r="L523" s="2">
        <v>0</v>
      </c>
      <c r="M523" s="2">
        <v>0</v>
      </c>
      <c r="N523" s="2" t="s">
        <v>493</v>
      </c>
      <c r="O523" s="2">
        <v>6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4</v>
      </c>
      <c r="X523" s="2">
        <v>4</v>
      </c>
      <c r="Y523" s="2">
        <v>8</v>
      </c>
      <c r="Z523" s="2">
        <v>1</v>
      </c>
      <c r="AA523" s="2">
        <v>2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 t="s">
        <v>493</v>
      </c>
      <c r="AH523" s="2">
        <v>9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62</v>
      </c>
      <c r="AP523" s="2">
        <v>206007</v>
      </c>
      <c r="AQ523" s="2">
        <v>20955</v>
      </c>
      <c r="AR523" s="2">
        <v>226962</v>
      </c>
      <c r="AS523" s="2">
        <v>42483</v>
      </c>
      <c r="AT523" s="2">
        <v>59832</v>
      </c>
      <c r="AU523" s="2">
        <v>11717</v>
      </c>
      <c r="AV523" s="2">
        <v>201182</v>
      </c>
      <c r="AW523" s="2">
        <v>145213</v>
      </c>
      <c r="AX523" s="2">
        <v>1450</v>
      </c>
      <c r="AY523" s="2">
        <v>25396</v>
      </c>
      <c r="AZ523" s="2">
        <v>961</v>
      </c>
      <c r="BA523" s="2">
        <v>614050</v>
      </c>
      <c r="BB523" s="2">
        <v>0</v>
      </c>
      <c r="BC523" s="2">
        <v>83764</v>
      </c>
      <c r="BD523" s="2">
        <v>0</v>
      </c>
      <c r="BE523" s="2">
        <v>7459</v>
      </c>
      <c r="BF523" s="2"/>
      <c r="BG523" s="3"/>
      <c r="BH523" s="2"/>
      <c r="BI523" s="3"/>
      <c r="BJ523" s="3"/>
      <c r="BK523" s="2"/>
      <c r="BL523" s="3"/>
    </row>
    <row r="524" spans="1:64" x14ac:dyDescent="0.25">
      <c r="A524" t="str">
        <f t="shared" si="11"/>
        <v>2014Q1</v>
      </c>
      <c r="B524" s="9" t="s">
        <v>221</v>
      </c>
      <c r="C524" s="9">
        <v>4185772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 t="s">
        <v>493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4</v>
      </c>
      <c r="X524" s="2">
        <v>0</v>
      </c>
      <c r="Y524" s="2">
        <v>4</v>
      </c>
      <c r="Z524" s="2">
        <v>15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 t="s">
        <v>493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108591</v>
      </c>
      <c r="AQ524" s="2">
        <v>1092</v>
      </c>
      <c r="AR524" s="2">
        <v>109683</v>
      </c>
      <c r="AS524" s="2">
        <v>45143</v>
      </c>
      <c r="AT524" s="2">
        <v>137583</v>
      </c>
      <c r="AU524" s="2">
        <v>585</v>
      </c>
      <c r="AV524" s="2">
        <v>122792</v>
      </c>
      <c r="AW524" s="2">
        <v>39843</v>
      </c>
      <c r="AX524" s="2">
        <v>1254</v>
      </c>
      <c r="AY524" s="2">
        <v>2936</v>
      </c>
      <c r="AZ524" s="2">
        <v>0</v>
      </c>
      <c r="BA524" s="2">
        <v>416793</v>
      </c>
      <c r="BB524" s="2">
        <v>0</v>
      </c>
      <c r="BC524" s="2">
        <v>3528</v>
      </c>
      <c r="BD524" s="2">
        <v>0</v>
      </c>
      <c r="BE524" s="2">
        <v>831</v>
      </c>
      <c r="BF524" s="2"/>
      <c r="BG524" s="3"/>
      <c r="BH524" s="2"/>
      <c r="BI524" s="3"/>
      <c r="BJ524" s="3"/>
      <c r="BK524" s="2"/>
      <c r="BL524" s="3"/>
    </row>
    <row r="525" spans="1:64" x14ac:dyDescent="0.25">
      <c r="A525" t="str">
        <f t="shared" si="11"/>
        <v>2014Q1</v>
      </c>
      <c r="B525" s="9" t="s">
        <v>222</v>
      </c>
      <c r="C525" s="9">
        <v>100736</v>
      </c>
      <c r="D525" s="2">
        <v>16</v>
      </c>
      <c r="E525" s="2">
        <v>0</v>
      </c>
      <c r="F525" s="2">
        <v>16</v>
      </c>
      <c r="G525" s="2">
        <v>0</v>
      </c>
      <c r="H525" s="2">
        <v>127</v>
      </c>
      <c r="I525" s="2">
        <v>0</v>
      </c>
      <c r="J525" s="2">
        <v>14</v>
      </c>
      <c r="K525" s="2">
        <v>1</v>
      </c>
      <c r="L525" s="2">
        <v>0</v>
      </c>
      <c r="M525" s="2">
        <v>2</v>
      </c>
      <c r="N525" s="2" t="s">
        <v>493</v>
      </c>
      <c r="O525" s="2">
        <v>43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3</v>
      </c>
      <c r="X525" s="2">
        <v>0</v>
      </c>
      <c r="Y525" s="2">
        <v>3</v>
      </c>
      <c r="Z525" s="2">
        <v>0</v>
      </c>
      <c r="AA525" s="2">
        <v>0</v>
      </c>
      <c r="AB525" s="2">
        <v>0</v>
      </c>
      <c r="AC525" s="2">
        <v>0</v>
      </c>
      <c r="AD525" s="2">
        <v>20</v>
      </c>
      <c r="AE525" s="2">
        <v>0</v>
      </c>
      <c r="AF525" s="2">
        <v>0</v>
      </c>
      <c r="AG525" s="2" t="s">
        <v>493</v>
      </c>
      <c r="AH525" s="2">
        <v>23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165267</v>
      </c>
      <c r="AQ525" s="2">
        <v>15338</v>
      </c>
      <c r="AR525" s="2">
        <v>180605</v>
      </c>
      <c r="AS525" s="2">
        <v>24605</v>
      </c>
      <c r="AT525" s="2">
        <v>64340</v>
      </c>
      <c r="AU525" s="2">
        <v>13755</v>
      </c>
      <c r="AV525" s="2">
        <v>218036</v>
      </c>
      <c r="AW525" s="2">
        <v>89414</v>
      </c>
      <c r="AX525" s="2">
        <v>3889</v>
      </c>
      <c r="AY525" s="2">
        <v>7816</v>
      </c>
      <c r="AZ525" s="2">
        <v>0</v>
      </c>
      <c r="BA525" s="2">
        <v>539412</v>
      </c>
      <c r="BB525" s="2">
        <v>8500</v>
      </c>
      <c r="BC525" s="2">
        <v>4815</v>
      </c>
      <c r="BD525" s="2">
        <v>0</v>
      </c>
      <c r="BE525" s="2">
        <v>76257</v>
      </c>
      <c r="BF525" s="2"/>
      <c r="BG525" s="3"/>
      <c r="BH525" s="2"/>
      <c r="BI525" s="3"/>
      <c r="BJ525" s="3"/>
      <c r="BK525" s="2"/>
      <c r="BL525" s="3"/>
    </row>
    <row r="526" spans="1:64" x14ac:dyDescent="0.25">
      <c r="A526" t="str">
        <f t="shared" si="11"/>
        <v>2014Q1</v>
      </c>
      <c r="B526" s="9" t="s">
        <v>223</v>
      </c>
      <c r="C526" s="9">
        <v>1016686</v>
      </c>
      <c r="D526" s="2">
        <v>0</v>
      </c>
      <c r="E526" s="2">
        <v>6</v>
      </c>
      <c r="F526" s="2">
        <v>6</v>
      </c>
      <c r="G526" s="2">
        <v>181</v>
      </c>
      <c r="H526" s="2">
        <v>69</v>
      </c>
      <c r="I526" s="2">
        <v>237</v>
      </c>
      <c r="J526" s="2">
        <v>0</v>
      </c>
      <c r="K526" s="2">
        <v>0</v>
      </c>
      <c r="L526" s="2">
        <v>0</v>
      </c>
      <c r="M526" s="2">
        <v>0</v>
      </c>
      <c r="N526" s="2" t="s">
        <v>493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13</v>
      </c>
      <c r="W526" s="2">
        <v>0</v>
      </c>
      <c r="X526" s="2">
        <v>27</v>
      </c>
      <c r="Y526" s="2">
        <v>27</v>
      </c>
      <c r="Z526" s="2">
        <v>276</v>
      </c>
      <c r="AA526" s="2">
        <v>27</v>
      </c>
      <c r="AB526" s="2">
        <v>98</v>
      </c>
      <c r="AC526" s="2">
        <v>1260</v>
      </c>
      <c r="AD526" s="2">
        <v>64</v>
      </c>
      <c r="AE526" s="2">
        <v>0</v>
      </c>
      <c r="AF526" s="2">
        <v>0</v>
      </c>
      <c r="AG526" s="2" t="s">
        <v>493</v>
      </c>
      <c r="AH526" s="2">
        <v>8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635384</v>
      </c>
      <c r="AQ526" s="2">
        <v>34009</v>
      </c>
      <c r="AR526" s="2">
        <v>669393</v>
      </c>
      <c r="AS526" s="2">
        <v>334200</v>
      </c>
      <c r="AT526" s="2">
        <v>10809</v>
      </c>
      <c r="AU526" s="2">
        <v>192364</v>
      </c>
      <c r="AV526" s="2">
        <v>622600</v>
      </c>
      <c r="AW526" s="2">
        <v>138321</v>
      </c>
      <c r="AX526" s="2">
        <v>1431</v>
      </c>
      <c r="AY526" s="2">
        <v>3073</v>
      </c>
      <c r="AZ526" s="2">
        <v>0</v>
      </c>
      <c r="BA526" s="2">
        <v>1829366</v>
      </c>
      <c r="BB526" s="2">
        <v>0</v>
      </c>
      <c r="BC526" s="2">
        <v>0</v>
      </c>
      <c r="BD526" s="2">
        <v>0</v>
      </c>
      <c r="BE526" s="2">
        <v>2491</v>
      </c>
      <c r="BF526" s="2"/>
      <c r="BG526" s="3"/>
      <c r="BH526" s="2"/>
      <c r="BI526" s="3"/>
      <c r="BJ526" s="3"/>
      <c r="BK526" s="2"/>
      <c r="BL526" s="3"/>
    </row>
    <row r="527" spans="1:64" x14ac:dyDescent="0.25">
      <c r="A527" t="str">
        <f t="shared" si="11"/>
        <v>2014Q1</v>
      </c>
      <c r="B527" s="9" t="s">
        <v>834</v>
      </c>
      <c r="C527" s="9">
        <v>4094971</v>
      </c>
      <c r="D527" s="2">
        <v>115</v>
      </c>
      <c r="E527" s="2">
        <v>80</v>
      </c>
      <c r="F527" s="2">
        <v>195</v>
      </c>
      <c r="G527" s="2">
        <v>34</v>
      </c>
      <c r="H527" s="2">
        <v>128</v>
      </c>
      <c r="I527" s="2">
        <v>44</v>
      </c>
      <c r="J527" s="2">
        <v>347</v>
      </c>
      <c r="K527" s="2">
        <v>0</v>
      </c>
      <c r="L527" s="2">
        <v>0</v>
      </c>
      <c r="M527" s="2">
        <v>0</v>
      </c>
      <c r="N527" s="2" t="s">
        <v>493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2</v>
      </c>
      <c r="W527" s="2">
        <v>5</v>
      </c>
      <c r="X527" s="2">
        <v>4</v>
      </c>
      <c r="Y527" s="2">
        <v>9</v>
      </c>
      <c r="Z527" s="2">
        <v>1</v>
      </c>
      <c r="AA527" s="2">
        <v>14</v>
      </c>
      <c r="AB527" s="2">
        <v>0</v>
      </c>
      <c r="AC527" s="2">
        <v>2</v>
      </c>
      <c r="AD527" s="2">
        <v>40</v>
      </c>
      <c r="AE527" s="2">
        <v>0</v>
      </c>
      <c r="AF527" s="2">
        <v>0</v>
      </c>
      <c r="AG527" s="2" t="s">
        <v>493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1</v>
      </c>
      <c r="AP527" s="2">
        <v>310331</v>
      </c>
      <c r="AQ527" s="2">
        <v>12029</v>
      </c>
      <c r="AR527" s="2">
        <v>322360</v>
      </c>
      <c r="AS527" s="2">
        <v>58543</v>
      </c>
      <c r="AT527" s="2">
        <v>23179</v>
      </c>
      <c r="AU527" s="2">
        <v>17481</v>
      </c>
      <c r="AV527" s="2">
        <v>158450</v>
      </c>
      <c r="AW527" s="2">
        <v>15076</v>
      </c>
      <c r="AX527" s="2">
        <v>0</v>
      </c>
      <c r="AY527" s="2">
        <v>1649</v>
      </c>
      <c r="AZ527" s="2">
        <v>0</v>
      </c>
      <c r="BA527" s="2">
        <v>580364</v>
      </c>
      <c r="BB527" s="2">
        <v>0</v>
      </c>
      <c r="BC527" s="2">
        <v>0</v>
      </c>
      <c r="BD527" s="2">
        <v>0</v>
      </c>
      <c r="BE527" s="2">
        <v>26879</v>
      </c>
      <c r="BF527" s="2"/>
      <c r="BG527" s="3"/>
      <c r="BH527" s="2"/>
      <c r="BI527" s="3"/>
      <c r="BJ527" s="3"/>
      <c r="BK527" s="2"/>
      <c r="BL527" s="3"/>
    </row>
    <row r="528" spans="1:64" x14ac:dyDescent="0.25">
      <c r="A528" t="str">
        <f t="shared" si="11"/>
        <v>2014Q1</v>
      </c>
      <c r="B528" s="9" t="s">
        <v>224</v>
      </c>
      <c r="C528" s="9">
        <v>100294</v>
      </c>
      <c r="D528" s="2">
        <v>1197</v>
      </c>
      <c r="E528" s="2">
        <v>355</v>
      </c>
      <c r="F528" s="2">
        <v>1552</v>
      </c>
      <c r="G528" s="2">
        <v>1251</v>
      </c>
      <c r="H528" s="2">
        <v>440</v>
      </c>
      <c r="I528" s="2">
        <v>161</v>
      </c>
      <c r="J528" s="2">
        <v>2200</v>
      </c>
      <c r="K528" s="2">
        <v>3407</v>
      </c>
      <c r="L528" s="2">
        <v>0</v>
      </c>
      <c r="M528" s="2">
        <v>0</v>
      </c>
      <c r="N528" s="2" t="s">
        <v>493</v>
      </c>
      <c r="O528" s="2">
        <v>997</v>
      </c>
      <c r="P528" s="2">
        <v>33</v>
      </c>
      <c r="Q528" s="2">
        <v>0</v>
      </c>
      <c r="R528" s="2">
        <v>0</v>
      </c>
      <c r="S528" s="2">
        <v>0</v>
      </c>
      <c r="T528" s="2">
        <v>227</v>
      </c>
      <c r="U528" s="2">
        <v>0</v>
      </c>
      <c r="V528" s="2">
        <v>0</v>
      </c>
      <c r="W528" s="2">
        <v>126</v>
      </c>
      <c r="X528" s="2">
        <v>106</v>
      </c>
      <c r="Y528" s="2">
        <v>232</v>
      </c>
      <c r="Z528" s="2">
        <v>104</v>
      </c>
      <c r="AA528" s="2">
        <v>697</v>
      </c>
      <c r="AB528" s="2">
        <v>0</v>
      </c>
      <c r="AC528" s="2">
        <v>43</v>
      </c>
      <c r="AD528" s="2">
        <v>291</v>
      </c>
      <c r="AE528" s="2">
        <v>0</v>
      </c>
      <c r="AF528" s="2">
        <v>1</v>
      </c>
      <c r="AG528" s="2" t="s">
        <v>493</v>
      </c>
      <c r="AH528" s="2">
        <v>358</v>
      </c>
      <c r="AI528" s="2">
        <v>9</v>
      </c>
      <c r="AJ528" s="2">
        <v>0</v>
      </c>
      <c r="AK528" s="2">
        <v>0</v>
      </c>
      <c r="AL528" s="2">
        <v>0</v>
      </c>
      <c r="AM528" s="2">
        <v>123</v>
      </c>
      <c r="AN528" s="2">
        <v>0</v>
      </c>
      <c r="AO528" s="2">
        <v>0</v>
      </c>
      <c r="AP528" s="2">
        <v>1818704</v>
      </c>
      <c r="AQ528" s="2">
        <v>144762</v>
      </c>
      <c r="AR528" s="2">
        <v>1963466</v>
      </c>
      <c r="AS528" s="2">
        <v>1538836</v>
      </c>
      <c r="AT528" s="2">
        <v>802580</v>
      </c>
      <c r="AU528" s="2">
        <v>259778</v>
      </c>
      <c r="AV528" s="2">
        <v>4524045</v>
      </c>
      <c r="AW528" s="2">
        <v>1947938</v>
      </c>
      <c r="AX528" s="2">
        <v>40256</v>
      </c>
      <c r="AY528" s="2">
        <v>271184</v>
      </c>
      <c r="AZ528" s="2">
        <v>93694</v>
      </c>
      <c r="BA528" s="2">
        <v>9616727</v>
      </c>
      <c r="BB528" s="2">
        <v>0</v>
      </c>
      <c r="BC528" s="2">
        <v>140394</v>
      </c>
      <c r="BD528" s="2">
        <v>0</v>
      </c>
      <c r="BE528" s="2">
        <v>691234</v>
      </c>
      <c r="BF528" s="2"/>
      <c r="BG528" s="3"/>
      <c r="BH528" s="2"/>
      <c r="BI528" s="3"/>
      <c r="BJ528" s="3"/>
      <c r="BK528" s="2"/>
      <c r="BL528" s="3"/>
    </row>
    <row r="529" spans="1:64" x14ac:dyDescent="0.25">
      <c r="A529" t="str">
        <f t="shared" si="11"/>
        <v>2014Q1</v>
      </c>
      <c r="B529" s="9" t="s">
        <v>835</v>
      </c>
      <c r="C529" s="9">
        <v>4109182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 t="s">
        <v>493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28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6</v>
      </c>
      <c r="AE529" s="2">
        <v>0</v>
      </c>
      <c r="AF529" s="2">
        <v>0</v>
      </c>
      <c r="AG529" s="2" t="s">
        <v>493</v>
      </c>
      <c r="AH529" s="2">
        <v>6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2</v>
      </c>
      <c r="AP529" s="2">
        <v>52622</v>
      </c>
      <c r="AQ529" s="2">
        <v>3484</v>
      </c>
      <c r="AR529" s="2">
        <v>56106</v>
      </c>
      <c r="AS529" s="2">
        <v>24454</v>
      </c>
      <c r="AT529" s="2">
        <v>34678</v>
      </c>
      <c r="AU529" s="2">
        <v>16092</v>
      </c>
      <c r="AV529" s="2">
        <v>144074</v>
      </c>
      <c r="AW529" s="2">
        <v>34288</v>
      </c>
      <c r="AX529" s="2">
        <v>470</v>
      </c>
      <c r="AY529" s="2">
        <v>4662</v>
      </c>
      <c r="AZ529" s="2">
        <v>0</v>
      </c>
      <c r="BA529" s="2">
        <v>284610</v>
      </c>
      <c r="BB529" s="2">
        <v>0</v>
      </c>
      <c r="BC529" s="2">
        <v>985</v>
      </c>
      <c r="BD529" s="2">
        <v>0</v>
      </c>
      <c r="BE529" s="2">
        <v>2970</v>
      </c>
      <c r="BF529" s="2"/>
      <c r="BG529" s="3"/>
      <c r="BH529" s="2"/>
      <c r="BI529" s="3"/>
      <c r="BJ529" s="3"/>
      <c r="BK529" s="2"/>
      <c r="BL529" s="3"/>
    </row>
    <row r="530" spans="1:64" x14ac:dyDescent="0.25">
      <c r="A530" t="str">
        <f t="shared" si="11"/>
        <v>2014Q1</v>
      </c>
      <c r="B530" s="9" t="s">
        <v>836</v>
      </c>
      <c r="C530" s="9">
        <v>102862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13221</v>
      </c>
      <c r="K530" s="2">
        <v>120204</v>
      </c>
      <c r="L530" s="2">
        <v>91996</v>
      </c>
      <c r="M530" s="2">
        <v>853018</v>
      </c>
      <c r="N530" s="2" t="s">
        <v>493</v>
      </c>
      <c r="O530" s="2">
        <v>1003104</v>
      </c>
      <c r="P530" s="2">
        <v>48081</v>
      </c>
      <c r="Q530" s="2">
        <v>0</v>
      </c>
      <c r="R530" s="2">
        <v>81044</v>
      </c>
      <c r="S530" s="2">
        <v>0</v>
      </c>
      <c r="T530" s="2">
        <v>364</v>
      </c>
      <c r="U530" s="2">
        <v>0</v>
      </c>
      <c r="V530" s="2">
        <v>25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1860</v>
      </c>
      <c r="AD530" s="2">
        <v>16912</v>
      </c>
      <c r="AE530" s="2">
        <v>20297</v>
      </c>
      <c r="AF530" s="2">
        <v>169688</v>
      </c>
      <c r="AG530" s="2" t="s">
        <v>493</v>
      </c>
      <c r="AH530" s="2">
        <v>257515</v>
      </c>
      <c r="AI530" s="2">
        <v>21832</v>
      </c>
      <c r="AJ530" s="2">
        <v>0</v>
      </c>
      <c r="AK530" s="2">
        <v>8871</v>
      </c>
      <c r="AL530" s="2">
        <v>0</v>
      </c>
      <c r="AM530" s="2">
        <v>89</v>
      </c>
      <c r="AN530" s="2">
        <v>0</v>
      </c>
      <c r="AO530" s="2">
        <v>24</v>
      </c>
      <c r="AP530" s="2">
        <v>556</v>
      </c>
      <c r="AQ530" s="2">
        <v>0</v>
      </c>
      <c r="AR530" s="2">
        <v>556</v>
      </c>
      <c r="AS530" s="2">
        <v>403</v>
      </c>
      <c r="AT530" s="2">
        <v>621544</v>
      </c>
      <c r="AU530" s="2">
        <v>2587802</v>
      </c>
      <c r="AV530" s="2">
        <v>16906743</v>
      </c>
      <c r="AW530" s="2">
        <v>94622167</v>
      </c>
      <c r="AX530" s="2">
        <v>57794447</v>
      </c>
      <c r="AY530" s="2">
        <v>67978606</v>
      </c>
      <c r="AZ530" s="2">
        <v>25923468</v>
      </c>
      <c r="BA530" s="2">
        <v>66143551</v>
      </c>
      <c r="BB530" s="2">
        <v>2873438</v>
      </c>
      <c r="BC530" s="2">
        <v>734103</v>
      </c>
      <c r="BD530" s="2">
        <v>9705</v>
      </c>
      <c r="BE530" s="2">
        <v>1041513</v>
      </c>
      <c r="BF530" s="2"/>
      <c r="BG530" s="3"/>
      <c r="BH530" s="2"/>
      <c r="BI530" s="3"/>
      <c r="BJ530" s="3"/>
      <c r="BK530" s="2"/>
      <c r="BL530" s="3"/>
    </row>
    <row r="531" spans="1:64" x14ac:dyDescent="0.25">
      <c r="A531" t="str">
        <f t="shared" si="11"/>
        <v>2014Q1</v>
      </c>
      <c r="B531" s="9" t="s">
        <v>225</v>
      </c>
      <c r="C531" s="9">
        <v>4072053</v>
      </c>
      <c r="D531" s="2">
        <v>20</v>
      </c>
      <c r="E531" s="2">
        <v>0</v>
      </c>
      <c r="F531" s="2">
        <v>20</v>
      </c>
      <c r="G531" s="2">
        <v>0</v>
      </c>
      <c r="H531" s="2">
        <v>49</v>
      </c>
      <c r="I531" s="2">
        <v>0</v>
      </c>
      <c r="J531" s="2">
        <v>18</v>
      </c>
      <c r="K531" s="2">
        <v>67</v>
      </c>
      <c r="L531" s="2">
        <v>0</v>
      </c>
      <c r="M531" s="2">
        <v>0</v>
      </c>
      <c r="N531" s="2" t="s">
        <v>493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4</v>
      </c>
      <c r="W531" s="2">
        <v>0</v>
      </c>
      <c r="X531" s="2">
        <v>0</v>
      </c>
      <c r="Y531" s="2">
        <v>0</v>
      </c>
      <c r="Z531" s="2">
        <v>0</v>
      </c>
      <c r="AA531" s="2">
        <v>61</v>
      </c>
      <c r="AB531" s="2">
        <v>0</v>
      </c>
      <c r="AC531" s="2">
        <v>24</v>
      </c>
      <c r="AD531" s="2">
        <v>6</v>
      </c>
      <c r="AE531" s="2">
        <v>0</v>
      </c>
      <c r="AF531" s="2">
        <v>0</v>
      </c>
      <c r="AG531" s="2" t="s">
        <v>493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1</v>
      </c>
      <c r="AP531" s="2">
        <v>29978</v>
      </c>
      <c r="AQ531" s="2">
        <v>1152</v>
      </c>
      <c r="AR531" s="2">
        <v>31130</v>
      </c>
      <c r="AS531" s="2">
        <v>2517</v>
      </c>
      <c r="AT531" s="2">
        <v>59221</v>
      </c>
      <c r="AU531" s="2">
        <v>0</v>
      </c>
      <c r="AV531" s="2">
        <v>97408</v>
      </c>
      <c r="AW531" s="2">
        <v>10517</v>
      </c>
      <c r="AX531" s="2">
        <v>25</v>
      </c>
      <c r="AY531" s="2">
        <v>5515</v>
      </c>
      <c r="AZ531" s="2">
        <v>0</v>
      </c>
      <c r="BA531" s="2">
        <v>191401</v>
      </c>
      <c r="BB531" s="2">
        <v>0</v>
      </c>
      <c r="BC531" s="2">
        <v>0</v>
      </c>
      <c r="BD531" s="2">
        <v>0</v>
      </c>
      <c r="BE531" s="2">
        <v>32</v>
      </c>
      <c r="BF531" s="2"/>
      <c r="BG531" s="3"/>
      <c r="BH531" s="2"/>
      <c r="BI531" s="3"/>
      <c r="BJ531" s="3"/>
      <c r="BK531" s="2"/>
      <c r="BL531" s="3"/>
    </row>
    <row r="532" spans="1:64" x14ac:dyDescent="0.25">
      <c r="A532" t="str">
        <f t="shared" si="11"/>
        <v>2014Q1</v>
      </c>
      <c r="B532" s="9" t="s">
        <v>837</v>
      </c>
      <c r="C532" s="9">
        <v>4085132</v>
      </c>
      <c r="D532" s="2">
        <v>0</v>
      </c>
      <c r="E532" s="2">
        <v>0</v>
      </c>
      <c r="F532" s="2">
        <v>0</v>
      </c>
      <c r="G532" s="2">
        <v>0</v>
      </c>
      <c r="H532" s="2">
        <v>26</v>
      </c>
      <c r="I532" s="2">
        <v>0</v>
      </c>
      <c r="J532" s="2">
        <v>0</v>
      </c>
      <c r="K532" s="2">
        <v>29</v>
      </c>
      <c r="L532" s="2">
        <v>0</v>
      </c>
      <c r="M532" s="2">
        <v>0</v>
      </c>
      <c r="N532" s="2" t="s">
        <v>493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20</v>
      </c>
      <c r="AB532" s="2">
        <v>0</v>
      </c>
      <c r="AC532" s="2">
        <v>44</v>
      </c>
      <c r="AD532" s="2">
        <v>1</v>
      </c>
      <c r="AE532" s="2">
        <v>0</v>
      </c>
      <c r="AF532" s="2">
        <v>0</v>
      </c>
      <c r="AG532" s="2" t="s">
        <v>493</v>
      </c>
      <c r="AH532" s="2">
        <v>1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82418</v>
      </c>
      <c r="AQ532" s="2">
        <v>9708</v>
      </c>
      <c r="AR532" s="2">
        <v>92126</v>
      </c>
      <c r="AS532" s="2">
        <v>26069</v>
      </c>
      <c r="AT532" s="2">
        <v>71166</v>
      </c>
      <c r="AU532" s="2">
        <v>28330</v>
      </c>
      <c r="AV532" s="2">
        <v>184781</v>
      </c>
      <c r="AW532" s="2">
        <v>264150</v>
      </c>
      <c r="AX532" s="2">
        <v>2496</v>
      </c>
      <c r="AY532" s="2">
        <v>6650</v>
      </c>
      <c r="AZ532" s="2">
        <v>0</v>
      </c>
      <c r="BA532" s="2">
        <v>402472</v>
      </c>
      <c r="BB532" s="2">
        <v>0</v>
      </c>
      <c r="BC532" s="2">
        <v>0</v>
      </c>
      <c r="BD532" s="2">
        <v>0</v>
      </c>
      <c r="BE532" s="2">
        <v>37</v>
      </c>
      <c r="BF532" s="2"/>
      <c r="BG532" s="3"/>
      <c r="BH532" s="2"/>
      <c r="BI532" s="3"/>
      <c r="BJ532" s="3"/>
      <c r="BK532" s="2"/>
      <c r="BL532" s="3"/>
    </row>
    <row r="533" spans="1:64" x14ac:dyDescent="0.25">
      <c r="A533" t="str">
        <f t="shared" si="11"/>
        <v>2014Q1</v>
      </c>
      <c r="B533" s="9" t="s">
        <v>226</v>
      </c>
      <c r="C533" s="9">
        <v>100551</v>
      </c>
      <c r="D533" s="2">
        <v>35</v>
      </c>
      <c r="E533" s="2">
        <v>8</v>
      </c>
      <c r="F533" s="2">
        <v>43</v>
      </c>
      <c r="G533" s="2">
        <v>30</v>
      </c>
      <c r="H533" s="2">
        <v>0</v>
      </c>
      <c r="I533" s="2">
        <v>1</v>
      </c>
      <c r="J533" s="2">
        <v>111</v>
      </c>
      <c r="K533" s="2">
        <v>0</v>
      </c>
      <c r="L533" s="2">
        <v>0</v>
      </c>
      <c r="M533" s="2">
        <v>10</v>
      </c>
      <c r="N533" s="2" t="s">
        <v>493</v>
      </c>
      <c r="O533" s="2">
        <v>27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61</v>
      </c>
      <c r="W533" s="2">
        <v>4</v>
      </c>
      <c r="X533" s="2">
        <v>1</v>
      </c>
      <c r="Y533" s="2">
        <v>5</v>
      </c>
      <c r="Z533" s="2">
        <v>0</v>
      </c>
      <c r="AA533" s="2">
        <v>1</v>
      </c>
      <c r="AB533" s="2">
        <v>0</v>
      </c>
      <c r="AC533" s="2">
        <v>702</v>
      </c>
      <c r="AD533" s="2">
        <v>69</v>
      </c>
      <c r="AE533" s="2">
        <v>0</v>
      </c>
      <c r="AF533" s="2">
        <v>2</v>
      </c>
      <c r="AG533" s="2" t="s">
        <v>493</v>
      </c>
      <c r="AH533" s="2">
        <v>16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30</v>
      </c>
      <c r="AP533" s="2">
        <v>171611</v>
      </c>
      <c r="AQ533" s="2">
        <v>10049</v>
      </c>
      <c r="AR533" s="2">
        <v>181660</v>
      </c>
      <c r="AS533" s="2">
        <v>81273</v>
      </c>
      <c r="AT533" s="2">
        <v>39140</v>
      </c>
      <c r="AU533" s="2">
        <v>63274</v>
      </c>
      <c r="AV533" s="2">
        <v>467064</v>
      </c>
      <c r="AW533" s="2">
        <v>297531</v>
      </c>
      <c r="AX533" s="2">
        <v>6871</v>
      </c>
      <c r="AY533" s="2">
        <v>25842</v>
      </c>
      <c r="AZ533" s="2">
        <v>30144</v>
      </c>
      <c r="BA533" s="2">
        <v>972082</v>
      </c>
      <c r="BB533" s="2">
        <v>0</v>
      </c>
      <c r="BC533" s="2">
        <v>34980</v>
      </c>
      <c r="BD533" s="2">
        <v>0</v>
      </c>
      <c r="BE533" s="2">
        <v>13770</v>
      </c>
      <c r="BF533" s="2"/>
      <c r="BG533" s="3"/>
      <c r="BH533" s="2"/>
      <c r="BI533" s="3"/>
      <c r="BJ533" s="3"/>
      <c r="BK533" s="2"/>
      <c r="BL533" s="3"/>
    </row>
    <row r="534" spans="1:64" x14ac:dyDescent="0.25">
      <c r="A534" t="str">
        <f t="shared" si="11"/>
        <v>2014Q1</v>
      </c>
      <c r="B534" s="9" t="s">
        <v>227</v>
      </c>
      <c r="C534" s="9">
        <v>1023792</v>
      </c>
      <c r="D534" s="2">
        <v>57</v>
      </c>
      <c r="E534" s="2">
        <v>54</v>
      </c>
      <c r="F534" s="2">
        <v>111</v>
      </c>
      <c r="G534" s="2">
        <v>82</v>
      </c>
      <c r="H534" s="2">
        <v>149</v>
      </c>
      <c r="I534" s="2">
        <v>7</v>
      </c>
      <c r="J534" s="2">
        <v>45</v>
      </c>
      <c r="K534" s="2">
        <v>1111</v>
      </c>
      <c r="L534" s="2">
        <v>0</v>
      </c>
      <c r="M534" s="2">
        <v>0</v>
      </c>
      <c r="N534" s="2" t="s">
        <v>493</v>
      </c>
      <c r="O534" s="2">
        <v>80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1</v>
      </c>
      <c r="W534" s="2">
        <v>136</v>
      </c>
      <c r="X534" s="2">
        <v>136</v>
      </c>
      <c r="Y534" s="2">
        <v>272</v>
      </c>
      <c r="Z534" s="2">
        <v>30</v>
      </c>
      <c r="AA534" s="2">
        <v>164</v>
      </c>
      <c r="AB534" s="2">
        <v>7</v>
      </c>
      <c r="AC534" s="2">
        <v>248</v>
      </c>
      <c r="AD534" s="2">
        <v>73</v>
      </c>
      <c r="AE534" s="2">
        <v>0</v>
      </c>
      <c r="AF534" s="2">
        <v>0</v>
      </c>
      <c r="AG534" s="2" t="s">
        <v>493</v>
      </c>
      <c r="AH534" s="2">
        <v>47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1</v>
      </c>
      <c r="AP534" s="2">
        <v>726471</v>
      </c>
      <c r="AQ534" s="2">
        <v>71012</v>
      </c>
      <c r="AR534" s="2">
        <v>797483</v>
      </c>
      <c r="AS534" s="2">
        <v>298073</v>
      </c>
      <c r="AT534" s="2">
        <v>431379</v>
      </c>
      <c r="AU534" s="2">
        <v>143438</v>
      </c>
      <c r="AV534" s="2">
        <v>1423750</v>
      </c>
      <c r="AW534" s="2">
        <v>523070</v>
      </c>
      <c r="AX534" s="2">
        <v>13404</v>
      </c>
      <c r="AY534" s="2">
        <v>131031</v>
      </c>
      <c r="AZ534" s="2">
        <v>7255</v>
      </c>
      <c r="BA534" s="2">
        <v>3262641</v>
      </c>
      <c r="BB534" s="2">
        <v>0</v>
      </c>
      <c r="BC534" s="2">
        <v>101369</v>
      </c>
      <c r="BD534" s="2">
        <v>0</v>
      </c>
      <c r="BE534" s="2">
        <v>99326</v>
      </c>
      <c r="BF534" s="2"/>
      <c r="BG534" s="3"/>
      <c r="BH534" s="2"/>
      <c r="BI534" s="3"/>
      <c r="BJ534" s="3"/>
      <c r="BK534" s="2"/>
      <c r="BL534" s="3"/>
    </row>
    <row r="535" spans="1:64" x14ac:dyDescent="0.25">
      <c r="A535" t="str">
        <f t="shared" si="11"/>
        <v>2014Q1</v>
      </c>
      <c r="B535" s="9" t="s">
        <v>838</v>
      </c>
      <c r="C535" s="9">
        <v>1017629</v>
      </c>
      <c r="D535" s="2">
        <v>13</v>
      </c>
      <c r="E535" s="2">
        <v>0</v>
      </c>
      <c r="F535" s="2">
        <v>13</v>
      </c>
      <c r="G535" s="2">
        <v>0</v>
      </c>
      <c r="H535" s="2">
        <v>0</v>
      </c>
      <c r="I535" s="2">
        <v>0</v>
      </c>
      <c r="J535" s="2">
        <v>0</v>
      </c>
      <c r="K535" s="2">
        <v>158</v>
      </c>
      <c r="L535" s="2">
        <v>0</v>
      </c>
      <c r="M535" s="2">
        <v>0</v>
      </c>
      <c r="N535" s="2" t="s">
        <v>493</v>
      </c>
      <c r="O535" s="2">
        <v>36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2</v>
      </c>
      <c r="X535" s="2">
        <v>0</v>
      </c>
      <c r="Y535" s="2">
        <v>2</v>
      </c>
      <c r="Z535" s="2">
        <v>0</v>
      </c>
      <c r="AA535" s="2">
        <v>0</v>
      </c>
      <c r="AB535" s="2">
        <v>0</v>
      </c>
      <c r="AC535" s="2">
        <v>1</v>
      </c>
      <c r="AD535" s="2">
        <v>6</v>
      </c>
      <c r="AE535" s="2">
        <v>0</v>
      </c>
      <c r="AF535" s="2">
        <v>0</v>
      </c>
      <c r="AG535" s="2" t="s">
        <v>493</v>
      </c>
      <c r="AH535" s="2">
        <v>15</v>
      </c>
      <c r="AI535" s="2">
        <v>0</v>
      </c>
      <c r="AJ535" s="2">
        <v>101</v>
      </c>
      <c r="AK535" s="2">
        <v>0</v>
      </c>
      <c r="AL535" s="2">
        <v>0</v>
      </c>
      <c r="AM535" s="2">
        <v>2</v>
      </c>
      <c r="AN535" s="2">
        <v>0</v>
      </c>
      <c r="AO535" s="2">
        <v>0</v>
      </c>
      <c r="AP535" s="2">
        <v>45835</v>
      </c>
      <c r="AQ535" s="2">
        <v>636</v>
      </c>
      <c r="AR535" s="2">
        <v>46471</v>
      </c>
      <c r="AS535" s="2">
        <v>880</v>
      </c>
      <c r="AT535" s="2">
        <v>2775</v>
      </c>
      <c r="AU535" s="2">
        <v>6555</v>
      </c>
      <c r="AV535" s="2">
        <v>38320</v>
      </c>
      <c r="AW535" s="2">
        <v>59798</v>
      </c>
      <c r="AX535" s="2">
        <v>117</v>
      </c>
      <c r="AY535" s="2">
        <v>14183</v>
      </c>
      <c r="AZ535" s="2">
        <v>1464</v>
      </c>
      <c r="BA535" s="2">
        <v>165186</v>
      </c>
      <c r="BB535" s="2">
        <v>0</v>
      </c>
      <c r="BC535" s="2">
        <v>93593</v>
      </c>
      <c r="BD535" s="2">
        <v>0</v>
      </c>
      <c r="BE535" s="2">
        <v>337</v>
      </c>
      <c r="BF535" s="2"/>
      <c r="BG535" s="3"/>
      <c r="BH535" s="2"/>
      <c r="BI535" s="3"/>
      <c r="BJ535" s="3"/>
      <c r="BK535" s="2"/>
      <c r="BL535" s="3"/>
    </row>
    <row r="536" spans="1:64" x14ac:dyDescent="0.25">
      <c r="A536" t="str">
        <f t="shared" si="11"/>
        <v>2014Q1</v>
      </c>
      <c r="B536" s="9" t="s">
        <v>839</v>
      </c>
      <c r="C536" s="9">
        <v>1021308</v>
      </c>
      <c r="D536" s="2">
        <v>9</v>
      </c>
      <c r="E536" s="2">
        <v>0</v>
      </c>
      <c r="F536" s="2">
        <v>9</v>
      </c>
      <c r="G536" s="2">
        <v>0</v>
      </c>
      <c r="H536" s="2">
        <v>0</v>
      </c>
      <c r="I536" s="2">
        <v>0</v>
      </c>
      <c r="J536" s="2">
        <v>0</v>
      </c>
      <c r="K536" s="2">
        <v>32</v>
      </c>
      <c r="L536" s="2">
        <v>0</v>
      </c>
      <c r="M536" s="2">
        <v>0</v>
      </c>
      <c r="N536" s="2" t="s">
        <v>493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3</v>
      </c>
      <c r="AE536" s="2">
        <v>0</v>
      </c>
      <c r="AF536" s="2">
        <v>3</v>
      </c>
      <c r="AG536" s="2" t="s">
        <v>493</v>
      </c>
      <c r="AH536" s="2">
        <v>4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27592</v>
      </c>
      <c r="AQ536" s="2">
        <v>2825</v>
      </c>
      <c r="AR536" s="2">
        <v>30417</v>
      </c>
      <c r="AS536" s="2">
        <v>6075</v>
      </c>
      <c r="AT536" s="2">
        <v>6456</v>
      </c>
      <c r="AU536" s="2">
        <v>6650</v>
      </c>
      <c r="AV536" s="2">
        <v>50000</v>
      </c>
      <c r="AW536" s="2">
        <v>53520</v>
      </c>
      <c r="AX536" s="2">
        <v>1669</v>
      </c>
      <c r="AY536" s="2">
        <v>7229</v>
      </c>
      <c r="AZ536" s="2">
        <v>5</v>
      </c>
      <c r="BA536" s="2">
        <v>162068</v>
      </c>
      <c r="BB536" s="2">
        <v>0</v>
      </c>
      <c r="BC536" s="2">
        <v>69442</v>
      </c>
      <c r="BD536" s="2">
        <v>0</v>
      </c>
      <c r="BE536" s="2">
        <v>2874</v>
      </c>
      <c r="BF536" s="2"/>
      <c r="BG536" s="3"/>
      <c r="BH536" s="2"/>
      <c r="BI536" s="3"/>
      <c r="BJ536" s="3"/>
      <c r="BK536" s="2"/>
      <c r="BL536" s="3"/>
    </row>
    <row r="537" spans="1:64" x14ac:dyDescent="0.25">
      <c r="A537" t="str">
        <f t="shared" si="11"/>
        <v>2014Q1</v>
      </c>
      <c r="B537" s="9" t="s">
        <v>840</v>
      </c>
      <c r="C537" s="9">
        <v>4039450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 t="s">
        <v>493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 t="s">
        <v>493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3505000</v>
      </c>
      <c r="AQ537" s="2">
        <v>0</v>
      </c>
      <c r="AR537" s="2">
        <v>3505000</v>
      </c>
      <c r="AS537" s="2">
        <v>47000</v>
      </c>
      <c r="AT537" s="2">
        <v>741000</v>
      </c>
      <c r="AU537" s="2">
        <v>321000</v>
      </c>
      <c r="AV537" s="2">
        <v>2433000</v>
      </c>
      <c r="AW537" s="2">
        <v>12130000</v>
      </c>
      <c r="AX537" s="2">
        <v>0</v>
      </c>
      <c r="AY537" s="2">
        <v>998000</v>
      </c>
      <c r="AZ537" s="2">
        <v>397000</v>
      </c>
      <c r="BA537" s="2">
        <v>8043000</v>
      </c>
      <c r="BB537" s="2">
        <v>1554000</v>
      </c>
      <c r="BC537" s="2">
        <v>28000</v>
      </c>
      <c r="BD537" s="2">
        <v>194000</v>
      </c>
      <c r="BE537" s="2">
        <v>51504000</v>
      </c>
      <c r="BF537" s="2"/>
      <c r="BG537" s="3"/>
      <c r="BH537" s="2"/>
      <c r="BI537" s="3"/>
      <c r="BJ537" s="3"/>
      <c r="BK537" s="2"/>
      <c r="BL537" s="3"/>
    </row>
    <row r="538" spans="1:64" x14ac:dyDescent="0.25">
      <c r="A538" t="str">
        <f t="shared" si="11"/>
        <v>2014Q1</v>
      </c>
      <c r="B538" s="9" t="s">
        <v>841</v>
      </c>
      <c r="C538" s="9">
        <v>1021177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67</v>
      </c>
      <c r="L538" s="2">
        <v>0</v>
      </c>
      <c r="M538" s="2">
        <v>0</v>
      </c>
      <c r="N538" s="2" t="s">
        <v>493</v>
      </c>
      <c r="O538" s="2">
        <v>4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9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15</v>
      </c>
      <c r="AE538" s="2">
        <v>0</v>
      </c>
      <c r="AF538" s="2">
        <v>1</v>
      </c>
      <c r="AG538" s="2" t="s">
        <v>493</v>
      </c>
      <c r="AH538" s="2">
        <v>3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42277</v>
      </c>
      <c r="AQ538" s="2">
        <v>2944</v>
      </c>
      <c r="AR538" s="2">
        <v>45221</v>
      </c>
      <c r="AS538" s="2">
        <v>7761</v>
      </c>
      <c r="AT538" s="2">
        <v>10690</v>
      </c>
      <c r="AU538" s="2">
        <v>186</v>
      </c>
      <c r="AV538" s="2">
        <v>70656</v>
      </c>
      <c r="AW538" s="2">
        <v>103144</v>
      </c>
      <c r="AX538" s="2">
        <v>915</v>
      </c>
      <c r="AY538" s="2">
        <v>8789</v>
      </c>
      <c r="AZ538" s="2">
        <v>0</v>
      </c>
      <c r="BA538" s="2">
        <v>266280</v>
      </c>
      <c r="BB538" s="2">
        <v>0</v>
      </c>
      <c r="BC538" s="2">
        <v>133712</v>
      </c>
      <c r="BD538" s="2">
        <v>0</v>
      </c>
      <c r="BE538" s="2">
        <v>1153</v>
      </c>
      <c r="BF538" s="2"/>
      <c r="BG538" s="3"/>
      <c r="BH538" s="2"/>
      <c r="BI538" s="3"/>
      <c r="BJ538" s="3"/>
      <c r="BK538" s="2"/>
      <c r="BL538" s="3"/>
    </row>
    <row r="539" spans="1:64" x14ac:dyDescent="0.25">
      <c r="A539" t="str">
        <f t="shared" si="11"/>
        <v>2014Q1</v>
      </c>
      <c r="B539" s="9" t="s">
        <v>842</v>
      </c>
      <c r="C539" s="9">
        <v>4137497</v>
      </c>
      <c r="D539" s="2">
        <v>0</v>
      </c>
      <c r="E539" s="2">
        <v>0</v>
      </c>
      <c r="F539" s="2">
        <v>0</v>
      </c>
      <c r="G539" s="2">
        <v>3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 t="s">
        <v>493</v>
      </c>
      <c r="O539" s="2">
        <v>14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21</v>
      </c>
      <c r="X539" s="2">
        <v>0</v>
      </c>
      <c r="Y539" s="2">
        <v>21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 t="s">
        <v>493</v>
      </c>
      <c r="AH539" s="2">
        <v>4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221936</v>
      </c>
      <c r="AQ539" s="2">
        <v>5009</v>
      </c>
      <c r="AR539" s="2">
        <v>226945</v>
      </c>
      <c r="AS539" s="2">
        <v>60817</v>
      </c>
      <c r="AT539" s="2">
        <v>24620</v>
      </c>
      <c r="AU539" s="2">
        <v>38289</v>
      </c>
      <c r="AV539" s="2">
        <v>223575</v>
      </c>
      <c r="AW539" s="2">
        <v>71937</v>
      </c>
      <c r="AX539" s="2">
        <v>470</v>
      </c>
      <c r="AY539" s="2">
        <v>4663</v>
      </c>
      <c r="AZ539" s="2">
        <v>30500</v>
      </c>
      <c r="BA539" s="2">
        <v>574290</v>
      </c>
      <c r="BB539" s="2">
        <v>0</v>
      </c>
      <c r="BC539" s="2">
        <v>929</v>
      </c>
      <c r="BD539" s="2">
        <v>0</v>
      </c>
      <c r="BE539" s="2">
        <v>989</v>
      </c>
      <c r="BF539" s="2"/>
      <c r="BG539" s="3"/>
      <c r="BH539" s="2"/>
      <c r="BI539" s="3"/>
      <c r="BJ539" s="3"/>
      <c r="BK539" s="2"/>
      <c r="BL539" s="3"/>
    </row>
    <row r="540" spans="1:64" x14ac:dyDescent="0.25">
      <c r="A540" t="str">
        <f t="shared" si="11"/>
        <v>2014Q1</v>
      </c>
      <c r="B540" s="9" t="s">
        <v>843</v>
      </c>
      <c r="C540" s="9">
        <v>4076657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 t="s">
        <v>493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1</v>
      </c>
      <c r="X540" s="2">
        <v>0</v>
      </c>
      <c r="Y540" s="2">
        <v>1</v>
      </c>
      <c r="Z540" s="2">
        <v>4</v>
      </c>
      <c r="AA540" s="2">
        <v>3</v>
      </c>
      <c r="AB540" s="2">
        <v>0</v>
      </c>
      <c r="AC540" s="2">
        <v>18</v>
      </c>
      <c r="AD540" s="2">
        <v>7</v>
      </c>
      <c r="AE540" s="2">
        <v>0</v>
      </c>
      <c r="AF540" s="2">
        <v>0</v>
      </c>
      <c r="AG540" s="2" t="s">
        <v>493</v>
      </c>
      <c r="AH540" s="2">
        <v>0</v>
      </c>
      <c r="AI540" s="2">
        <v>0</v>
      </c>
      <c r="AJ540" s="2">
        <v>9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10277</v>
      </c>
      <c r="AQ540" s="2">
        <v>641</v>
      </c>
      <c r="AR540" s="2">
        <v>10918</v>
      </c>
      <c r="AS540" s="2">
        <v>10535</v>
      </c>
      <c r="AT540" s="2">
        <v>4068</v>
      </c>
      <c r="AU540" s="2">
        <v>4646</v>
      </c>
      <c r="AV540" s="2">
        <v>84086</v>
      </c>
      <c r="AW540" s="2">
        <v>11086</v>
      </c>
      <c r="AX540" s="2">
        <v>208</v>
      </c>
      <c r="AY540" s="2">
        <v>2399</v>
      </c>
      <c r="AZ540" s="2">
        <v>0</v>
      </c>
      <c r="BA540" s="2">
        <v>117869</v>
      </c>
      <c r="BB540" s="2">
        <v>0</v>
      </c>
      <c r="BC540" s="2">
        <v>0</v>
      </c>
      <c r="BD540" s="2">
        <v>0</v>
      </c>
      <c r="BE540" s="2">
        <v>674</v>
      </c>
      <c r="BF540" s="2"/>
      <c r="BG540" s="3"/>
      <c r="BH540" s="2"/>
      <c r="BI540" s="3"/>
      <c r="BJ540" s="3"/>
      <c r="BK540" s="2"/>
      <c r="BL540" s="3"/>
    </row>
    <row r="541" spans="1:64" x14ac:dyDescent="0.25">
      <c r="A541" t="str">
        <f t="shared" si="11"/>
        <v>2014Q1</v>
      </c>
      <c r="B541" s="9" t="s">
        <v>844</v>
      </c>
      <c r="C541" s="9">
        <v>4222228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833</v>
      </c>
      <c r="K541" s="2">
        <v>217</v>
      </c>
      <c r="L541" s="2">
        <v>0</v>
      </c>
      <c r="M541" s="2">
        <v>0</v>
      </c>
      <c r="N541" s="2" t="s">
        <v>493</v>
      </c>
      <c r="O541" s="2">
        <v>27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10</v>
      </c>
      <c r="Y541" s="2">
        <v>10</v>
      </c>
      <c r="Z541" s="2">
        <v>0</v>
      </c>
      <c r="AA541" s="2">
        <v>9</v>
      </c>
      <c r="AB541" s="2">
        <v>0</v>
      </c>
      <c r="AC541" s="2">
        <v>80</v>
      </c>
      <c r="AD541" s="2">
        <v>76</v>
      </c>
      <c r="AE541" s="2">
        <v>0</v>
      </c>
      <c r="AF541" s="2">
        <v>0</v>
      </c>
      <c r="AG541" s="2" t="s">
        <v>493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219589</v>
      </c>
      <c r="AQ541" s="2">
        <v>6046</v>
      </c>
      <c r="AR541" s="2">
        <v>225635</v>
      </c>
      <c r="AS541" s="2">
        <v>27457</v>
      </c>
      <c r="AT541" s="2">
        <v>82286</v>
      </c>
      <c r="AU541" s="2">
        <v>279584</v>
      </c>
      <c r="AV541" s="2">
        <v>871678</v>
      </c>
      <c r="AW541" s="2">
        <v>264374</v>
      </c>
      <c r="AX541" s="2">
        <v>3629</v>
      </c>
      <c r="AY541" s="2">
        <v>14706</v>
      </c>
      <c r="AZ541" s="2">
        <v>0</v>
      </c>
      <c r="BA541" s="2">
        <v>1489234</v>
      </c>
      <c r="BB541" s="2">
        <v>0</v>
      </c>
      <c r="BC541" s="2">
        <v>0</v>
      </c>
      <c r="BD541" s="2">
        <v>0</v>
      </c>
      <c r="BE541" s="2">
        <v>13557</v>
      </c>
      <c r="BF541" s="2"/>
      <c r="BG541" s="3"/>
      <c r="BH541" s="2"/>
      <c r="BI541" s="3"/>
      <c r="BJ541" s="3"/>
      <c r="BK541" s="2"/>
      <c r="BL541" s="3"/>
    </row>
    <row r="542" spans="1:64" x14ac:dyDescent="0.25">
      <c r="A542" t="str">
        <f t="shared" si="11"/>
        <v>2014Q1</v>
      </c>
      <c r="B542" s="9" t="s">
        <v>845</v>
      </c>
      <c r="C542" s="9">
        <v>1017373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49</v>
      </c>
      <c r="K542" s="2">
        <v>39</v>
      </c>
      <c r="L542" s="2">
        <v>0</v>
      </c>
      <c r="M542" s="2">
        <v>0</v>
      </c>
      <c r="N542" s="2" t="s">
        <v>493</v>
      </c>
      <c r="O542" s="2">
        <v>52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122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 t="s">
        <v>493</v>
      </c>
      <c r="AH542" s="2">
        <v>62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42</v>
      </c>
      <c r="AP542" s="2">
        <v>155558</v>
      </c>
      <c r="AQ542" s="2">
        <v>3136</v>
      </c>
      <c r="AR542" s="2">
        <v>158694</v>
      </c>
      <c r="AS542" s="2">
        <v>1819</v>
      </c>
      <c r="AT542" s="2">
        <v>38999</v>
      </c>
      <c r="AU542" s="2">
        <v>3548</v>
      </c>
      <c r="AV542" s="2">
        <v>63433</v>
      </c>
      <c r="AW542" s="2">
        <v>71688</v>
      </c>
      <c r="AX542" s="2">
        <v>0</v>
      </c>
      <c r="AY542" s="2">
        <v>35308</v>
      </c>
      <c r="AZ542" s="2">
        <v>0</v>
      </c>
      <c r="BA542" s="2">
        <v>335591</v>
      </c>
      <c r="BB542" s="2">
        <v>0</v>
      </c>
      <c r="BC542" s="2">
        <v>42242</v>
      </c>
      <c r="BD542" s="2">
        <v>0</v>
      </c>
      <c r="BE542" s="2">
        <v>3303</v>
      </c>
      <c r="BF542" s="2"/>
      <c r="BG542" s="3"/>
      <c r="BH542" s="2"/>
      <c r="BI542" s="3"/>
      <c r="BJ542" s="3"/>
      <c r="BK542" s="2"/>
      <c r="BL542" s="3"/>
    </row>
    <row r="543" spans="1:64" x14ac:dyDescent="0.25">
      <c r="A543" t="str">
        <f t="shared" si="11"/>
        <v>2014Q1</v>
      </c>
      <c r="B543" s="9" t="s">
        <v>228</v>
      </c>
      <c r="C543" s="9">
        <v>101830</v>
      </c>
      <c r="D543" s="2">
        <v>116</v>
      </c>
      <c r="E543" s="2">
        <v>6</v>
      </c>
      <c r="F543" s="2">
        <v>122</v>
      </c>
      <c r="G543" s="2">
        <v>94</v>
      </c>
      <c r="H543" s="2">
        <v>1105</v>
      </c>
      <c r="I543" s="2">
        <v>1</v>
      </c>
      <c r="J543" s="2">
        <v>403</v>
      </c>
      <c r="K543" s="2">
        <v>1949</v>
      </c>
      <c r="L543" s="2">
        <v>0</v>
      </c>
      <c r="M543" s="2">
        <v>0</v>
      </c>
      <c r="N543" s="2" t="s">
        <v>493</v>
      </c>
      <c r="O543" s="2">
        <v>547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356</v>
      </c>
      <c r="W543" s="2">
        <v>34</v>
      </c>
      <c r="X543" s="2">
        <v>0</v>
      </c>
      <c r="Y543" s="2">
        <v>34</v>
      </c>
      <c r="Z543" s="2">
        <v>2</v>
      </c>
      <c r="AA543" s="2">
        <v>169</v>
      </c>
      <c r="AB543" s="2">
        <v>7</v>
      </c>
      <c r="AC543" s="2">
        <v>244</v>
      </c>
      <c r="AD543" s="2">
        <v>146</v>
      </c>
      <c r="AE543" s="2">
        <v>0</v>
      </c>
      <c r="AF543" s="2">
        <v>0</v>
      </c>
      <c r="AG543" s="2" t="s">
        <v>493</v>
      </c>
      <c r="AH543" s="2">
        <v>137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307</v>
      </c>
      <c r="AP543" s="2">
        <v>380649</v>
      </c>
      <c r="AQ543" s="2">
        <v>64040</v>
      </c>
      <c r="AR543" s="2">
        <v>444689</v>
      </c>
      <c r="AS543" s="2">
        <v>94176</v>
      </c>
      <c r="AT543" s="2">
        <v>217119</v>
      </c>
      <c r="AU543" s="2">
        <v>343437</v>
      </c>
      <c r="AV543" s="2">
        <v>862747</v>
      </c>
      <c r="AW543" s="2">
        <v>242653</v>
      </c>
      <c r="AX543" s="2">
        <v>2955</v>
      </c>
      <c r="AY543" s="2">
        <v>251608</v>
      </c>
      <c r="AZ543" s="2">
        <v>0</v>
      </c>
      <c r="BA543" s="2">
        <v>1992506</v>
      </c>
      <c r="BB543" s="2">
        <v>0</v>
      </c>
      <c r="BC543" s="2">
        <v>2209</v>
      </c>
      <c r="BD543" s="2">
        <v>0</v>
      </c>
      <c r="BE543" s="2">
        <v>71623</v>
      </c>
      <c r="BF543" s="2"/>
      <c r="BG543" s="3"/>
      <c r="BH543" s="2"/>
      <c r="BI543" s="3"/>
      <c r="BJ543" s="3"/>
      <c r="BK543" s="2"/>
      <c r="BL543" s="3"/>
    </row>
    <row r="544" spans="1:64" x14ac:dyDescent="0.25">
      <c r="A544" t="str">
        <f t="shared" si="11"/>
        <v>2014Q1</v>
      </c>
      <c r="B544" s="9" t="s">
        <v>229</v>
      </c>
      <c r="C544" s="9">
        <v>4111096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1238</v>
      </c>
      <c r="L544" s="2">
        <v>0</v>
      </c>
      <c r="M544" s="2">
        <v>0</v>
      </c>
      <c r="N544" s="2" t="s">
        <v>493</v>
      </c>
      <c r="O544" s="2">
        <v>1278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3</v>
      </c>
      <c r="W544" s="2">
        <v>3</v>
      </c>
      <c r="X544" s="2">
        <v>0</v>
      </c>
      <c r="Y544" s="2">
        <v>3</v>
      </c>
      <c r="Z544" s="2">
        <v>0</v>
      </c>
      <c r="AA544" s="2">
        <v>0</v>
      </c>
      <c r="AB544" s="2">
        <v>0</v>
      </c>
      <c r="AC544" s="2">
        <v>1</v>
      </c>
      <c r="AD544" s="2">
        <v>49</v>
      </c>
      <c r="AE544" s="2">
        <v>0</v>
      </c>
      <c r="AF544" s="2">
        <v>0</v>
      </c>
      <c r="AG544" s="2" t="s">
        <v>493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1</v>
      </c>
      <c r="AP544" s="2">
        <v>103631</v>
      </c>
      <c r="AQ544" s="2">
        <v>1925</v>
      </c>
      <c r="AR544" s="2">
        <v>105556</v>
      </c>
      <c r="AS544" s="2">
        <v>1830</v>
      </c>
      <c r="AT544" s="2">
        <v>154006</v>
      </c>
      <c r="AU544" s="2">
        <v>36240</v>
      </c>
      <c r="AV544" s="2">
        <v>429770</v>
      </c>
      <c r="AW544" s="2">
        <v>647278</v>
      </c>
      <c r="AX544" s="2">
        <v>4464</v>
      </c>
      <c r="AY544" s="2">
        <v>7089</v>
      </c>
      <c r="AZ544" s="2">
        <v>0</v>
      </c>
      <c r="BA544" s="2">
        <v>727708</v>
      </c>
      <c r="BB544" s="2">
        <v>0</v>
      </c>
      <c r="BC544" s="2">
        <v>0</v>
      </c>
      <c r="BD544" s="2">
        <v>0</v>
      </c>
      <c r="BE544" s="2">
        <v>32114</v>
      </c>
      <c r="BF544" s="2"/>
      <c r="BG544" s="3"/>
      <c r="BH544" s="2"/>
      <c r="BI544" s="3"/>
      <c r="BJ544" s="3"/>
      <c r="BK544" s="2"/>
      <c r="BL544" s="3"/>
    </row>
    <row r="545" spans="1:64" x14ac:dyDescent="0.25">
      <c r="A545" t="str">
        <f t="shared" si="11"/>
        <v>2014Q1</v>
      </c>
      <c r="B545" s="9" t="s">
        <v>846</v>
      </c>
      <c r="C545" s="9">
        <v>4252469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 t="s">
        <v>493</v>
      </c>
      <c r="O545" s="2">
        <v>33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1</v>
      </c>
      <c r="AA545" s="2">
        <v>0</v>
      </c>
      <c r="AB545" s="2">
        <v>0</v>
      </c>
      <c r="AC545" s="2">
        <v>0</v>
      </c>
      <c r="AD545" s="2">
        <v>2</v>
      </c>
      <c r="AE545" s="2">
        <v>0</v>
      </c>
      <c r="AF545" s="2">
        <v>0</v>
      </c>
      <c r="AG545" s="2" t="s">
        <v>493</v>
      </c>
      <c r="AH545" s="2">
        <v>1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645</v>
      </c>
      <c r="AQ545" s="2">
        <v>370</v>
      </c>
      <c r="AR545" s="2">
        <v>1015</v>
      </c>
      <c r="AS545" s="2">
        <v>355</v>
      </c>
      <c r="AT545" s="2">
        <v>47</v>
      </c>
      <c r="AU545" s="2">
        <v>0</v>
      </c>
      <c r="AV545" s="2">
        <v>1744</v>
      </c>
      <c r="AW545" s="2">
        <v>2991</v>
      </c>
      <c r="AX545" s="2">
        <v>129</v>
      </c>
      <c r="AY545" s="2">
        <v>622</v>
      </c>
      <c r="AZ545" s="2">
        <v>0</v>
      </c>
      <c r="BA545" s="2">
        <v>3193</v>
      </c>
      <c r="BB545" s="2">
        <v>0</v>
      </c>
      <c r="BC545" s="2">
        <v>0</v>
      </c>
      <c r="BD545" s="2">
        <v>0</v>
      </c>
      <c r="BE545" s="2">
        <v>204</v>
      </c>
      <c r="BF545" s="2"/>
      <c r="BG545" s="3"/>
      <c r="BH545" s="2"/>
      <c r="BI545" s="3"/>
      <c r="BJ545" s="3"/>
      <c r="BK545" s="2"/>
      <c r="BL545" s="3"/>
    </row>
    <row r="546" spans="1:64" x14ac:dyDescent="0.25">
      <c r="A546" t="str">
        <f t="shared" si="11"/>
        <v>2014Q1</v>
      </c>
      <c r="B546" s="9" t="s">
        <v>847</v>
      </c>
      <c r="C546" s="9">
        <v>4073718</v>
      </c>
      <c r="D546" s="2">
        <v>62</v>
      </c>
      <c r="E546" s="2">
        <v>11</v>
      </c>
      <c r="F546" s="2">
        <v>73</v>
      </c>
      <c r="G546" s="2">
        <v>25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 t="s">
        <v>493</v>
      </c>
      <c r="O546" s="2">
        <v>51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1</v>
      </c>
      <c r="X546" s="2">
        <v>0</v>
      </c>
      <c r="Y546" s="2">
        <v>1</v>
      </c>
      <c r="Z546" s="2">
        <v>0</v>
      </c>
      <c r="AA546" s="2">
        <v>0</v>
      </c>
      <c r="AB546" s="2">
        <v>7</v>
      </c>
      <c r="AC546" s="2">
        <v>0</v>
      </c>
      <c r="AD546" s="2">
        <v>0</v>
      </c>
      <c r="AE546" s="2">
        <v>0</v>
      </c>
      <c r="AF546" s="2">
        <v>0</v>
      </c>
      <c r="AG546" s="2" t="s">
        <v>493</v>
      </c>
      <c r="AH546" s="2">
        <v>23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257317</v>
      </c>
      <c r="AQ546" s="2">
        <v>8813</v>
      </c>
      <c r="AR546" s="2">
        <v>266130</v>
      </c>
      <c r="AS546" s="2">
        <v>15872</v>
      </c>
      <c r="AT546" s="2">
        <v>12680</v>
      </c>
      <c r="AU546" s="2">
        <v>5281</v>
      </c>
      <c r="AV546" s="2">
        <v>70973</v>
      </c>
      <c r="AW546" s="2">
        <v>21634</v>
      </c>
      <c r="AX546" s="2">
        <v>105</v>
      </c>
      <c r="AY546" s="2">
        <v>4093</v>
      </c>
      <c r="AZ546" s="2">
        <v>0</v>
      </c>
      <c r="BA546" s="2">
        <v>370936</v>
      </c>
      <c r="BB546" s="2">
        <v>0</v>
      </c>
      <c r="BC546" s="2">
        <v>0</v>
      </c>
      <c r="BD546" s="2">
        <v>0</v>
      </c>
      <c r="BE546" s="2">
        <v>3349</v>
      </c>
      <c r="BF546" s="2"/>
      <c r="BG546" s="3"/>
      <c r="BH546" s="2"/>
      <c r="BI546" s="3"/>
      <c r="BJ546" s="3"/>
      <c r="BK546" s="2"/>
      <c r="BL546" s="3"/>
    </row>
    <row r="547" spans="1:64" x14ac:dyDescent="0.25">
      <c r="A547" t="str">
        <f t="shared" si="11"/>
        <v>2014Q1</v>
      </c>
      <c r="B547" s="9" t="s">
        <v>848</v>
      </c>
      <c r="C547" s="9">
        <v>4104888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 t="s">
        <v>493</v>
      </c>
      <c r="O547" s="2">
        <v>60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1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 t="s">
        <v>493</v>
      </c>
      <c r="AH547" s="2">
        <v>27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315849</v>
      </c>
      <c r="AQ547" s="2">
        <v>5894</v>
      </c>
      <c r="AR547" s="2">
        <v>321743</v>
      </c>
      <c r="AS547" s="2">
        <v>28950</v>
      </c>
      <c r="AT547" s="2">
        <v>13072</v>
      </c>
      <c r="AU547" s="2">
        <v>31998</v>
      </c>
      <c r="AV547" s="2">
        <v>81731</v>
      </c>
      <c r="AW547" s="2">
        <v>25047</v>
      </c>
      <c r="AX547" s="2">
        <v>227</v>
      </c>
      <c r="AY547" s="2">
        <v>314</v>
      </c>
      <c r="AZ547" s="2">
        <v>0</v>
      </c>
      <c r="BA547" s="2">
        <v>477794</v>
      </c>
      <c r="BB547" s="2">
        <v>0</v>
      </c>
      <c r="BC547" s="2">
        <v>0</v>
      </c>
      <c r="BD547" s="2">
        <v>0</v>
      </c>
      <c r="BE547" s="2">
        <v>1671</v>
      </c>
      <c r="BF547" s="2"/>
      <c r="BG547" s="3"/>
      <c r="BH547" s="2"/>
      <c r="BI547" s="3"/>
      <c r="BJ547" s="3"/>
      <c r="BK547" s="2"/>
      <c r="BL547" s="3"/>
    </row>
    <row r="548" spans="1:64" x14ac:dyDescent="0.25">
      <c r="A548" t="str">
        <f t="shared" si="11"/>
        <v>2014Q1</v>
      </c>
      <c r="B548" s="9" t="s">
        <v>230</v>
      </c>
      <c r="C548" s="9">
        <v>4093621</v>
      </c>
      <c r="D548" s="2">
        <v>0</v>
      </c>
      <c r="E548" s="2">
        <v>5</v>
      </c>
      <c r="F548" s="2">
        <v>5</v>
      </c>
      <c r="G548" s="2">
        <v>0</v>
      </c>
      <c r="H548" s="2">
        <v>0</v>
      </c>
      <c r="I548" s="2">
        <v>0</v>
      </c>
      <c r="J548" s="2">
        <v>3</v>
      </c>
      <c r="K548" s="2">
        <v>344</v>
      </c>
      <c r="L548" s="2">
        <v>0</v>
      </c>
      <c r="M548" s="2">
        <v>0</v>
      </c>
      <c r="N548" s="2" t="s">
        <v>493</v>
      </c>
      <c r="O548" s="2">
        <v>11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44</v>
      </c>
      <c r="W548" s="2">
        <v>58</v>
      </c>
      <c r="X548" s="2">
        <v>38</v>
      </c>
      <c r="Y548" s="2">
        <v>96</v>
      </c>
      <c r="Z548" s="2">
        <v>30</v>
      </c>
      <c r="AA548" s="2">
        <v>7</v>
      </c>
      <c r="AB548" s="2">
        <v>0</v>
      </c>
      <c r="AC548" s="2">
        <v>756</v>
      </c>
      <c r="AD548" s="2">
        <v>41</v>
      </c>
      <c r="AE548" s="2">
        <v>0</v>
      </c>
      <c r="AF548" s="2">
        <v>0</v>
      </c>
      <c r="AG548" s="2" t="s">
        <v>493</v>
      </c>
      <c r="AH548" s="2">
        <v>5</v>
      </c>
      <c r="AI548" s="2">
        <v>0</v>
      </c>
      <c r="AJ548" s="2">
        <v>2</v>
      </c>
      <c r="AK548" s="2">
        <v>0</v>
      </c>
      <c r="AL548" s="2">
        <v>0</v>
      </c>
      <c r="AM548" s="2">
        <v>2</v>
      </c>
      <c r="AN548" s="2">
        <v>0</v>
      </c>
      <c r="AO548" s="2">
        <v>19</v>
      </c>
      <c r="AP548" s="2">
        <v>164108</v>
      </c>
      <c r="AQ548" s="2">
        <v>6738</v>
      </c>
      <c r="AR548" s="2">
        <v>170846</v>
      </c>
      <c r="AS548" s="2">
        <v>58085</v>
      </c>
      <c r="AT548" s="2">
        <v>87986</v>
      </c>
      <c r="AU548" s="2">
        <v>65258</v>
      </c>
      <c r="AV548" s="2">
        <v>710945</v>
      </c>
      <c r="AW548" s="2">
        <v>211989</v>
      </c>
      <c r="AX548" s="2">
        <v>1162</v>
      </c>
      <c r="AY548" s="2">
        <v>3600</v>
      </c>
      <c r="AZ548" s="2">
        <v>1188</v>
      </c>
      <c r="BA548" s="2">
        <v>1105955</v>
      </c>
      <c r="BB548" s="2">
        <v>0</v>
      </c>
      <c r="BC548" s="2">
        <v>5546</v>
      </c>
      <c r="BD548" s="2">
        <v>0</v>
      </c>
      <c r="BE548" s="2">
        <v>34909</v>
      </c>
      <c r="BF548" s="2"/>
      <c r="BG548" s="3"/>
      <c r="BH548" s="2"/>
      <c r="BI548" s="3"/>
      <c r="BJ548" s="3"/>
      <c r="BK548" s="2"/>
      <c r="BL548" s="3"/>
    </row>
    <row r="549" spans="1:64" x14ac:dyDescent="0.25">
      <c r="A549" t="str">
        <f t="shared" si="11"/>
        <v>2014Q1</v>
      </c>
      <c r="B549" s="9" t="s">
        <v>231</v>
      </c>
      <c r="C549" s="9">
        <v>1023307</v>
      </c>
      <c r="D549" s="2">
        <v>94</v>
      </c>
      <c r="E549" s="2">
        <v>5</v>
      </c>
      <c r="F549" s="2">
        <v>99</v>
      </c>
      <c r="G549" s="2">
        <v>0</v>
      </c>
      <c r="H549" s="2">
        <v>14</v>
      </c>
      <c r="I549" s="2">
        <v>0</v>
      </c>
      <c r="J549" s="2">
        <v>27</v>
      </c>
      <c r="K549" s="2">
        <v>6</v>
      </c>
      <c r="L549" s="2">
        <v>0</v>
      </c>
      <c r="M549" s="2">
        <v>0</v>
      </c>
      <c r="N549" s="2" t="s">
        <v>493</v>
      </c>
      <c r="O549" s="2">
        <v>69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58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19</v>
      </c>
      <c r="AE549" s="2">
        <v>0</v>
      </c>
      <c r="AF549" s="2">
        <v>0</v>
      </c>
      <c r="AG549" s="2" t="s">
        <v>493</v>
      </c>
      <c r="AH549" s="2">
        <v>27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47</v>
      </c>
      <c r="AP549" s="2">
        <v>225465</v>
      </c>
      <c r="AQ549" s="2">
        <v>12605</v>
      </c>
      <c r="AR549" s="2">
        <v>238070</v>
      </c>
      <c r="AS549" s="2">
        <v>390</v>
      </c>
      <c r="AT549" s="2">
        <v>60197</v>
      </c>
      <c r="AU549" s="2">
        <v>14117</v>
      </c>
      <c r="AV549" s="2">
        <v>177778</v>
      </c>
      <c r="AW549" s="2">
        <v>114860</v>
      </c>
      <c r="AX549" s="2">
        <v>93</v>
      </c>
      <c r="AY549" s="2">
        <v>42954</v>
      </c>
      <c r="AZ549" s="2">
        <v>0</v>
      </c>
      <c r="BA549" s="2">
        <v>515263</v>
      </c>
      <c r="BB549" s="2">
        <v>0</v>
      </c>
      <c r="BC549" s="2">
        <v>14588</v>
      </c>
      <c r="BD549" s="2">
        <v>0</v>
      </c>
      <c r="BE549" s="2">
        <v>18909</v>
      </c>
      <c r="BF549" s="2"/>
      <c r="BG549" s="3"/>
      <c r="BH549" s="2"/>
      <c r="BI549" s="3"/>
      <c r="BJ549" s="3"/>
      <c r="BK549" s="2"/>
      <c r="BL549" s="3"/>
    </row>
    <row r="550" spans="1:64" x14ac:dyDescent="0.25">
      <c r="A550" t="str">
        <f t="shared" si="11"/>
        <v>2014Q1</v>
      </c>
      <c r="B550" s="9" t="s">
        <v>849</v>
      </c>
      <c r="C550" s="9">
        <v>1018434</v>
      </c>
      <c r="D550" s="2">
        <v>69</v>
      </c>
      <c r="E550" s="2">
        <v>8</v>
      </c>
      <c r="F550" s="2">
        <v>77</v>
      </c>
      <c r="G550" s="2">
        <v>0</v>
      </c>
      <c r="H550" s="2">
        <v>0</v>
      </c>
      <c r="I550" s="2">
        <v>0</v>
      </c>
      <c r="J550" s="2">
        <v>374</v>
      </c>
      <c r="K550" s="2">
        <v>15</v>
      </c>
      <c r="L550" s="2">
        <v>0</v>
      </c>
      <c r="M550" s="2">
        <v>2</v>
      </c>
      <c r="N550" s="2" t="s">
        <v>493</v>
      </c>
      <c r="O550" s="2">
        <v>26</v>
      </c>
      <c r="P550" s="2">
        <v>0</v>
      </c>
      <c r="Q550" s="2">
        <v>0</v>
      </c>
      <c r="R550" s="2">
        <v>0</v>
      </c>
      <c r="S550" s="2">
        <v>0</v>
      </c>
      <c r="T550" s="2">
        <v>3</v>
      </c>
      <c r="U550" s="2">
        <v>0</v>
      </c>
      <c r="V550" s="2">
        <v>77</v>
      </c>
      <c r="W550" s="2">
        <v>0</v>
      </c>
      <c r="X550" s="2">
        <v>2</v>
      </c>
      <c r="Y550" s="2">
        <v>2</v>
      </c>
      <c r="Z550" s="2">
        <v>0</v>
      </c>
      <c r="AA550" s="2">
        <v>0</v>
      </c>
      <c r="AB550" s="2">
        <v>0</v>
      </c>
      <c r="AC550" s="2">
        <v>15</v>
      </c>
      <c r="AD550" s="2">
        <v>17</v>
      </c>
      <c r="AE550" s="2">
        <v>0</v>
      </c>
      <c r="AF550" s="2">
        <v>0</v>
      </c>
      <c r="AG550" s="2" t="s">
        <v>493</v>
      </c>
      <c r="AH550" s="2">
        <v>36</v>
      </c>
      <c r="AI550" s="2">
        <v>0</v>
      </c>
      <c r="AJ550" s="2">
        <v>0</v>
      </c>
      <c r="AK550" s="2">
        <v>0</v>
      </c>
      <c r="AL550" s="2">
        <v>0</v>
      </c>
      <c r="AM550" s="2">
        <v>7</v>
      </c>
      <c r="AN550" s="2">
        <v>0</v>
      </c>
      <c r="AO550" s="2">
        <v>48</v>
      </c>
      <c r="AP550" s="2">
        <v>74054</v>
      </c>
      <c r="AQ550" s="2">
        <v>5826</v>
      </c>
      <c r="AR550" s="2">
        <v>79880</v>
      </c>
      <c r="AS550" s="2">
        <v>5732</v>
      </c>
      <c r="AT550" s="2">
        <v>20202</v>
      </c>
      <c r="AU550" s="2">
        <v>11432</v>
      </c>
      <c r="AV550" s="2">
        <v>127830</v>
      </c>
      <c r="AW550" s="2">
        <v>81871</v>
      </c>
      <c r="AX550" s="2">
        <v>1344</v>
      </c>
      <c r="AY550" s="2">
        <v>12584</v>
      </c>
      <c r="AZ550" s="2">
        <v>163</v>
      </c>
      <c r="BA550" s="2">
        <v>264556</v>
      </c>
      <c r="BB550" s="2">
        <v>4376</v>
      </c>
      <c r="BC550" s="2">
        <v>27204</v>
      </c>
      <c r="BD550" s="2">
        <v>0</v>
      </c>
      <c r="BE550" s="2">
        <v>398</v>
      </c>
      <c r="BF550" s="2"/>
      <c r="BG550" s="3"/>
      <c r="BH550" s="2"/>
      <c r="BI550" s="3"/>
      <c r="BJ550" s="3"/>
      <c r="BK550" s="2"/>
      <c r="BL550" s="3"/>
    </row>
    <row r="551" spans="1:64" x14ac:dyDescent="0.25">
      <c r="A551" t="str">
        <f t="shared" si="11"/>
        <v>2014Q1</v>
      </c>
      <c r="B551" s="9" t="s">
        <v>232</v>
      </c>
      <c r="C551" s="9">
        <v>1032022</v>
      </c>
      <c r="D551" s="2">
        <v>87</v>
      </c>
      <c r="E551" s="2">
        <v>0</v>
      </c>
      <c r="F551" s="2">
        <v>87</v>
      </c>
      <c r="G551" s="2">
        <v>5</v>
      </c>
      <c r="H551" s="2">
        <v>0</v>
      </c>
      <c r="I551" s="2">
        <v>0</v>
      </c>
      <c r="J551" s="2">
        <v>0</v>
      </c>
      <c r="K551" s="2">
        <v>164</v>
      </c>
      <c r="L551" s="2">
        <v>0</v>
      </c>
      <c r="M551" s="2">
        <v>0</v>
      </c>
      <c r="N551" s="2" t="s">
        <v>493</v>
      </c>
      <c r="O551" s="2">
        <v>14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1</v>
      </c>
      <c r="X551" s="2">
        <v>2</v>
      </c>
      <c r="Y551" s="2">
        <v>3</v>
      </c>
      <c r="Z551" s="2">
        <v>8</v>
      </c>
      <c r="AA551" s="2">
        <v>1</v>
      </c>
      <c r="AB551" s="2">
        <v>0</v>
      </c>
      <c r="AC551" s="2">
        <v>0</v>
      </c>
      <c r="AD551" s="2">
        <v>7</v>
      </c>
      <c r="AE551" s="2">
        <v>0</v>
      </c>
      <c r="AF551" s="2">
        <v>0</v>
      </c>
      <c r="AG551" s="2" t="s">
        <v>493</v>
      </c>
      <c r="AH551" s="2">
        <v>10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93784</v>
      </c>
      <c r="AQ551" s="2">
        <v>1314</v>
      </c>
      <c r="AR551" s="2">
        <v>95098</v>
      </c>
      <c r="AS551" s="2">
        <v>14189</v>
      </c>
      <c r="AT551" s="2">
        <v>35445</v>
      </c>
      <c r="AU551" s="2">
        <v>32227</v>
      </c>
      <c r="AV551" s="2">
        <v>177269</v>
      </c>
      <c r="AW551" s="2">
        <v>85532</v>
      </c>
      <c r="AX551" s="2">
        <v>185</v>
      </c>
      <c r="AY551" s="2">
        <v>2654</v>
      </c>
      <c r="AZ551" s="2">
        <v>0</v>
      </c>
      <c r="BA551" s="2">
        <v>365359</v>
      </c>
      <c r="BB551" s="2">
        <v>0</v>
      </c>
      <c r="BC551" s="2">
        <v>344</v>
      </c>
      <c r="BD551" s="2">
        <v>0</v>
      </c>
      <c r="BE551" s="2">
        <v>800</v>
      </c>
      <c r="BF551" s="2"/>
      <c r="BG551" s="3"/>
      <c r="BH551" s="2"/>
      <c r="BI551" s="3"/>
      <c r="BJ551" s="3"/>
      <c r="BK551" s="2"/>
      <c r="BL551" s="3"/>
    </row>
    <row r="552" spans="1:64" x14ac:dyDescent="0.25">
      <c r="A552" t="str">
        <f t="shared" si="11"/>
        <v>2014Q1</v>
      </c>
      <c r="B552" s="9" t="s">
        <v>850</v>
      </c>
      <c r="C552" s="9">
        <v>4081849</v>
      </c>
      <c r="D552" s="2">
        <v>32</v>
      </c>
      <c r="E552" s="2">
        <v>1857</v>
      </c>
      <c r="F552" s="2">
        <v>1889</v>
      </c>
      <c r="G552" s="2">
        <v>1081</v>
      </c>
      <c r="H552" s="2">
        <v>15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 t="s">
        <v>493</v>
      </c>
      <c r="O552" s="2">
        <v>5398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21</v>
      </c>
      <c r="X552" s="2">
        <v>478</v>
      </c>
      <c r="Y552" s="2">
        <v>499</v>
      </c>
      <c r="Z552" s="2">
        <v>199</v>
      </c>
      <c r="AA552" s="2">
        <v>0</v>
      </c>
      <c r="AB552" s="2">
        <v>1</v>
      </c>
      <c r="AC552" s="2">
        <v>0</v>
      </c>
      <c r="AD552" s="2">
        <v>3</v>
      </c>
      <c r="AE552" s="2">
        <v>0</v>
      </c>
      <c r="AF552" s="2">
        <v>0</v>
      </c>
      <c r="AG552" s="2" t="s">
        <v>493</v>
      </c>
      <c r="AH552" s="2">
        <v>2559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179962</v>
      </c>
      <c r="AQ552" s="2">
        <v>143492</v>
      </c>
      <c r="AR552" s="2">
        <v>323454</v>
      </c>
      <c r="AS552" s="2">
        <v>188236</v>
      </c>
      <c r="AT552" s="2">
        <v>11129</v>
      </c>
      <c r="AU552" s="2">
        <v>504</v>
      </c>
      <c r="AV552" s="2">
        <v>3613</v>
      </c>
      <c r="AW552" s="2">
        <v>748</v>
      </c>
      <c r="AX552" s="2">
        <v>0</v>
      </c>
      <c r="AY552" s="2">
        <v>21960</v>
      </c>
      <c r="AZ552" s="2">
        <v>0</v>
      </c>
      <c r="BA552" s="2">
        <v>526936</v>
      </c>
      <c r="BB552" s="2">
        <v>0</v>
      </c>
      <c r="BC552" s="2">
        <v>0</v>
      </c>
      <c r="BD552" s="2">
        <v>0</v>
      </c>
      <c r="BE552" s="2">
        <v>0</v>
      </c>
      <c r="BF552" s="2"/>
      <c r="BG552" s="3"/>
      <c r="BH552" s="2"/>
      <c r="BI552" s="3"/>
      <c r="BJ552" s="3"/>
      <c r="BK552" s="2"/>
      <c r="BL552" s="3"/>
    </row>
    <row r="553" spans="1:64" x14ac:dyDescent="0.25">
      <c r="A553" t="str">
        <f t="shared" si="11"/>
        <v>2014Q1</v>
      </c>
      <c r="B553" s="9" t="s">
        <v>851</v>
      </c>
      <c r="C553" s="9">
        <v>1031003</v>
      </c>
      <c r="D553" s="2">
        <v>139</v>
      </c>
      <c r="E553" s="2">
        <v>0</v>
      </c>
      <c r="F553" s="2">
        <v>139</v>
      </c>
      <c r="G553" s="2">
        <v>26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 t="s">
        <v>493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123</v>
      </c>
      <c r="X553" s="2">
        <v>0</v>
      </c>
      <c r="Y553" s="2">
        <v>123</v>
      </c>
      <c r="Z553" s="2">
        <v>0</v>
      </c>
      <c r="AA553" s="2">
        <v>210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 t="s">
        <v>493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425913</v>
      </c>
      <c r="AQ553" s="2">
        <v>22597</v>
      </c>
      <c r="AR553" s="2">
        <v>448510</v>
      </c>
      <c r="AS553" s="2">
        <v>14303</v>
      </c>
      <c r="AT553" s="2">
        <v>10276</v>
      </c>
      <c r="AU553" s="2">
        <v>41309</v>
      </c>
      <c r="AV553" s="2">
        <v>10332</v>
      </c>
      <c r="AW553" s="2">
        <v>0</v>
      </c>
      <c r="AX553" s="2">
        <v>0</v>
      </c>
      <c r="AY553" s="2">
        <v>75</v>
      </c>
      <c r="AZ553" s="2">
        <v>0</v>
      </c>
      <c r="BA553" s="2">
        <v>525229</v>
      </c>
      <c r="BB553" s="2">
        <v>0</v>
      </c>
      <c r="BC553" s="2">
        <v>0</v>
      </c>
      <c r="BD553" s="2">
        <v>0</v>
      </c>
      <c r="BE553" s="2">
        <v>0</v>
      </c>
      <c r="BF553" s="2"/>
      <c r="BG553" s="3"/>
      <c r="BH553" s="2"/>
      <c r="BI553" s="3"/>
      <c r="BJ553" s="3"/>
      <c r="BK553" s="2"/>
      <c r="BL553" s="3"/>
    </row>
    <row r="554" spans="1:64" x14ac:dyDescent="0.25">
      <c r="A554" t="str">
        <f t="shared" si="11"/>
        <v>2014Q1</v>
      </c>
      <c r="B554" s="9" t="s">
        <v>852</v>
      </c>
      <c r="C554" s="9">
        <v>1027768</v>
      </c>
      <c r="D554" s="2" t="s">
        <v>493</v>
      </c>
      <c r="E554" s="2" t="s">
        <v>493</v>
      </c>
      <c r="F554" s="2" t="s">
        <v>493</v>
      </c>
      <c r="G554" s="2" t="s">
        <v>493</v>
      </c>
      <c r="H554" s="2" t="s">
        <v>493</v>
      </c>
      <c r="I554" s="2" t="s">
        <v>493</v>
      </c>
      <c r="J554" s="2" t="s">
        <v>493</v>
      </c>
      <c r="K554" s="2" t="s">
        <v>493</v>
      </c>
      <c r="L554" s="2" t="s">
        <v>493</v>
      </c>
      <c r="M554" s="2" t="s">
        <v>493</v>
      </c>
      <c r="N554" s="2" t="s">
        <v>493</v>
      </c>
      <c r="O554" s="2" t="s">
        <v>493</v>
      </c>
      <c r="P554" s="2" t="s">
        <v>493</v>
      </c>
      <c r="Q554" s="2" t="s">
        <v>493</v>
      </c>
      <c r="R554" s="2" t="s">
        <v>493</v>
      </c>
      <c r="S554" s="2" t="s">
        <v>493</v>
      </c>
      <c r="T554" s="2" t="s">
        <v>493</v>
      </c>
      <c r="U554" s="2" t="s">
        <v>493</v>
      </c>
      <c r="V554" s="2" t="s">
        <v>493</v>
      </c>
      <c r="W554" s="2" t="s">
        <v>493</v>
      </c>
      <c r="X554" s="2" t="s">
        <v>493</v>
      </c>
      <c r="Y554" s="2" t="s">
        <v>493</v>
      </c>
      <c r="Z554" s="2" t="s">
        <v>493</v>
      </c>
      <c r="AA554" s="2" t="s">
        <v>493</v>
      </c>
      <c r="AB554" s="2" t="s">
        <v>493</v>
      </c>
      <c r="AC554" s="2" t="s">
        <v>493</v>
      </c>
      <c r="AD554" s="2" t="s">
        <v>493</v>
      </c>
      <c r="AE554" s="2" t="s">
        <v>493</v>
      </c>
      <c r="AF554" s="2" t="s">
        <v>493</v>
      </c>
      <c r="AG554" s="2" t="s">
        <v>493</v>
      </c>
      <c r="AH554" s="2" t="s">
        <v>493</v>
      </c>
      <c r="AI554" s="2" t="s">
        <v>493</v>
      </c>
      <c r="AJ554" s="2" t="s">
        <v>493</v>
      </c>
      <c r="AK554" s="2" t="s">
        <v>493</v>
      </c>
      <c r="AL554" s="2" t="s">
        <v>493</v>
      </c>
      <c r="AM554" s="2" t="s">
        <v>493</v>
      </c>
      <c r="AN554" s="2" t="s">
        <v>493</v>
      </c>
      <c r="AO554" s="2" t="s">
        <v>493</v>
      </c>
      <c r="AP554" s="2" t="s">
        <v>493</v>
      </c>
      <c r="AQ554" s="2" t="s">
        <v>493</v>
      </c>
      <c r="AR554" s="2" t="s">
        <v>493</v>
      </c>
      <c r="AS554" s="2" t="s">
        <v>493</v>
      </c>
      <c r="AT554" s="2" t="s">
        <v>493</v>
      </c>
      <c r="AU554" s="2" t="s">
        <v>493</v>
      </c>
      <c r="AV554" s="2" t="s">
        <v>493</v>
      </c>
      <c r="AW554" s="2" t="s">
        <v>493</v>
      </c>
      <c r="AX554" s="2" t="s">
        <v>493</v>
      </c>
      <c r="AY554" s="2" t="s">
        <v>493</v>
      </c>
      <c r="AZ554" s="2" t="s">
        <v>493</v>
      </c>
      <c r="BA554" s="2" t="s">
        <v>493</v>
      </c>
      <c r="BB554" s="2" t="s">
        <v>493</v>
      </c>
      <c r="BC554" s="2" t="s">
        <v>493</v>
      </c>
      <c r="BD554" s="2" t="s">
        <v>493</v>
      </c>
      <c r="BE554" s="2" t="s">
        <v>493</v>
      </c>
      <c r="BF554" s="2"/>
      <c r="BG554" s="3"/>
      <c r="BH554" s="2"/>
      <c r="BI554" s="3"/>
      <c r="BJ554" s="3"/>
      <c r="BK554" s="2"/>
      <c r="BL554" s="3"/>
    </row>
    <row r="555" spans="1:64" x14ac:dyDescent="0.25">
      <c r="A555" t="str">
        <f t="shared" si="11"/>
        <v>2014Q1</v>
      </c>
      <c r="B555" s="9" t="s">
        <v>853</v>
      </c>
      <c r="C555" s="9">
        <v>4001615</v>
      </c>
      <c r="D555" s="2">
        <v>1956</v>
      </c>
      <c r="E555" s="2">
        <v>0</v>
      </c>
      <c r="F555" s="2">
        <v>1956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1489</v>
      </c>
      <c r="N555" s="2" t="s">
        <v>493</v>
      </c>
      <c r="O555" s="2">
        <v>1816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687</v>
      </c>
      <c r="X555" s="2">
        <v>0</v>
      </c>
      <c r="Y555" s="2">
        <v>687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2771</v>
      </c>
      <c r="AG555" s="2" t="s">
        <v>493</v>
      </c>
      <c r="AH555" s="2">
        <v>14194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283726</v>
      </c>
      <c r="AQ555" s="2">
        <v>1297</v>
      </c>
      <c r="AR555" s="2">
        <v>285023</v>
      </c>
      <c r="AS555" s="2">
        <v>154</v>
      </c>
      <c r="AT555" s="2">
        <v>0</v>
      </c>
      <c r="AU555" s="2">
        <v>0</v>
      </c>
      <c r="AV555" s="2">
        <v>0</v>
      </c>
      <c r="AW555" s="2">
        <v>157470</v>
      </c>
      <c r="AX555" s="2">
        <v>13711</v>
      </c>
      <c r="AY555" s="2">
        <v>109814</v>
      </c>
      <c r="AZ555" s="2">
        <v>0</v>
      </c>
      <c r="BA555" s="2">
        <v>285177</v>
      </c>
      <c r="BB555" s="2">
        <v>0</v>
      </c>
      <c r="BC555" s="2">
        <v>0</v>
      </c>
      <c r="BD555" s="2">
        <v>0</v>
      </c>
      <c r="BE555" s="2">
        <v>0</v>
      </c>
      <c r="BF555" s="2"/>
      <c r="BG555" s="3"/>
      <c r="BH555" s="2"/>
      <c r="BI555" s="3"/>
      <c r="BJ555" s="3"/>
      <c r="BK555" s="2"/>
      <c r="BL555" s="3"/>
    </row>
    <row r="556" spans="1:64" x14ac:dyDescent="0.25">
      <c r="A556" t="str">
        <f t="shared" si="11"/>
        <v>2014Q1</v>
      </c>
      <c r="B556" s="9" t="s">
        <v>233</v>
      </c>
      <c r="C556" s="9">
        <v>4143160</v>
      </c>
      <c r="D556" s="2">
        <v>29</v>
      </c>
      <c r="E556" s="2">
        <v>0</v>
      </c>
      <c r="F556" s="2">
        <v>29</v>
      </c>
      <c r="G556" s="2">
        <v>1</v>
      </c>
      <c r="H556" s="2">
        <v>0</v>
      </c>
      <c r="I556" s="2">
        <v>0</v>
      </c>
      <c r="J556" s="2">
        <v>19</v>
      </c>
      <c r="K556" s="2">
        <v>0</v>
      </c>
      <c r="L556" s="2">
        <v>0</v>
      </c>
      <c r="M556" s="2">
        <v>3</v>
      </c>
      <c r="N556" s="2" t="s">
        <v>493</v>
      </c>
      <c r="O556" s="2">
        <v>23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60</v>
      </c>
      <c r="X556" s="2">
        <v>2</v>
      </c>
      <c r="Y556" s="2">
        <v>62</v>
      </c>
      <c r="Z556" s="2">
        <v>9</v>
      </c>
      <c r="AA556" s="2">
        <v>431</v>
      </c>
      <c r="AB556" s="2">
        <v>0</v>
      </c>
      <c r="AC556" s="2">
        <v>8</v>
      </c>
      <c r="AD556" s="2">
        <v>0</v>
      </c>
      <c r="AE556" s="2">
        <v>0</v>
      </c>
      <c r="AF556" s="2">
        <v>2</v>
      </c>
      <c r="AG556" s="2" t="s">
        <v>493</v>
      </c>
      <c r="AH556" s="2">
        <v>8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125253</v>
      </c>
      <c r="AQ556" s="2">
        <v>5568</v>
      </c>
      <c r="AR556" s="2">
        <v>130821</v>
      </c>
      <c r="AS556" s="2">
        <v>32524</v>
      </c>
      <c r="AT556" s="2">
        <v>95256</v>
      </c>
      <c r="AU556" s="2">
        <v>31153</v>
      </c>
      <c r="AV556" s="2">
        <v>428482</v>
      </c>
      <c r="AW556" s="2">
        <v>74828</v>
      </c>
      <c r="AX556" s="2">
        <v>1780</v>
      </c>
      <c r="AY556" s="2">
        <v>12506</v>
      </c>
      <c r="AZ556" s="2">
        <v>0</v>
      </c>
      <c r="BA556" s="2">
        <v>723366</v>
      </c>
      <c r="BB556" s="2">
        <v>0</v>
      </c>
      <c r="BC556" s="2">
        <v>2581</v>
      </c>
      <c r="BD556" s="2">
        <v>0</v>
      </c>
      <c r="BE556" s="2">
        <v>41881</v>
      </c>
      <c r="BF556" s="2"/>
      <c r="BG556" s="3"/>
      <c r="BH556" s="2"/>
      <c r="BI556" s="3"/>
      <c r="BJ556" s="3"/>
      <c r="BK556" s="2"/>
      <c r="BL556" s="3"/>
    </row>
    <row r="557" spans="1:64" x14ac:dyDescent="0.25">
      <c r="A557" t="str">
        <f t="shared" si="11"/>
        <v>2014Q1</v>
      </c>
      <c r="B557" s="9" t="s">
        <v>854</v>
      </c>
      <c r="C557" s="9">
        <v>4144009</v>
      </c>
      <c r="D557" s="2">
        <v>5</v>
      </c>
      <c r="E557" s="2">
        <v>4</v>
      </c>
      <c r="F557" s="2">
        <v>9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 t="s">
        <v>493</v>
      </c>
      <c r="O557" s="2">
        <v>34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1</v>
      </c>
      <c r="AD557" s="2">
        <v>16</v>
      </c>
      <c r="AE557" s="2">
        <v>0</v>
      </c>
      <c r="AF557" s="2">
        <v>0</v>
      </c>
      <c r="AG557" s="2" t="s">
        <v>493</v>
      </c>
      <c r="AH557" s="2">
        <v>2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144529</v>
      </c>
      <c r="AQ557" s="2">
        <v>6813</v>
      </c>
      <c r="AR557" s="2">
        <v>151342</v>
      </c>
      <c r="AS557" s="2">
        <v>34074</v>
      </c>
      <c r="AT557" s="2">
        <v>30987</v>
      </c>
      <c r="AU557" s="2">
        <v>11888</v>
      </c>
      <c r="AV557" s="2">
        <v>188167</v>
      </c>
      <c r="AW557" s="2">
        <v>53477</v>
      </c>
      <c r="AX557" s="2">
        <v>364</v>
      </c>
      <c r="AY557" s="2">
        <v>34727</v>
      </c>
      <c r="AZ557" s="2">
        <v>0</v>
      </c>
      <c r="BA557" s="2">
        <v>416458</v>
      </c>
      <c r="BB557" s="2">
        <v>0</v>
      </c>
      <c r="BC557" s="2">
        <v>0</v>
      </c>
      <c r="BD557" s="2">
        <v>0</v>
      </c>
      <c r="BE557" s="2">
        <v>0</v>
      </c>
      <c r="BF557" s="2"/>
      <c r="BG557" s="3"/>
      <c r="BH557" s="2"/>
      <c r="BI557" s="3"/>
      <c r="BJ557" s="3"/>
      <c r="BK557" s="2"/>
      <c r="BL557" s="3"/>
    </row>
    <row r="558" spans="1:64" x14ac:dyDescent="0.25">
      <c r="A558" t="str">
        <f t="shared" si="11"/>
        <v>2014Q1</v>
      </c>
      <c r="B558" s="9" t="s">
        <v>234</v>
      </c>
      <c r="C558" s="9">
        <v>4066242</v>
      </c>
      <c r="D558" s="2">
        <v>127</v>
      </c>
      <c r="E558" s="2">
        <v>20</v>
      </c>
      <c r="F558" s="2">
        <v>147</v>
      </c>
      <c r="G558" s="2">
        <v>354</v>
      </c>
      <c r="H558" s="2">
        <v>2824</v>
      </c>
      <c r="I558" s="2">
        <v>0</v>
      </c>
      <c r="J558" s="2">
        <v>1630</v>
      </c>
      <c r="K558" s="2">
        <v>132</v>
      </c>
      <c r="L558" s="2">
        <v>0</v>
      </c>
      <c r="M558" s="2">
        <v>0</v>
      </c>
      <c r="N558" s="2" t="s">
        <v>493</v>
      </c>
      <c r="O558" s="2">
        <v>41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39</v>
      </c>
      <c r="W558" s="2">
        <v>160</v>
      </c>
      <c r="X558" s="2">
        <v>21</v>
      </c>
      <c r="Y558" s="2">
        <v>181</v>
      </c>
      <c r="Z558" s="2">
        <v>69</v>
      </c>
      <c r="AA558" s="2">
        <v>664</v>
      </c>
      <c r="AB558" s="2">
        <v>0</v>
      </c>
      <c r="AC558" s="2">
        <v>214</v>
      </c>
      <c r="AD558" s="2">
        <v>90</v>
      </c>
      <c r="AE558" s="2">
        <v>0</v>
      </c>
      <c r="AF558" s="2">
        <v>0</v>
      </c>
      <c r="AG558" s="2" t="s">
        <v>493</v>
      </c>
      <c r="AH558" s="2">
        <v>66</v>
      </c>
      <c r="AI558" s="2">
        <v>0</v>
      </c>
      <c r="AJ558" s="2">
        <v>3</v>
      </c>
      <c r="AK558" s="2">
        <v>0</v>
      </c>
      <c r="AL558" s="2">
        <v>0</v>
      </c>
      <c r="AM558" s="2">
        <v>0</v>
      </c>
      <c r="AN558" s="2">
        <v>0</v>
      </c>
      <c r="AO558" s="2">
        <v>9</v>
      </c>
      <c r="AP558" s="2">
        <v>250172</v>
      </c>
      <c r="AQ558" s="2">
        <v>6291</v>
      </c>
      <c r="AR558" s="2">
        <v>256463</v>
      </c>
      <c r="AS558" s="2">
        <v>119155</v>
      </c>
      <c r="AT558" s="2">
        <v>149067</v>
      </c>
      <c r="AU558" s="2">
        <v>110079</v>
      </c>
      <c r="AV558" s="2">
        <v>471279</v>
      </c>
      <c r="AW558" s="2">
        <v>197660</v>
      </c>
      <c r="AX558" s="2">
        <v>2650</v>
      </c>
      <c r="AY558" s="2">
        <v>52439</v>
      </c>
      <c r="AZ558" s="2">
        <v>0</v>
      </c>
      <c r="BA558" s="2">
        <v>1113165</v>
      </c>
      <c r="BB558" s="2">
        <v>0</v>
      </c>
      <c r="BC558" s="2">
        <v>2087</v>
      </c>
      <c r="BD558" s="2">
        <v>0</v>
      </c>
      <c r="BE558" s="2">
        <v>6383</v>
      </c>
      <c r="BF558" s="2"/>
      <c r="BG558" s="3"/>
      <c r="BH558" s="2"/>
      <c r="BI558" s="3"/>
      <c r="BJ558" s="3"/>
      <c r="BK558" s="2"/>
      <c r="BL558" s="3"/>
    </row>
    <row r="559" spans="1:64" x14ac:dyDescent="0.25">
      <c r="A559" t="str">
        <f t="shared" si="11"/>
        <v>2014Q1</v>
      </c>
      <c r="B559" s="9" t="s">
        <v>235</v>
      </c>
      <c r="C559" s="9">
        <v>100308</v>
      </c>
      <c r="D559" s="2">
        <v>1229</v>
      </c>
      <c r="E559" s="2">
        <v>279</v>
      </c>
      <c r="F559" s="2">
        <v>1508</v>
      </c>
      <c r="G559" s="2">
        <v>476</v>
      </c>
      <c r="H559" s="2">
        <v>216</v>
      </c>
      <c r="I559" s="2">
        <v>43</v>
      </c>
      <c r="J559" s="2">
        <v>4041</v>
      </c>
      <c r="K559" s="2">
        <v>2355</v>
      </c>
      <c r="L559" s="2">
        <v>0</v>
      </c>
      <c r="M559" s="2">
        <v>407</v>
      </c>
      <c r="N559" s="2" t="s">
        <v>493</v>
      </c>
      <c r="O559" s="2">
        <v>2848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5</v>
      </c>
      <c r="W559" s="2">
        <v>102</v>
      </c>
      <c r="X559" s="2">
        <v>177</v>
      </c>
      <c r="Y559" s="2">
        <v>279</v>
      </c>
      <c r="Z559" s="2">
        <v>76</v>
      </c>
      <c r="AA559" s="2">
        <v>1992</v>
      </c>
      <c r="AB559" s="2">
        <v>4</v>
      </c>
      <c r="AC559" s="2">
        <v>519</v>
      </c>
      <c r="AD559" s="2">
        <v>844</v>
      </c>
      <c r="AE559" s="2">
        <v>0</v>
      </c>
      <c r="AF559" s="2">
        <v>120</v>
      </c>
      <c r="AG559" s="2" t="s">
        <v>493</v>
      </c>
      <c r="AH559" s="2">
        <v>1227</v>
      </c>
      <c r="AI559" s="2">
        <v>0</v>
      </c>
      <c r="AJ559" s="2">
        <v>59</v>
      </c>
      <c r="AK559" s="2">
        <v>0</v>
      </c>
      <c r="AL559" s="2">
        <v>0</v>
      </c>
      <c r="AM559" s="2">
        <v>3</v>
      </c>
      <c r="AN559" s="2">
        <v>1</v>
      </c>
      <c r="AO559" s="2">
        <v>0</v>
      </c>
      <c r="AP559" s="2">
        <v>1938806</v>
      </c>
      <c r="AQ559" s="2">
        <v>87649</v>
      </c>
      <c r="AR559" s="2">
        <v>2026455</v>
      </c>
      <c r="AS559" s="2">
        <v>645687</v>
      </c>
      <c r="AT559" s="2">
        <v>953771</v>
      </c>
      <c r="AU559" s="2">
        <v>169779</v>
      </c>
      <c r="AV559" s="2">
        <v>2951598</v>
      </c>
      <c r="AW559" s="2">
        <v>4087973</v>
      </c>
      <c r="AX559" s="2">
        <v>95774</v>
      </c>
      <c r="AY559" s="2">
        <v>760977</v>
      </c>
      <c r="AZ559" s="2">
        <v>44570</v>
      </c>
      <c r="BA559" s="2">
        <v>6767585</v>
      </c>
      <c r="BB559" s="2">
        <v>2815</v>
      </c>
      <c r="BC559" s="2">
        <v>7509</v>
      </c>
      <c r="BD559" s="2">
        <v>0</v>
      </c>
      <c r="BE559" s="2">
        <v>872423</v>
      </c>
      <c r="BF559" s="2"/>
      <c r="BG559" s="3"/>
      <c r="BH559" s="2"/>
      <c r="BI559" s="3"/>
      <c r="BJ559" s="3"/>
      <c r="BK559" s="2"/>
      <c r="BL559" s="3"/>
    </row>
    <row r="560" spans="1:64" x14ac:dyDescent="0.25">
      <c r="A560" t="str">
        <f t="shared" si="11"/>
        <v>2014Q1</v>
      </c>
      <c r="B560" s="9" t="s">
        <v>236</v>
      </c>
      <c r="C560" s="9">
        <v>4054775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1128</v>
      </c>
      <c r="K560" s="2">
        <v>422</v>
      </c>
      <c r="L560" s="2">
        <v>0</v>
      </c>
      <c r="M560" s="2">
        <v>54</v>
      </c>
      <c r="N560" s="2" t="s">
        <v>493</v>
      </c>
      <c r="O560" s="2">
        <v>54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2918</v>
      </c>
      <c r="AD560" s="2">
        <v>1321</v>
      </c>
      <c r="AE560" s="2">
        <v>0</v>
      </c>
      <c r="AF560" s="2">
        <v>1</v>
      </c>
      <c r="AG560" s="2" t="s">
        <v>493</v>
      </c>
      <c r="AH560" s="2">
        <v>13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112495</v>
      </c>
      <c r="AQ560" s="2">
        <v>0</v>
      </c>
      <c r="AR560" s="2">
        <v>112495</v>
      </c>
      <c r="AS560" s="2">
        <v>26444</v>
      </c>
      <c r="AT560" s="2">
        <v>125</v>
      </c>
      <c r="AU560" s="2">
        <v>88575</v>
      </c>
      <c r="AV560" s="2">
        <v>1830660</v>
      </c>
      <c r="AW560" s="2">
        <v>215401</v>
      </c>
      <c r="AX560" s="2">
        <v>125</v>
      </c>
      <c r="AY560" s="2">
        <v>3000</v>
      </c>
      <c r="AZ560" s="2">
        <v>0</v>
      </c>
      <c r="BA560" s="2">
        <v>2058299</v>
      </c>
      <c r="BB560" s="2">
        <v>641</v>
      </c>
      <c r="BC560" s="2">
        <v>0</v>
      </c>
      <c r="BD560" s="2">
        <v>0</v>
      </c>
      <c r="BE560" s="2">
        <v>1161</v>
      </c>
      <c r="BF560" s="2"/>
      <c r="BG560" s="3"/>
      <c r="BH560" s="2"/>
      <c r="BI560" s="3"/>
      <c r="BJ560" s="3"/>
      <c r="BK560" s="2"/>
      <c r="BL560" s="3"/>
    </row>
    <row r="561" spans="1:64" x14ac:dyDescent="0.25">
      <c r="A561" t="str">
        <f t="shared" si="11"/>
        <v>2014Q1</v>
      </c>
      <c r="B561" s="9" t="s">
        <v>855</v>
      </c>
      <c r="C561" s="9">
        <v>1023235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46</v>
      </c>
      <c r="L561" s="2">
        <v>0</v>
      </c>
      <c r="M561" s="2">
        <v>0</v>
      </c>
      <c r="N561" s="2" t="s">
        <v>493</v>
      </c>
      <c r="O561" s="2">
        <v>88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66</v>
      </c>
      <c r="W561" s="2">
        <v>16</v>
      </c>
      <c r="X561" s="2">
        <v>0</v>
      </c>
      <c r="Y561" s="2">
        <v>16</v>
      </c>
      <c r="Z561" s="2">
        <v>0</v>
      </c>
      <c r="AA561" s="2">
        <v>0</v>
      </c>
      <c r="AB561" s="2">
        <v>0</v>
      </c>
      <c r="AC561" s="2">
        <v>19</v>
      </c>
      <c r="AD561" s="2">
        <v>139</v>
      </c>
      <c r="AE561" s="2">
        <v>0</v>
      </c>
      <c r="AF561" s="2">
        <v>0</v>
      </c>
      <c r="AG561" s="2" t="s">
        <v>493</v>
      </c>
      <c r="AH561" s="2">
        <v>7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53</v>
      </c>
      <c r="AP561" s="2">
        <v>265673</v>
      </c>
      <c r="AQ561" s="2">
        <v>5761</v>
      </c>
      <c r="AR561" s="2">
        <v>271434</v>
      </c>
      <c r="AS561" s="2">
        <v>350</v>
      </c>
      <c r="AT561" s="2">
        <v>122314</v>
      </c>
      <c r="AU561" s="2">
        <v>59517</v>
      </c>
      <c r="AV561" s="2">
        <v>341151</v>
      </c>
      <c r="AW561" s="2">
        <v>360492</v>
      </c>
      <c r="AX561" s="2">
        <v>1036</v>
      </c>
      <c r="AY561" s="2">
        <v>47706</v>
      </c>
      <c r="AZ561" s="2">
        <v>4354</v>
      </c>
      <c r="BA561" s="2">
        <v>997431</v>
      </c>
      <c r="BB561" s="2">
        <v>0</v>
      </c>
      <c r="BC561" s="2">
        <v>257575</v>
      </c>
      <c r="BD561" s="2">
        <v>0</v>
      </c>
      <c r="BE561" s="2">
        <v>21219</v>
      </c>
      <c r="BF561" s="2"/>
      <c r="BG561" s="3"/>
      <c r="BH561" s="2"/>
      <c r="BI561" s="3"/>
      <c r="BJ561" s="3"/>
      <c r="BK561" s="2"/>
      <c r="BL561" s="3"/>
    </row>
    <row r="562" spans="1:64" x14ac:dyDescent="0.25">
      <c r="A562" t="str">
        <f t="shared" si="11"/>
        <v>2014Q1</v>
      </c>
      <c r="B562" s="9" t="s">
        <v>856</v>
      </c>
      <c r="C562" s="9">
        <v>4054463</v>
      </c>
      <c r="D562" s="2">
        <v>284</v>
      </c>
      <c r="E562" s="2">
        <v>24</v>
      </c>
      <c r="F562" s="2">
        <v>308</v>
      </c>
      <c r="G562" s="2">
        <v>57</v>
      </c>
      <c r="H562" s="2">
        <v>0</v>
      </c>
      <c r="I562" s="2">
        <v>0</v>
      </c>
      <c r="J562" s="2">
        <v>185</v>
      </c>
      <c r="K562" s="2">
        <v>0</v>
      </c>
      <c r="L562" s="2">
        <v>0</v>
      </c>
      <c r="M562" s="2">
        <v>0</v>
      </c>
      <c r="N562" s="2" t="s">
        <v>493</v>
      </c>
      <c r="O562" s="2">
        <v>2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 t="s">
        <v>493</v>
      </c>
      <c r="AH562" s="2">
        <v>1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290900</v>
      </c>
      <c r="AQ562" s="2">
        <v>14418</v>
      </c>
      <c r="AR562" s="2">
        <v>305318</v>
      </c>
      <c r="AS562" s="2">
        <v>63584</v>
      </c>
      <c r="AT562" s="2">
        <v>13804</v>
      </c>
      <c r="AU562" s="2">
        <v>7232</v>
      </c>
      <c r="AV562" s="2">
        <v>91762</v>
      </c>
      <c r="AW562" s="2">
        <v>6094</v>
      </c>
      <c r="AX562" s="2">
        <v>64</v>
      </c>
      <c r="AY562" s="2">
        <v>650</v>
      </c>
      <c r="AZ562" s="2">
        <v>0</v>
      </c>
      <c r="BA562" s="2">
        <v>481700</v>
      </c>
      <c r="BB562" s="2">
        <v>0</v>
      </c>
      <c r="BC562" s="2">
        <v>0</v>
      </c>
      <c r="BD562" s="2">
        <v>0</v>
      </c>
      <c r="BE562" s="2">
        <v>24</v>
      </c>
      <c r="BF562" s="2"/>
      <c r="BG562" s="3"/>
      <c r="BH562" s="2"/>
      <c r="BI562" s="3"/>
      <c r="BJ562" s="3"/>
      <c r="BK562" s="2"/>
      <c r="BL562" s="3"/>
    </row>
    <row r="563" spans="1:64" x14ac:dyDescent="0.25">
      <c r="A563" t="str">
        <f t="shared" si="11"/>
        <v>2014Q1</v>
      </c>
      <c r="B563" s="9" t="s">
        <v>857</v>
      </c>
      <c r="C563" s="9">
        <v>4237192</v>
      </c>
      <c r="D563" s="2">
        <v>2</v>
      </c>
      <c r="E563" s="2">
        <v>0</v>
      </c>
      <c r="F563" s="2">
        <v>2</v>
      </c>
      <c r="G563" s="2">
        <v>0</v>
      </c>
      <c r="H563" s="2">
        <v>0</v>
      </c>
      <c r="I563" s="2">
        <v>0</v>
      </c>
      <c r="J563" s="2">
        <v>0</v>
      </c>
      <c r="K563" s="2">
        <v>13</v>
      </c>
      <c r="L563" s="2">
        <v>0</v>
      </c>
      <c r="M563" s="2">
        <v>0</v>
      </c>
      <c r="N563" s="2" t="s">
        <v>493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1</v>
      </c>
      <c r="AE563" s="2">
        <v>0</v>
      </c>
      <c r="AF563" s="2">
        <v>0</v>
      </c>
      <c r="AG563" s="2" t="s">
        <v>493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481170</v>
      </c>
      <c r="AQ563" s="2">
        <v>2905</v>
      </c>
      <c r="AR563" s="2">
        <v>484075</v>
      </c>
      <c r="AS563" s="2">
        <v>10628</v>
      </c>
      <c r="AT563" s="2">
        <v>2482</v>
      </c>
      <c r="AU563" s="2">
        <v>49432</v>
      </c>
      <c r="AV563" s="2">
        <v>104933</v>
      </c>
      <c r="AW563" s="2">
        <v>8950</v>
      </c>
      <c r="AX563" s="2">
        <v>86</v>
      </c>
      <c r="AY563" s="2">
        <v>163</v>
      </c>
      <c r="AZ563" s="2">
        <v>0</v>
      </c>
      <c r="BA563" s="2">
        <v>651550</v>
      </c>
      <c r="BB563" s="2">
        <v>0</v>
      </c>
      <c r="BC563" s="2">
        <v>0</v>
      </c>
      <c r="BD563" s="2">
        <v>0</v>
      </c>
      <c r="BE563" s="2">
        <v>551</v>
      </c>
      <c r="BF563" s="2"/>
      <c r="BG563" s="3"/>
      <c r="BH563" s="2"/>
      <c r="BI563" s="3"/>
      <c r="BJ563" s="3"/>
      <c r="BK563" s="2"/>
      <c r="BL563" s="3"/>
    </row>
    <row r="564" spans="1:64" x14ac:dyDescent="0.25">
      <c r="A564" t="str">
        <f t="shared" si="11"/>
        <v>2014Q1</v>
      </c>
      <c r="B564" s="9" t="s">
        <v>858</v>
      </c>
      <c r="C564" s="9">
        <v>101062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 t="s">
        <v>493</v>
      </c>
      <c r="O564" s="2">
        <v>15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39</v>
      </c>
      <c r="X564" s="2">
        <v>2</v>
      </c>
      <c r="Y564" s="2">
        <v>41</v>
      </c>
      <c r="Z564" s="2">
        <v>0</v>
      </c>
      <c r="AA564" s="2">
        <v>10</v>
      </c>
      <c r="AB564" s="2">
        <v>0</v>
      </c>
      <c r="AC564" s="2">
        <v>0</v>
      </c>
      <c r="AD564" s="2">
        <v>25</v>
      </c>
      <c r="AE564" s="2">
        <v>0</v>
      </c>
      <c r="AF564" s="2">
        <v>0</v>
      </c>
      <c r="AG564" s="2" t="s">
        <v>493</v>
      </c>
      <c r="AH564" s="2">
        <v>3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61450</v>
      </c>
      <c r="AQ564" s="2">
        <v>4273</v>
      </c>
      <c r="AR564" s="2">
        <v>65723</v>
      </c>
      <c r="AS564" s="2">
        <v>33622</v>
      </c>
      <c r="AT564" s="2">
        <v>3691</v>
      </c>
      <c r="AU564" s="2">
        <v>20808</v>
      </c>
      <c r="AV564" s="2">
        <v>126941</v>
      </c>
      <c r="AW564" s="2">
        <v>82984</v>
      </c>
      <c r="AX564" s="2">
        <v>1456</v>
      </c>
      <c r="AY564" s="2">
        <v>14293</v>
      </c>
      <c r="AZ564" s="2">
        <v>0</v>
      </c>
      <c r="BA564" s="2">
        <v>251988</v>
      </c>
      <c r="BB564" s="2">
        <v>0</v>
      </c>
      <c r="BC564" s="2">
        <v>0</v>
      </c>
      <c r="BD564" s="2">
        <v>0</v>
      </c>
      <c r="BE564" s="2">
        <v>102</v>
      </c>
      <c r="BF564" s="2"/>
      <c r="BG564" s="3"/>
      <c r="BH564" s="2"/>
      <c r="BI564" s="3"/>
      <c r="BJ564" s="3"/>
      <c r="BK564" s="2"/>
      <c r="BL564" s="3"/>
    </row>
    <row r="565" spans="1:64" x14ac:dyDescent="0.25">
      <c r="A565" t="str">
        <f t="shared" si="11"/>
        <v>2014Q1</v>
      </c>
      <c r="B565" s="9" t="s">
        <v>859</v>
      </c>
      <c r="C565" s="9">
        <v>1031123</v>
      </c>
      <c r="D565" s="2">
        <v>266</v>
      </c>
      <c r="E565" s="2">
        <v>0</v>
      </c>
      <c r="F565" s="2">
        <v>266</v>
      </c>
      <c r="G565" s="2">
        <v>0</v>
      </c>
      <c r="H565" s="2">
        <v>6</v>
      </c>
      <c r="I565" s="2">
        <v>0</v>
      </c>
      <c r="J565" s="2">
        <v>0</v>
      </c>
      <c r="K565" s="2">
        <v>124</v>
      </c>
      <c r="L565" s="2">
        <v>0</v>
      </c>
      <c r="M565" s="2">
        <v>0</v>
      </c>
      <c r="N565" s="2" t="s">
        <v>493</v>
      </c>
      <c r="O565" s="2">
        <v>471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90</v>
      </c>
      <c r="W565" s="2">
        <v>341</v>
      </c>
      <c r="X565" s="2">
        <v>0</v>
      </c>
      <c r="Y565" s="2">
        <v>341</v>
      </c>
      <c r="Z565" s="2">
        <v>11</v>
      </c>
      <c r="AA565" s="2">
        <v>86</v>
      </c>
      <c r="AB565" s="2">
        <v>0</v>
      </c>
      <c r="AC565" s="2">
        <v>0</v>
      </c>
      <c r="AD565" s="2">
        <v>100</v>
      </c>
      <c r="AE565" s="2">
        <v>0</v>
      </c>
      <c r="AF565" s="2">
        <v>62</v>
      </c>
      <c r="AG565" s="2" t="s">
        <v>493</v>
      </c>
      <c r="AH565" s="2">
        <v>136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95</v>
      </c>
      <c r="AP565" s="2">
        <v>1989740</v>
      </c>
      <c r="AQ565" s="2">
        <v>148093</v>
      </c>
      <c r="AR565" s="2">
        <v>2137833</v>
      </c>
      <c r="AS565" s="2">
        <v>616986</v>
      </c>
      <c r="AT565" s="2">
        <v>110156</v>
      </c>
      <c r="AU565" s="2">
        <v>31028</v>
      </c>
      <c r="AV565" s="2">
        <v>410078</v>
      </c>
      <c r="AW565" s="2">
        <v>729803</v>
      </c>
      <c r="AX565" s="2">
        <v>12045</v>
      </c>
      <c r="AY565" s="2">
        <v>107271</v>
      </c>
      <c r="AZ565" s="2">
        <v>0</v>
      </c>
      <c r="BA565" s="2">
        <v>3306081</v>
      </c>
      <c r="BB565" s="2">
        <v>0</v>
      </c>
      <c r="BC565" s="2">
        <v>1828</v>
      </c>
      <c r="BD565" s="2">
        <v>0</v>
      </c>
      <c r="BE565" s="2">
        <v>55910</v>
      </c>
      <c r="BF565" s="2"/>
      <c r="BG565" s="3"/>
      <c r="BH565" s="2"/>
      <c r="BI565" s="3"/>
      <c r="BJ565" s="3"/>
      <c r="BK565" s="2"/>
      <c r="BL565" s="3"/>
    </row>
    <row r="566" spans="1:64" x14ac:dyDescent="0.25">
      <c r="A566" t="str">
        <f t="shared" si="11"/>
        <v>2014Q1</v>
      </c>
      <c r="B566" s="9" t="s">
        <v>237</v>
      </c>
      <c r="C566" s="9">
        <v>1023919</v>
      </c>
      <c r="D566" s="2">
        <v>60</v>
      </c>
      <c r="E566" s="2">
        <v>60</v>
      </c>
      <c r="F566" s="2">
        <v>120</v>
      </c>
      <c r="G566" s="2">
        <v>0</v>
      </c>
      <c r="H566" s="2">
        <v>474</v>
      </c>
      <c r="I566" s="2">
        <v>0</v>
      </c>
      <c r="J566" s="2">
        <v>367</v>
      </c>
      <c r="K566" s="2">
        <v>8</v>
      </c>
      <c r="L566" s="2">
        <v>0</v>
      </c>
      <c r="M566" s="2">
        <v>15</v>
      </c>
      <c r="N566" s="2" t="s">
        <v>493</v>
      </c>
      <c r="O566" s="2">
        <v>85</v>
      </c>
      <c r="P566" s="2">
        <v>0</v>
      </c>
      <c r="Q566" s="2">
        <v>0</v>
      </c>
      <c r="R566" s="2">
        <v>0</v>
      </c>
      <c r="S566" s="2">
        <v>0</v>
      </c>
      <c r="T566" s="2">
        <v>95</v>
      </c>
      <c r="U566" s="2">
        <v>0</v>
      </c>
      <c r="V566" s="2">
        <v>27</v>
      </c>
      <c r="W566" s="2">
        <v>67</v>
      </c>
      <c r="X566" s="2">
        <v>33</v>
      </c>
      <c r="Y566" s="2">
        <v>100</v>
      </c>
      <c r="Z566" s="2">
        <v>11</v>
      </c>
      <c r="AA566" s="2">
        <v>0</v>
      </c>
      <c r="AB566" s="2">
        <v>0</v>
      </c>
      <c r="AC566" s="2">
        <v>16</v>
      </c>
      <c r="AD566" s="2">
        <v>111</v>
      </c>
      <c r="AE566" s="2">
        <v>0</v>
      </c>
      <c r="AF566" s="2">
        <v>0</v>
      </c>
      <c r="AG566" s="2" t="s">
        <v>493</v>
      </c>
      <c r="AH566" s="2">
        <v>59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5</v>
      </c>
      <c r="AP566" s="2">
        <v>204957</v>
      </c>
      <c r="AQ566" s="2">
        <v>8863</v>
      </c>
      <c r="AR566" s="2">
        <v>213820</v>
      </c>
      <c r="AS566" s="2">
        <v>16580</v>
      </c>
      <c r="AT566" s="2">
        <v>79400</v>
      </c>
      <c r="AU566" s="2">
        <v>40603</v>
      </c>
      <c r="AV566" s="2">
        <v>294778</v>
      </c>
      <c r="AW566" s="2">
        <v>114632</v>
      </c>
      <c r="AX566" s="2">
        <v>2008</v>
      </c>
      <c r="AY566" s="2">
        <v>18866</v>
      </c>
      <c r="AZ566" s="2">
        <v>0</v>
      </c>
      <c r="BA566" s="2">
        <v>684303</v>
      </c>
      <c r="BB566" s="2">
        <v>0</v>
      </c>
      <c r="BC566" s="2">
        <v>15842</v>
      </c>
      <c r="BD566" s="2">
        <v>0</v>
      </c>
      <c r="BE566" s="2">
        <v>11664</v>
      </c>
      <c r="BF566" s="2"/>
      <c r="BG566" s="3"/>
      <c r="BH566" s="2"/>
      <c r="BI566" s="3"/>
      <c r="BJ566" s="3"/>
      <c r="BK566" s="2"/>
      <c r="BL566" s="3"/>
    </row>
    <row r="567" spans="1:64" x14ac:dyDescent="0.25">
      <c r="A567" t="str">
        <f t="shared" si="11"/>
        <v>2014Q1</v>
      </c>
      <c r="B567" s="9" t="s">
        <v>860</v>
      </c>
      <c r="C567" s="9">
        <v>4260204</v>
      </c>
      <c r="D567" s="2">
        <v>70</v>
      </c>
      <c r="E567" s="2">
        <v>0</v>
      </c>
      <c r="F567" s="2">
        <v>70</v>
      </c>
      <c r="G567" s="2">
        <v>0</v>
      </c>
      <c r="H567" s="2">
        <v>26</v>
      </c>
      <c r="I567" s="2">
        <v>0</v>
      </c>
      <c r="J567" s="2">
        <v>0</v>
      </c>
      <c r="K567" s="2">
        <v>4</v>
      </c>
      <c r="L567" s="2">
        <v>0</v>
      </c>
      <c r="M567" s="2">
        <v>0</v>
      </c>
      <c r="N567" s="2" t="s">
        <v>493</v>
      </c>
      <c r="O567" s="2">
        <v>40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16</v>
      </c>
      <c r="W567" s="2">
        <v>1</v>
      </c>
      <c r="X567" s="2">
        <v>0</v>
      </c>
      <c r="Y567" s="2">
        <v>1</v>
      </c>
      <c r="Z567" s="2">
        <v>0</v>
      </c>
      <c r="AA567" s="2">
        <v>0</v>
      </c>
      <c r="AB567" s="2">
        <v>0</v>
      </c>
      <c r="AC567" s="2">
        <v>14</v>
      </c>
      <c r="AD567" s="2">
        <v>17</v>
      </c>
      <c r="AE567" s="2">
        <v>0</v>
      </c>
      <c r="AF567" s="2">
        <v>0</v>
      </c>
      <c r="AG567" s="2" t="s">
        <v>493</v>
      </c>
      <c r="AH567" s="2">
        <v>9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3</v>
      </c>
      <c r="AP567" s="2">
        <v>105929</v>
      </c>
      <c r="AQ567" s="2">
        <v>3790</v>
      </c>
      <c r="AR567" s="2">
        <v>109719</v>
      </c>
      <c r="AS567" s="2">
        <v>6780</v>
      </c>
      <c r="AT567" s="2">
        <v>26036</v>
      </c>
      <c r="AU567" s="2">
        <v>8667</v>
      </c>
      <c r="AV567" s="2">
        <v>145560</v>
      </c>
      <c r="AW567" s="2">
        <v>28343</v>
      </c>
      <c r="AX567" s="2">
        <v>0</v>
      </c>
      <c r="AY567" s="2">
        <v>33200</v>
      </c>
      <c r="AZ567" s="2">
        <v>0</v>
      </c>
      <c r="BA567" s="2">
        <v>303217</v>
      </c>
      <c r="BB567" s="2">
        <v>0</v>
      </c>
      <c r="BC567" s="2">
        <v>1275</v>
      </c>
      <c r="BD567" s="2">
        <v>0</v>
      </c>
      <c r="BE567" s="2">
        <v>567</v>
      </c>
      <c r="BF567" s="2"/>
      <c r="BG567" s="3"/>
      <c r="BH567" s="2"/>
      <c r="BI567" s="3"/>
      <c r="BJ567" s="3"/>
      <c r="BK567" s="2"/>
      <c r="BL567" s="3"/>
    </row>
    <row r="568" spans="1:64" x14ac:dyDescent="0.25">
      <c r="A568" t="str">
        <f t="shared" si="11"/>
        <v>2014Q1</v>
      </c>
      <c r="B568" s="9" t="s">
        <v>238</v>
      </c>
      <c r="C568" s="9">
        <v>4050095</v>
      </c>
      <c r="D568" s="2">
        <v>241</v>
      </c>
      <c r="E568" s="2">
        <v>210</v>
      </c>
      <c r="F568" s="2">
        <v>451</v>
      </c>
      <c r="G568" s="2">
        <v>0</v>
      </c>
      <c r="H568" s="2">
        <v>126</v>
      </c>
      <c r="I568" s="2">
        <v>0</v>
      </c>
      <c r="J568" s="2">
        <v>0</v>
      </c>
      <c r="K568" s="2">
        <v>77</v>
      </c>
      <c r="L568" s="2">
        <v>0</v>
      </c>
      <c r="M568" s="2">
        <v>0</v>
      </c>
      <c r="N568" s="2" t="s">
        <v>493</v>
      </c>
      <c r="O568" s="2">
        <v>166</v>
      </c>
      <c r="P568" s="2">
        <v>0</v>
      </c>
      <c r="Q568" s="2">
        <v>1</v>
      </c>
      <c r="R568" s="2">
        <v>0</v>
      </c>
      <c r="S568" s="2">
        <v>0</v>
      </c>
      <c r="T568" s="2">
        <v>7</v>
      </c>
      <c r="U568" s="2">
        <v>0</v>
      </c>
      <c r="V568" s="2">
        <v>0</v>
      </c>
      <c r="W568" s="2">
        <v>5</v>
      </c>
      <c r="X568" s="2">
        <v>1</v>
      </c>
      <c r="Y568" s="2">
        <v>6</v>
      </c>
      <c r="Z568" s="2">
        <v>92</v>
      </c>
      <c r="AA568" s="2">
        <v>189</v>
      </c>
      <c r="AB568" s="2">
        <v>0</v>
      </c>
      <c r="AC568" s="2">
        <v>0</v>
      </c>
      <c r="AD568" s="2">
        <v>113</v>
      </c>
      <c r="AE568" s="2">
        <v>0</v>
      </c>
      <c r="AF568" s="2">
        <v>0</v>
      </c>
      <c r="AG568" s="2" t="s">
        <v>493</v>
      </c>
      <c r="AH568" s="2">
        <v>13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61739</v>
      </c>
      <c r="AQ568" s="2">
        <v>3623</v>
      </c>
      <c r="AR568" s="2">
        <v>65362</v>
      </c>
      <c r="AS568" s="2">
        <v>15172</v>
      </c>
      <c r="AT568" s="2">
        <v>42277</v>
      </c>
      <c r="AU568" s="2">
        <v>2494</v>
      </c>
      <c r="AV568" s="2">
        <v>79214</v>
      </c>
      <c r="AW568" s="2">
        <v>25868</v>
      </c>
      <c r="AX568" s="2">
        <v>745</v>
      </c>
      <c r="AY568" s="2">
        <v>7581</v>
      </c>
      <c r="AZ568" s="2">
        <v>0</v>
      </c>
      <c r="BA568" s="2">
        <v>213141</v>
      </c>
      <c r="BB568" s="2">
        <v>0</v>
      </c>
      <c r="BC568" s="2">
        <v>8196</v>
      </c>
      <c r="BD568" s="2">
        <v>0</v>
      </c>
      <c r="BE568" s="2">
        <v>372</v>
      </c>
      <c r="BF568" s="2"/>
      <c r="BG568" s="3"/>
      <c r="BH568" s="2"/>
      <c r="BI568" s="3"/>
      <c r="BJ568" s="3"/>
      <c r="BK568" s="2"/>
      <c r="BL568" s="3"/>
    </row>
    <row r="569" spans="1:64" x14ac:dyDescent="0.25">
      <c r="A569" t="str">
        <f t="shared" si="11"/>
        <v>2014Q1</v>
      </c>
      <c r="B569" s="9" t="s">
        <v>239</v>
      </c>
      <c r="C569" s="9">
        <v>1022368</v>
      </c>
      <c r="D569" s="2">
        <v>0</v>
      </c>
      <c r="E569" s="2">
        <v>0</v>
      </c>
      <c r="F569" s="2">
        <v>0</v>
      </c>
      <c r="G569" s="2">
        <v>8</v>
      </c>
      <c r="H569" s="2">
        <v>0</v>
      </c>
      <c r="I569" s="2">
        <v>0</v>
      </c>
      <c r="J569" s="2">
        <v>0</v>
      </c>
      <c r="K569" s="2">
        <v>6</v>
      </c>
      <c r="L569" s="2">
        <v>0</v>
      </c>
      <c r="M569" s="2">
        <v>12</v>
      </c>
      <c r="N569" s="2" t="s">
        <v>493</v>
      </c>
      <c r="O569" s="2">
        <v>18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14</v>
      </c>
      <c r="W569" s="2">
        <v>0</v>
      </c>
      <c r="X569" s="2">
        <v>2</v>
      </c>
      <c r="Y569" s="2">
        <v>2</v>
      </c>
      <c r="Z569" s="2">
        <v>12</v>
      </c>
      <c r="AA569" s="2">
        <v>0</v>
      </c>
      <c r="AB569" s="2">
        <v>0</v>
      </c>
      <c r="AC569" s="2">
        <v>20</v>
      </c>
      <c r="AD569" s="2">
        <v>26</v>
      </c>
      <c r="AE569" s="2">
        <v>0</v>
      </c>
      <c r="AF569" s="2">
        <v>3</v>
      </c>
      <c r="AG569" s="2" t="s">
        <v>493</v>
      </c>
      <c r="AH569" s="2">
        <v>5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108567</v>
      </c>
      <c r="AQ569" s="2">
        <v>4122</v>
      </c>
      <c r="AR569" s="2">
        <v>112689</v>
      </c>
      <c r="AS569" s="2">
        <v>16844</v>
      </c>
      <c r="AT569" s="2">
        <v>25748</v>
      </c>
      <c r="AU569" s="2">
        <v>28420</v>
      </c>
      <c r="AV569" s="2">
        <v>201424</v>
      </c>
      <c r="AW569" s="2">
        <v>38741</v>
      </c>
      <c r="AX569" s="2">
        <v>2519</v>
      </c>
      <c r="AY569" s="2">
        <v>8297</v>
      </c>
      <c r="AZ569" s="2">
        <v>0</v>
      </c>
      <c r="BA569" s="2">
        <v>387034</v>
      </c>
      <c r="BB569" s="2">
        <v>0</v>
      </c>
      <c r="BC569" s="2">
        <v>15</v>
      </c>
      <c r="BD569" s="2">
        <v>0</v>
      </c>
      <c r="BE569" s="2">
        <v>289</v>
      </c>
      <c r="BF569" s="2"/>
      <c r="BG569" s="3"/>
      <c r="BH569" s="2"/>
      <c r="BI569" s="3"/>
      <c r="BJ569" s="3"/>
      <c r="BK569" s="2"/>
      <c r="BL569" s="3"/>
    </row>
    <row r="570" spans="1:64" x14ac:dyDescent="0.25">
      <c r="A570" t="str">
        <f t="shared" si="11"/>
        <v>2014Q1</v>
      </c>
      <c r="B570" s="9" t="s">
        <v>861</v>
      </c>
      <c r="C570" s="9">
        <v>1021441</v>
      </c>
      <c r="D570" s="2">
        <v>285</v>
      </c>
      <c r="E570" s="2">
        <v>0</v>
      </c>
      <c r="F570" s="2">
        <v>285</v>
      </c>
      <c r="G570" s="2">
        <v>142</v>
      </c>
      <c r="H570" s="2">
        <v>2</v>
      </c>
      <c r="I570" s="2">
        <v>0</v>
      </c>
      <c r="J570" s="2">
        <v>1121</v>
      </c>
      <c r="K570" s="2">
        <v>227</v>
      </c>
      <c r="L570" s="2">
        <v>0</v>
      </c>
      <c r="M570" s="2">
        <v>0</v>
      </c>
      <c r="N570" s="2" t="s">
        <v>493</v>
      </c>
      <c r="O570" s="2">
        <v>284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4</v>
      </c>
      <c r="X570" s="2">
        <v>1</v>
      </c>
      <c r="Y570" s="2">
        <v>5</v>
      </c>
      <c r="Z570" s="2">
        <v>0</v>
      </c>
      <c r="AA570" s="2">
        <v>0</v>
      </c>
      <c r="AB570" s="2">
        <v>0</v>
      </c>
      <c r="AC570" s="2">
        <v>1</v>
      </c>
      <c r="AD570" s="2">
        <v>27</v>
      </c>
      <c r="AE570" s="2">
        <v>0</v>
      </c>
      <c r="AF570" s="2">
        <v>0</v>
      </c>
      <c r="AG570" s="2" t="s">
        <v>493</v>
      </c>
      <c r="AH570" s="2">
        <v>194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268711</v>
      </c>
      <c r="AQ570" s="2">
        <v>28910</v>
      </c>
      <c r="AR570" s="2">
        <v>297621</v>
      </c>
      <c r="AS570" s="2">
        <v>63758</v>
      </c>
      <c r="AT570" s="2">
        <v>149209</v>
      </c>
      <c r="AU570" s="2">
        <v>99742</v>
      </c>
      <c r="AV570" s="2">
        <v>513014</v>
      </c>
      <c r="AW570" s="2">
        <v>244155</v>
      </c>
      <c r="AX570" s="2">
        <v>2390</v>
      </c>
      <c r="AY570" s="2">
        <v>15336</v>
      </c>
      <c r="AZ570" s="2">
        <v>172</v>
      </c>
      <c r="BA570" s="2">
        <v>1203658</v>
      </c>
      <c r="BB570" s="2">
        <v>0</v>
      </c>
      <c r="BC570" s="2">
        <v>46731</v>
      </c>
      <c r="BD570" s="2">
        <v>0</v>
      </c>
      <c r="BE570" s="2">
        <v>43816</v>
      </c>
      <c r="BF570" s="2"/>
      <c r="BG570" s="3"/>
      <c r="BH570" s="2"/>
      <c r="BI570" s="3"/>
      <c r="BJ570" s="3"/>
      <c r="BK570" s="2"/>
      <c r="BL570" s="3"/>
    </row>
    <row r="571" spans="1:64" x14ac:dyDescent="0.25">
      <c r="A571" t="str">
        <f t="shared" si="11"/>
        <v>2014Q1</v>
      </c>
      <c r="B571" s="9" t="s">
        <v>240</v>
      </c>
      <c r="C571" s="9">
        <v>1021344</v>
      </c>
      <c r="D571" s="2">
        <v>159</v>
      </c>
      <c r="E571" s="2">
        <v>545</v>
      </c>
      <c r="F571" s="2">
        <v>704</v>
      </c>
      <c r="G571" s="2">
        <v>105</v>
      </c>
      <c r="H571" s="2">
        <v>296</v>
      </c>
      <c r="I571" s="2">
        <v>0</v>
      </c>
      <c r="J571" s="2">
        <v>187</v>
      </c>
      <c r="K571" s="2">
        <v>6918</v>
      </c>
      <c r="L571" s="2">
        <v>0</v>
      </c>
      <c r="M571" s="2">
        <v>0</v>
      </c>
      <c r="N571" s="2" t="s">
        <v>493</v>
      </c>
      <c r="O571" s="2">
        <v>12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2436</v>
      </c>
      <c r="W571" s="2">
        <v>5</v>
      </c>
      <c r="X571" s="2">
        <v>18</v>
      </c>
      <c r="Y571" s="2">
        <v>23</v>
      </c>
      <c r="Z571" s="2">
        <v>13</v>
      </c>
      <c r="AA571" s="2">
        <v>391</v>
      </c>
      <c r="AB571" s="2">
        <v>0</v>
      </c>
      <c r="AC571" s="2">
        <v>405</v>
      </c>
      <c r="AD571" s="2">
        <v>196</v>
      </c>
      <c r="AE571" s="2">
        <v>0</v>
      </c>
      <c r="AF571" s="2">
        <v>1</v>
      </c>
      <c r="AG571" s="2" t="s">
        <v>493</v>
      </c>
      <c r="AH571" s="2">
        <v>11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176</v>
      </c>
      <c r="AP571" s="2">
        <v>474470</v>
      </c>
      <c r="AQ571" s="2">
        <v>35557</v>
      </c>
      <c r="AR571" s="2">
        <v>510027</v>
      </c>
      <c r="AS571" s="2">
        <v>115869</v>
      </c>
      <c r="AT571" s="2">
        <v>250382</v>
      </c>
      <c r="AU571" s="2">
        <v>101694</v>
      </c>
      <c r="AV571" s="2">
        <v>1055931</v>
      </c>
      <c r="AW571" s="2">
        <v>907629</v>
      </c>
      <c r="AX571" s="2">
        <v>15923</v>
      </c>
      <c r="AY571" s="2">
        <v>118098</v>
      </c>
      <c r="AZ571" s="2">
        <v>0</v>
      </c>
      <c r="BA571" s="2">
        <v>2259751</v>
      </c>
      <c r="BB571" s="2">
        <v>0</v>
      </c>
      <c r="BC571" s="2">
        <v>166838</v>
      </c>
      <c r="BD571" s="2">
        <v>0</v>
      </c>
      <c r="BE571" s="2">
        <v>189043</v>
      </c>
      <c r="BF571" s="2"/>
      <c r="BG571" s="3"/>
      <c r="BH571" s="2"/>
      <c r="BI571" s="3"/>
      <c r="BJ571" s="3"/>
      <c r="BK571" s="2"/>
      <c r="BL571" s="3"/>
    </row>
    <row r="572" spans="1:64" x14ac:dyDescent="0.25">
      <c r="A572" t="str">
        <f t="shared" si="11"/>
        <v>2014Q1</v>
      </c>
      <c r="B572" s="9" t="s">
        <v>862</v>
      </c>
      <c r="C572" s="9">
        <v>1023509</v>
      </c>
      <c r="D572" s="2">
        <v>1</v>
      </c>
      <c r="E572" s="2">
        <v>0</v>
      </c>
      <c r="F572" s="2">
        <v>1</v>
      </c>
      <c r="G572" s="2">
        <v>0</v>
      </c>
      <c r="H572" s="2">
        <v>56</v>
      </c>
      <c r="I572" s="2">
        <v>0</v>
      </c>
      <c r="J572" s="2">
        <v>0</v>
      </c>
      <c r="K572" s="2">
        <v>16</v>
      </c>
      <c r="L572" s="2">
        <v>0</v>
      </c>
      <c r="M572" s="2">
        <v>0</v>
      </c>
      <c r="N572" s="2" t="s">
        <v>493</v>
      </c>
      <c r="O572" s="2">
        <v>111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1</v>
      </c>
      <c r="X572" s="2">
        <v>0</v>
      </c>
      <c r="Y572" s="2">
        <v>1</v>
      </c>
      <c r="Z572" s="2">
        <v>0</v>
      </c>
      <c r="AA572" s="2">
        <v>0</v>
      </c>
      <c r="AB572" s="2">
        <v>0</v>
      </c>
      <c r="AC572" s="2">
        <v>0</v>
      </c>
      <c r="AD572" s="2">
        <v>7</v>
      </c>
      <c r="AE572" s="2">
        <v>0</v>
      </c>
      <c r="AF572" s="2">
        <v>0</v>
      </c>
      <c r="AG572" s="2" t="s">
        <v>493</v>
      </c>
      <c r="AH572" s="2">
        <v>75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  <c r="AP572" s="2">
        <v>241933</v>
      </c>
      <c r="AQ572" s="2">
        <v>15364</v>
      </c>
      <c r="AR572" s="2">
        <v>257297</v>
      </c>
      <c r="AS572" s="2">
        <v>4682</v>
      </c>
      <c r="AT572" s="2">
        <v>59085</v>
      </c>
      <c r="AU572" s="2">
        <v>2303</v>
      </c>
      <c r="AV572" s="2">
        <v>148549</v>
      </c>
      <c r="AW572" s="2">
        <v>91200</v>
      </c>
      <c r="AX572" s="2">
        <v>353</v>
      </c>
      <c r="AY572" s="2">
        <v>51369</v>
      </c>
      <c r="AZ572" s="2">
        <v>11411</v>
      </c>
      <c r="BA572" s="2">
        <v>488187</v>
      </c>
      <c r="BB572" s="2">
        <v>0</v>
      </c>
      <c r="BC572" s="2">
        <v>6497</v>
      </c>
      <c r="BD572" s="2">
        <v>0</v>
      </c>
      <c r="BE572" s="2">
        <v>20496</v>
      </c>
      <c r="BF572" s="2"/>
      <c r="BG572" s="3"/>
      <c r="BH572" s="2"/>
      <c r="BI572" s="3"/>
      <c r="BJ572" s="3"/>
      <c r="BK572" s="2"/>
      <c r="BL572" s="3"/>
    </row>
    <row r="573" spans="1:64" x14ac:dyDescent="0.25">
      <c r="A573" t="str">
        <f t="shared" si="11"/>
        <v>2014Q1</v>
      </c>
      <c r="B573" s="9" t="s">
        <v>863</v>
      </c>
      <c r="C573" s="9">
        <v>4087998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39</v>
      </c>
      <c r="K573" s="2">
        <v>0</v>
      </c>
      <c r="L573" s="2">
        <v>0</v>
      </c>
      <c r="M573" s="2">
        <v>0</v>
      </c>
      <c r="N573" s="2" t="s">
        <v>493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1</v>
      </c>
      <c r="Y573" s="2">
        <v>1</v>
      </c>
      <c r="Z573" s="2">
        <v>2</v>
      </c>
      <c r="AA573" s="2">
        <v>6</v>
      </c>
      <c r="AB573" s="2">
        <v>0</v>
      </c>
      <c r="AC573" s="2">
        <v>1</v>
      </c>
      <c r="AD573" s="2">
        <v>1</v>
      </c>
      <c r="AE573" s="2">
        <v>0</v>
      </c>
      <c r="AF573" s="2">
        <v>0</v>
      </c>
      <c r="AG573" s="2" t="s">
        <v>493</v>
      </c>
      <c r="AH573" s="2">
        <v>4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13817</v>
      </c>
      <c r="AQ573" s="2">
        <v>4679</v>
      </c>
      <c r="AR573" s="2">
        <v>18496</v>
      </c>
      <c r="AS573" s="2">
        <v>18307</v>
      </c>
      <c r="AT573" s="2">
        <v>19076</v>
      </c>
      <c r="AU573" s="2">
        <v>36752</v>
      </c>
      <c r="AV573" s="2">
        <v>258598</v>
      </c>
      <c r="AW573" s="2">
        <v>38874</v>
      </c>
      <c r="AX573" s="2">
        <v>82</v>
      </c>
      <c r="AY573" s="2">
        <v>1109</v>
      </c>
      <c r="AZ573" s="2">
        <v>0</v>
      </c>
      <c r="BA573" s="2">
        <v>352870</v>
      </c>
      <c r="BB573" s="2">
        <v>0</v>
      </c>
      <c r="BC573" s="2">
        <v>0</v>
      </c>
      <c r="BD573" s="2">
        <v>0</v>
      </c>
      <c r="BE573" s="2">
        <v>0</v>
      </c>
      <c r="BF573" s="2"/>
      <c r="BG573" s="3"/>
      <c r="BH573" s="2"/>
      <c r="BI573" s="3"/>
      <c r="BJ573" s="3"/>
      <c r="BK573" s="2"/>
      <c r="BL573" s="3"/>
    </row>
    <row r="574" spans="1:64" x14ac:dyDescent="0.25">
      <c r="A574" t="str">
        <f t="shared" si="11"/>
        <v>2014Q1</v>
      </c>
      <c r="B574" s="9" t="s">
        <v>241</v>
      </c>
      <c r="C574" s="9">
        <v>4019167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338</v>
      </c>
      <c r="K574" s="2">
        <v>69</v>
      </c>
      <c r="L574" s="2">
        <v>0</v>
      </c>
      <c r="M574" s="2">
        <v>0</v>
      </c>
      <c r="N574" s="2" t="s">
        <v>493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5</v>
      </c>
      <c r="X574" s="2">
        <v>0</v>
      </c>
      <c r="Y574" s="2">
        <v>5</v>
      </c>
      <c r="Z574" s="2">
        <v>0</v>
      </c>
      <c r="AA574" s="2">
        <v>8</v>
      </c>
      <c r="AB574" s="2">
        <v>0</v>
      </c>
      <c r="AC574" s="2">
        <v>19</v>
      </c>
      <c r="AD574" s="2">
        <v>38</v>
      </c>
      <c r="AE574" s="2">
        <v>0</v>
      </c>
      <c r="AF574" s="2">
        <v>0</v>
      </c>
      <c r="AG574" s="2" t="s">
        <v>493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6957</v>
      </c>
      <c r="AQ574" s="2">
        <v>728</v>
      </c>
      <c r="AR574" s="2">
        <v>7685</v>
      </c>
      <c r="AS574" s="2">
        <v>55167</v>
      </c>
      <c r="AT574" s="2">
        <v>47206</v>
      </c>
      <c r="AU574" s="2">
        <v>22244</v>
      </c>
      <c r="AV574" s="2">
        <v>441475</v>
      </c>
      <c r="AW574" s="2">
        <v>344467</v>
      </c>
      <c r="AX574" s="2">
        <v>14276</v>
      </c>
      <c r="AY574" s="2">
        <v>15766</v>
      </c>
      <c r="AZ574" s="2">
        <v>19</v>
      </c>
      <c r="BA574" s="2">
        <v>581339</v>
      </c>
      <c r="BB574" s="2">
        <v>0</v>
      </c>
      <c r="BC574" s="2">
        <v>3062</v>
      </c>
      <c r="BD574" s="2">
        <v>0</v>
      </c>
      <c r="BE574" s="2">
        <v>0</v>
      </c>
      <c r="BF574" s="2"/>
      <c r="BG574" s="3"/>
      <c r="BH574" s="2"/>
      <c r="BI574" s="3"/>
      <c r="BJ574" s="3"/>
      <c r="BK574" s="2"/>
      <c r="BL574" s="3"/>
    </row>
    <row r="575" spans="1:64" x14ac:dyDescent="0.25">
      <c r="A575" t="str">
        <f t="shared" si="11"/>
        <v>2014Q1</v>
      </c>
      <c r="B575" s="9" t="s">
        <v>242</v>
      </c>
      <c r="C575" s="9">
        <v>1024198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80</v>
      </c>
      <c r="L575" s="2">
        <v>0</v>
      </c>
      <c r="M575" s="2">
        <v>14</v>
      </c>
      <c r="N575" s="2" t="s">
        <v>493</v>
      </c>
      <c r="O575" s="2">
        <v>65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3</v>
      </c>
      <c r="AA575" s="2">
        <v>0</v>
      </c>
      <c r="AB575" s="2">
        <v>0</v>
      </c>
      <c r="AC575" s="2">
        <v>0</v>
      </c>
      <c r="AD575" s="2">
        <v>132</v>
      </c>
      <c r="AE575" s="2">
        <v>0</v>
      </c>
      <c r="AF575" s="2">
        <v>0</v>
      </c>
      <c r="AG575" s="2" t="s">
        <v>493</v>
      </c>
      <c r="AH575" s="2">
        <v>14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100</v>
      </c>
      <c r="AP575" s="2">
        <v>106828</v>
      </c>
      <c r="AQ575" s="2">
        <v>9997</v>
      </c>
      <c r="AR575" s="2">
        <v>116825</v>
      </c>
      <c r="AS575" s="2">
        <v>27524</v>
      </c>
      <c r="AT575" s="2">
        <v>79624</v>
      </c>
      <c r="AU575" s="2">
        <v>92623</v>
      </c>
      <c r="AV575" s="2">
        <v>617939</v>
      </c>
      <c r="AW575" s="2">
        <v>216288</v>
      </c>
      <c r="AX575" s="2">
        <v>848</v>
      </c>
      <c r="AY575" s="2">
        <v>11536</v>
      </c>
      <c r="AZ575" s="2">
        <v>0</v>
      </c>
      <c r="BA575" s="2">
        <v>962017</v>
      </c>
      <c r="BB575" s="2">
        <v>0</v>
      </c>
      <c r="BC575" s="2">
        <v>29143</v>
      </c>
      <c r="BD575" s="2">
        <v>0</v>
      </c>
      <c r="BE575" s="2">
        <v>18053</v>
      </c>
      <c r="BF575" s="2"/>
      <c r="BG575" s="3"/>
      <c r="BH575" s="2"/>
      <c r="BI575" s="3"/>
      <c r="BJ575" s="3"/>
      <c r="BK575" s="2"/>
      <c r="BL575" s="3"/>
    </row>
    <row r="576" spans="1:64" x14ac:dyDescent="0.25">
      <c r="A576" t="str">
        <f t="shared" si="11"/>
        <v>2014Q1</v>
      </c>
      <c r="B576" s="9" t="s">
        <v>864</v>
      </c>
      <c r="C576" s="9">
        <v>4076467</v>
      </c>
      <c r="D576" s="2">
        <v>12</v>
      </c>
      <c r="E576" s="2">
        <v>0</v>
      </c>
      <c r="F576" s="2">
        <v>12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30</v>
      </c>
      <c r="N576" s="2" t="s">
        <v>493</v>
      </c>
      <c r="O576" s="2">
        <v>38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10</v>
      </c>
      <c r="X576" s="2">
        <v>26</v>
      </c>
      <c r="Y576" s="2">
        <v>36</v>
      </c>
      <c r="Z576" s="2">
        <v>7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1</v>
      </c>
      <c r="AG576" s="2" t="s">
        <v>493</v>
      </c>
      <c r="AH576" s="2">
        <v>27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  <c r="AP576" s="2">
        <v>343589</v>
      </c>
      <c r="AQ576" s="2">
        <v>2846</v>
      </c>
      <c r="AR576" s="2">
        <v>346435</v>
      </c>
      <c r="AS576" s="2">
        <v>38801</v>
      </c>
      <c r="AT576" s="2">
        <v>69044</v>
      </c>
      <c r="AU576" s="2">
        <v>26495</v>
      </c>
      <c r="AV576" s="2">
        <v>291131</v>
      </c>
      <c r="AW576" s="2">
        <v>90030</v>
      </c>
      <c r="AX576" s="2">
        <v>6371</v>
      </c>
      <c r="AY576" s="2">
        <v>23931</v>
      </c>
      <c r="AZ576" s="2">
        <v>0</v>
      </c>
      <c r="BA576" s="2">
        <v>808209</v>
      </c>
      <c r="BB576" s="2">
        <v>0</v>
      </c>
      <c r="BC576" s="2">
        <v>7846</v>
      </c>
      <c r="BD576" s="2">
        <v>0</v>
      </c>
      <c r="BE576" s="2">
        <v>6448</v>
      </c>
      <c r="BF576" s="2"/>
      <c r="BG576" s="3"/>
      <c r="BH576" s="2"/>
      <c r="BI576" s="3"/>
      <c r="BJ576" s="3"/>
      <c r="BK576" s="2"/>
      <c r="BL576" s="3"/>
    </row>
    <row r="577" spans="1:64" x14ac:dyDescent="0.25">
      <c r="A577" t="str">
        <f t="shared" si="11"/>
        <v>2014Q1</v>
      </c>
      <c r="B577" s="9" t="s">
        <v>865</v>
      </c>
      <c r="C577" s="9">
        <v>1017093</v>
      </c>
      <c r="D577" s="2">
        <v>25</v>
      </c>
      <c r="E577" s="2">
        <v>0</v>
      </c>
      <c r="F577" s="2">
        <v>25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 t="s">
        <v>493</v>
      </c>
      <c r="O577" s="2">
        <v>1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 t="s">
        <v>493</v>
      </c>
      <c r="AH577" s="2">
        <v>1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18846</v>
      </c>
      <c r="AQ577" s="2">
        <v>1773</v>
      </c>
      <c r="AR577" s="2">
        <v>20619</v>
      </c>
      <c r="AS577" s="2">
        <v>491</v>
      </c>
      <c r="AT577" s="2">
        <v>2371</v>
      </c>
      <c r="AU577" s="2">
        <v>1357</v>
      </c>
      <c r="AV577" s="2">
        <v>15866</v>
      </c>
      <c r="AW577" s="2">
        <v>33819</v>
      </c>
      <c r="AX577" s="2">
        <v>182</v>
      </c>
      <c r="AY577" s="2">
        <v>8912</v>
      </c>
      <c r="AZ577" s="2">
        <v>0</v>
      </c>
      <c r="BA577" s="2">
        <v>118649</v>
      </c>
      <c r="BB577" s="2">
        <v>0</v>
      </c>
      <c r="BC577" s="2">
        <v>96084</v>
      </c>
      <c r="BD577" s="2">
        <v>0</v>
      </c>
      <c r="BE577" s="2">
        <v>2966</v>
      </c>
      <c r="BF577" s="2"/>
      <c r="BG577" s="3"/>
      <c r="BH577" s="2"/>
      <c r="BI577" s="3"/>
      <c r="BJ577" s="3"/>
      <c r="BK577" s="2"/>
      <c r="BL577" s="3"/>
    </row>
    <row r="578" spans="1:64" x14ac:dyDescent="0.25">
      <c r="A578" t="str">
        <f t="shared" si="11"/>
        <v>2014Q1</v>
      </c>
      <c r="B578" s="9" t="s">
        <v>243</v>
      </c>
      <c r="C578" s="9">
        <v>100842</v>
      </c>
      <c r="D578" s="2">
        <v>92</v>
      </c>
      <c r="E578" s="2">
        <v>0</v>
      </c>
      <c r="F578" s="2">
        <v>92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 t="s">
        <v>493</v>
      </c>
      <c r="O578" s="2">
        <v>2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3</v>
      </c>
      <c r="AA578" s="2">
        <v>7</v>
      </c>
      <c r="AB578" s="2">
        <v>0</v>
      </c>
      <c r="AC578" s="2">
        <v>13</v>
      </c>
      <c r="AD578" s="2">
        <v>168</v>
      </c>
      <c r="AE578" s="2">
        <v>0</v>
      </c>
      <c r="AF578" s="2">
        <v>0</v>
      </c>
      <c r="AG578" s="2" t="s">
        <v>493</v>
      </c>
      <c r="AH578" s="2">
        <v>5</v>
      </c>
      <c r="AI578" s="2">
        <v>0</v>
      </c>
      <c r="AJ578" s="2">
        <v>0</v>
      </c>
      <c r="AK578" s="2">
        <v>0</v>
      </c>
      <c r="AL578" s="2">
        <v>0</v>
      </c>
      <c r="AM578" s="2">
        <v>7</v>
      </c>
      <c r="AN578" s="2">
        <v>0</v>
      </c>
      <c r="AO578" s="2">
        <v>0</v>
      </c>
      <c r="AP578" s="2">
        <v>116493</v>
      </c>
      <c r="AQ578" s="2">
        <v>1628</v>
      </c>
      <c r="AR578" s="2">
        <v>118121</v>
      </c>
      <c r="AS578" s="2">
        <v>41301</v>
      </c>
      <c r="AT578" s="2">
        <v>50639</v>
      </c>
      <c r="AU578" s="2">
        <v>47610</v>
      </c>
      <c r="AV578" s="2">
        <v>580990</v>
      </c>
      <c r="AW578" s="2">
        <v>145119</v>
      </c>
      <c r="AX578" s="2">
        <v>461</v>
      </c>
      <c r="AY578" s="2">
        <v>9779</v>
      </c>
      <c r="AZ578" s="2">
        <v>720</v>
      </c>
      <c r="BA578" s="2">
        <v>904810</v>
      </c>
      <c r="BB578" s="2">
        <v>0</v>
      </c>
      <c r="BC578" s="2">
        <v>57632</v>
      </c>
      <c r="BD578" s="2">
        <v>0</v>
      </c>
      <c r="BE578" s="2">
        <v>2355</v>
      </c>
      <c r="BF578" s="2"/>
      <c r="BG578" s="3"/>
      <c r="BH578" s="2"/>
      <c r="BI578" s="3"/>
      <c r="BJ578" s="3"/>
      <c r="BK578" s="2"/>
      <c r="BL578" s="3"/>
    </row>
    <row r="579" spans="1:64" x14ac:dyDescent="0.25">
      <c r="A579" t="str">
        <f t="shared" si="11"/>
        <v>2014Q1</v>
      </c>
      <c r="B579" s="9" t="s">
        <v>866</v>
      </c>
      <c r="C579" s="9">
        <v>1018955</v>
      </c>
      <c r="D579" s="2">
        <v>4</v>
      </c>
      <c r="E579" s="2">
        <v>9</v>
      </c>
      <c r="F579" s="2">
        <v>13</v>
      </c>
      <c r="G579" s="2">
        <v>0</v>
      </c>
      <c r="H579" s="2">
        <v>0</v>
      </c>
      <c r="I579" s="2">
        <v>0</v>
      </c>
      <c r="J579" s="2">
        <v>8</v>
      </c>
      <c r="K579" s="2">
        <v>33</v>
      </c>
      <c r="L579" s="2">
        <v>0</v>
      </c>
      <c r="M579" s="2">
        <v>2</v>
      </c>
      <c r="N579" s="2" t="s">
        <v>493</v>
      </c>
      <c r="O579" s="2">
        <v>71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1</v>
      </c>
      <c r="X579" s="2">
        <v>0</v>
      </c>
      <c r="Y579" s="2">
        <v>1</v>
      </c>
      <c r="Z579" s="2">
        <v>0</v>
      </c>
      <c r="AA579" s="2">
        <v>0</v>
      </c>
      <c r="AB579" s="2">
        <v>0</v>
      </c>
      <c r="AC579" s="2">
        <v>1</v>
      </c>
      <c r="AD579" s="2">
        <v>2</v>
      </c>
      <c r="AE579" s="2">
        <v>0</v>
      </c>
      <c r="AF579" s="2">
        <v>1</v>
      </c>
      <c r="AG579" s="2" t="s">
        <v>493</v>
      </c>
      <c r="AH579" s="2">
        <v>24</v>
      </c>
      <c r="AI579" s="2">
        <v>5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2</v>
      </c>
      <c r="AP579" s="2">
        <v>31092</v>
      </c>
      <c r="AQ579" s="2">
        <v>989</v>
      </c>
      <c r="AR579" s="2">
        <v>32081</v>
      </c>
      <c r="AS579" s="2">
        <v>0</v>
      </c>
      <c r="AT579" s="2">
        <v>34330</v>
      </c>
      <c r="AU579" s="2">
        <v>949</v>
      </c>
      <c r="AV579" s="2">
        <v>114701</v>
      </c>
      <c r="AW579" s="2">
        <v>49281</v>
      </c>
      <c r="AX579" s="2">
        <v>548</v>
      </c>
      <c r="AY579" s="2">
        <v>12624</v>
      </c>
      <c r="AZ579" s="2">
        <v>6918</v>
      </c>
      <c r="BA579" s="2">
        <v>198522</v>
      </c>
      <c r="BB579" s="2">
        <v>0</v>
      </c>
      <c r="BC579" s="2">
        <v>10313</v>
      </c>
      <c r="BD579" s="2">
        <v>0</v>
      </c>
      <c r="BE579" s="2">
        <v>6834</v>
      </c>
      <c r="BF579" s="2"/>
      <c r="BG579" s="3"/>
      <c r="BH579" s="2"/>
      <c r="BI579" s="3"/>
      <c r="BJ579" s="3"/>
      <c r="BK579" s="2"/>
      <c r="BL579" s="3"/>
    </row>
    <row r="580" spans="1:64" x14ac:dyDescent="0.25">
      <c r="A580" t="str">
        <f t="shared" si="11"/>
        <v>2014Q1</v>
      </c>
      <c r="B580" s="9" t="s">
        <v>867</v>
      </c>
      <c r="C580" s="9">
        <v>102168</v>
      </c>
      <c r="D580" s="2">
        <v>0</v>
      </c>
      <c r="E580" s="2">
        <v>38</v>
      </c>
      <c r="F580" s="2">
        <v>38</v>
      </c>
      <c r="G580" s="2">
        <v>77</v>
      </c>
      <c r="H580" s="2">
        <v>0</v>
      </c>
      <c r="I580" s="2">
        <v>0</v>
      </c>
      <c r="J580" s="2">
        <v>0</v>
      </c>
      <c r="K580" s="2">
        <v>7</v>
      </c>
      <c r="L580" s="2">
        <v>0</v>
      </c>
      <c r="M580" s="2">
        <v>0</v>
      </c>
      <c r="N580" s="2" t="s">
        <v>493</v>
      </c>
      <c r="O580" s="2">
        <v>4</v>
      </c>
      <c r="P580" s="2">
        <v>0</v>
      </c>
      <c r="Q580" s="2">
        <v>0</v>
      </c>
      <c r="R580" s="2">
        <v>0</v>
      </c>
      <c r="S580" s="2">
        <v>0</v>
      </c>
      <c r="T580" s="2">
        <v>393</v>
      </c>
      <c r="U580" s="2">
        <v>0</v>
      </c>
      <c r="V580" s="2">
        <v>44</v>
      </c>
      <c r="W580" s="2">
        <v>0</v>
      </c>
      <c r="X580" s="2">
        <v>0</v>
      </c>
      <c r="Y580" s="2">
        <v>0</v>
      </c>
      <c r="Z580" s="2">
        <v>1</v>
      </c>
      <c r="AA580" s="2">
        <v>0</v>
      </c>
      <c r="AB580" s="2">
        <v>0</v>
      </c>
      <c r="AC580" s="2">
        <v>0</v>
      </c>
      <c r="AD580" s="2">
        <v>14</v>
      </c>
      <c r="AE580" s="2">
        <v>0</v>
      </c>
      <c r="AF580" s="2">
        <v>0</v>
      </c>
      <c r="AG580" s="2" t="s">
        <v>493</v>
      </c>
      <c r="AH580" s="2">
        <v>1</v>
      </c>
      <c r="AI580" s="2">
        <v>3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25</v>
      </c>
      <c r="AP580" s="2">
        <v>62246</v>
      </c>
      <c r="AQ580" s="2">
        <v>13484</v>
      </c>
      <c r="AR580" s="2">
        <v>75730</v>
      </c>
      <c r="AS580" s="2">
        <v>38825</v>
      </c>
      <c r="AT580" s="2">
        <v>42820</v>
      </c>
      <c r="AU580" s="2">
        <v>77112</v>
      </c>
      <c r="AV580" s="2">
        <v>246998</v>
      </c>
      <c r="AW580" s="2">
        <v>66525</v>
      </c>
      <c r="AX580" s="2">
        <v>3452</v>
      </c>
      <c r="AY580" s="2">
        <v>21444</v>
      </c>
      <c r="AZ580" s="2">
        <v>2692</v>
      </c>
      <c r="BA580" s="2">
        <v>558609</v>
      </c>
      <c r="BB580" s="2">
        <v>0</v>
      </c>
      <c r="BC580" s="2">
        <v>106885</v>
      </c>
      <c r="BD580" s="2">
        <v>0</v>
      </c>
      <c r="BE580" s="2">
        <v>1868</v>
      </c>
      <c r="BF580" s="2"/>
      <c r="BG580" s="3"/>
      <c r="BH580" s="2"/>
      <c r="BI580" s="3"/>
      <c r="BJ580" s="3"/>
      <c r="BK580" s="2"/>
      <c r="BL580" s="3"/>
    </row>
    <row r="581" spans="1:64" x14ac:dyDescent="0.25">
      <c r="A581" t="str">
        <f t="shared" si="11"/>
        <v>2014Q1</v>
      </c>
      <c r="B581" s="9" t="s">
        <v>244</v>
      </c>
      <c r="C581" s="9">
        <v>1022855</v>
      </c>
      <c r="D581" s="2">
        <v>95</v>
      </c>
      <c r="E581" s="2">
        <v>0</v>
      </c>
      <c r="F581" s="2">
        <v>95</v>
      </c>
      <c r="G581" s="2">
        <v>8</v>
      </c>
      <c r="H581" s="2">
        <v>0</v>
      </c>
      <c r="I581" s="2">
        <v>0</v>
      </c>
      <c r="J581" s="2">
        <v>1743</v>
      </c>
      <c r="K581" s="2">
        <v>444</v>
      </c>
      <c r="L581" s="2">
        <v>0</v>
      </c>
      <c r="M581" s="2">
        <v>0</v>
      </c>
      <c r="N581" s="2" t="s">
        <v>493</v>
      </c>
      <c r="O581" s="2">
        <v>20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58</v>
      </c>
      <c r="X581" s="2">
        <v>3</v>
      </c>
      <c r="Y581" s="2">
        <v>61</v>
      </c>
      <c r="Z581" s="2">
        <v>3</v>
      </c>
      <c r="AA581" s="2">
        <v>16</v>
      </c>
      <c r="AB581" s="2">
        <v>0</v>
      </c>
      <c r="AC581" s="2">
        <v>8</v>
      </c>
      <c r="AD581" s="2">
        <v>154</v>
      </c>
      <c r="AE581" s="2">
        <v>0</v>
      </c>
      <c r="AF581" s="2">
        <v>0</v>
      </c>
      <c r="AG581" s="2" t="s">
        <v>493</v>
      </c>
      <c r="AH581" s="2">
        <v>9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74903</v>
      </c>
      <c r="AQ581" s="2">
        <v>7580</v>
      </c>
      <c r="AR581" s="2">
        <v>82483</v>
      </c>
      <c r="AS581" s="2">
        <v>27272</v>
      </c>
      <c r="AT581" s="2">
        <v>51262</v>
      </c>
      <c r="AU581" s="2">
        <v>10038</v>
      </c>
      <c r="AV581" s="2">
        <v>245121</v>
      </c>
      <c r="AW581" s="2">
        <v>91260</v>
      </c>
      <c r="AX581" s="2">
        <v>901</v>
      </c>
      <c r="AY581" s="2">
        <v>2468</v>
      </c>
      <c r="AZ581" s="2">
        <v>0</v>
      </c>
      <c r="BA581" s="2">
        <v>417417</v>
      </c>
      <c r="BB581" s="2">
        <v>0</v>
      </c>
      <c r="BC581" s="2">
        <v>0</v>
      </c>
      <c r="BD581" s="2">
        <v>0</v>
      </c>
      <c r="BE581" s="2">
        <v>11232</v>
      </c>
      <c r="BF581" s="2"/>
      <c r="BG581" s="3"/>
      <c r="BH581" s="2"/>
      <c r="BI581" s="3"/>
      <c r="BJ581" s="3"/>
      <c r="BK581" s="2"/>
      <c r="BL581" s="3"/>
    </row>
    <row r="582" spans="1:64" x14ac:dyDescent="0.25">
      <c r="A582" t="str">
        <f t="shared" si="11"/>
        <v>2014Q1</v>
      </c>
      <c r="B582" s="9" t="s">
        <v>245</v>
      </c>
      <c r="C582" s="9">
        <v>100797</v>
      </c>
      <c r="D582" s="2">
        <v>18</v>
      </c>
      <c r="E582" s="2">
        <v>2</v>
      </c>
      <c r="F582" s="2">
        <v>20</v>
      </c>
      <c r="G582" s="2">
        <v>0</v>
      </c>
      <c r="H582" s="2">
        <v>0</v>
      </c>
      <c r="I582" s="2">
        <v>0</v>
      </c>
      <c r="J582" s="2">
        <v>60</v>
      </c>
      <c r="K582" s="2">
        <v>7</v>
      </c>
      <c r="L582" s="2">
        <v>0</v>
      </c>
      <c r="M582" s="2">
        <v>0</v>
      </c>
      <c r="N582" s="2" t="s">
        <v>493</v>
      </c>
      <c r="O582" s="2">
        <v>62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8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7</v>
      </c>
      <c r="AD582" s="2">
        <v>34</v>
      </c>
      <c r="AE582" s="2">
        <v>0</v>
      </c>
      <c r="AF582" s="2">
        <v>0</v>
      </c>
      <c r="AG582" s="2" t="s">
        <v>493</v>
      </c>
      <c r="AH582" s="2">
        <v>56</v>
      </c>
      <c r="AI582" s="2">
        <v>0</v>
      </c>
      <c r="AJ582" s="2">
        <v>1</v>
      </c>
      <c r="AK582" s="2">
        <v>0</v>
      </c>
      <c r="AL582" s="2">
        <v>0</v>
      </c>
      <c r="AM582" s="2">
        <v>0</v>
      </c>
      <c r="AN582" s="2">
        <v>0</v>
      </c>
      <c r="AO582" s="2">
        <v>4</v>
      </c>
      <c r="AP582" s="2">
        <v>123610</v>
      </c>
      <c r="AQ582" s="2">
        <v>3972</v>
      </c>
      <c r="AR582" s="2">
        <v>127582</v>
      </c>
      <c r="AS582" s="2">
        <v>8664</v>
      </c>
      <c r="AT582" s="2">
        <v>18470</v>
      </c>
      <c r="AU582" s="2">
        <v>5614</v>
      </c>
      <c r="AV582" s="2">
        <v>83701</v>
      </c>
      <c r="AW582" s="2">
        <v>14291</v>
      </c>
      <c r="AX582" s="2">
        <v>184</v>
      </c>
      <c r="AY582" s="2">
        <v>20075</v>
      </c>
      <c r="AZ582" s="2">
        <v>0</v>
      </c>
      <c r="BA582" s="2">
        <v>256943</v>
      </c>
      <c r="BB582" s="2">
        <v>0</v>
      </c>
      <c r="BC582" s="2">
        <v>1810</v>
      </c>
      <c r="BD582" s="2">
        <v>0</v>
      </c>
      <c r="BE582" s="2">
        <v>5171</v>
      </c>
      <c r="BF582" s="2"/>
      <c r="BG582" s="3"/>
      <c r="BH582" s="2"/>
      <c r="BI582" s="3"/>
      <c r="BJ582" s="3"/>
      <c r="BK582" s="2"/>
      <c r="BL582" s="3"/>
    </row>
    <row r="583" spans="1:64" x14ac:dyDescent="0.25">
      <c r="A583" t="str">
        <f t="shared" ref="A583:A646" si="12">$C$1</f>
        <v>2014Q1</v>
      </c>
      <c r="B583" s="9" t="s">
        <v>245</v>
      </c>
      <c r="C583" s="9">
        <v>1024955</v>
      </c>
      <c r="D583" s="2">
        <v>68</v>
      </c>
      <c r="E583" s="2">
        <v>25</v>
      </c>
      <c r="F583" s="2">
        <v>93</v>
      </c>
      <c r="G583" s="2">
        <v>0</v>
      </c>
      <c r="H583" s="2">
        <v>0</v>
      </c>
      <c r="I583" s="2">
        <v>0</v>
      </c>
      <c r="J583" s="2">
        <v>158</v>
      </c>
      <c r="K583" s="2">
        <v>114</v>
      </c>
      <c r="L583" s="2">
        <v>0</v>
      </c>
      <c r="M583" s="2">
        <v>20</v>
      </c>
      <c r="N583" s="2" t="s">
        <v>493</v>
      </c>
      <c r="O583" s="2">
        <v>58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20</v>
      </c>
      <c r="W583" s="2">
        <v>0</v>
      </c>
      <c r="X583" s="2">
        <v>0</v>
      </c>
      <c r="Y583" s="2">
        <v>0</v>
      </c>
      <c r="Z583" s="2">
        <v>0</v>
      </c>
      <c r="AA583" s="2">
        <v>2</v>
      </c>
      <c r="AB583" s="2">
        <v>0</v>
      </c>
      <c r="AC583" s="2">
        <v>0</v>
      </c>
      <c r="AD583" s="2">
        <v>7</v>
      </c>
      <c r="AE583" s="2">
        <v>0</v>
      </c>
      <c r="AF583" s="2">
        <v>12</v>
      </c>
      <c r="AG583" s="2" t="s">
        <v>493</v>
      </c>
      <c r="AH583" s="2">
        <v>23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181396</v>
      </c>
      <c r="AQ583" s="2">
        <v>7807</v>
      </c>
      <c r="AR583" s="2">
        <v>189203</v>
      </c>
      <c r="AS583" s="2">
        <v>7537</v>
      </c>
      <c r="AT583" s="2">
        <v>18248</v>
      </c>
      <c r="AU583" s="2">
        <v>20178</v>
      </c>
      <c r="AV583" s="2">
        <v>107088</v>
      </c>
      <c r="AW583" s="2">
        <v>32264</v>
      </c>
      <c r="AX583" s="2">
        <v>3102</v>
      </c>
      <c r="AY583" s="2">
        <v>20184</v>
      </c>
      <c r="AZ583" s="2">
        <v>0</v>
      </c>
      <c r="BA583" s="2">
        <v>351176</v>
      </c>
      <c r="BB583" s="2">
        <v>0</v>
      </c>
      <c r="BC583" s="2">
        <v>3065</v>
      </c>
      <c r="BD583" s="2">
        <v>0</v>
      </c>
      <c r="BE583" s="2">
        <v>0</v>
      </c>
      <c r="BF583" s="2"/>
      <c r="BG583" s="3"/>
      <c r="BH583" s="2"/>
      <c r="BI583" s="3"/>
      <c r="BJ583" s="3"/>
      <c r="BK583" s="2"/>
      <c r="BL583" s="3"/>
    </row>
    <row r="584" spans="1:64" x14ac:dyDescent="0.25">
      <c r="A584" t="str">
        <f t="shared" si="12"/>
        <v>2014Q1</v>
      </c>
      <c r="B584" s="9" t="s">
        <v>246</v>
      </c>
      <c r="C584" s="9">
        <v>1021748</v>
      </c>
      <c r="D584" s="2">
        <v>101</v>
      </c>
      <c r="E584" s="2">
        <v>68</v>
      </c>
      <c r="F584" s="2">
        <v>169</v>
      </c>
      <c r="G584" s="2">
        <v>138</v>
      </c>
      <c r="H584" s="2">
        <v>2</v>
      </c>
      <c r="I584" s="2">
        <v>0</v>
      </c>
      <c r="J584" s="2">
        <v>0</v>
      </c>
      <c r="K584" s="2">
        <v>84</v>
      </c>
      <c r="L584" s="2">
        <v>0</v>
      </c>
      <c r="M584" s="2">
        <v>26</v>
      </c>
      <c r="N584" s="2" t="s">
        <v>493</v>
      </c>
      <c r="O584" s="2">
        <v>33</v>
      </c>
      <c r="P584" s="2">
        <v>0</v>
      </c>
      <c r="Q584" s="2">
        <v>0</v>
      </c>
      <c r="R584" s="2">
        <v>0</v>
      </c>
      <c r="S584" s="2">
        <v>0</v>
      </c>
      <c r="T584" s="2">
        <v>100</v>
      </c>
      <c r="U584" s="2">
        <v>0</v>
      </c>
      <c r="V584" s="2">
        <v>0</v>
      </c>
      <c r="W584" s="2">
        <v>83</v>
      </c>
      <c r="X584" s="2">
        <v>91</v>
      </c>
      <c r="Y584" s="2">
        <v>174</v>
      </c>
      <c r="Z584" s="2">
        <v>5</v>
      </c>
      <c r="AA584" s="2">
        <v>186</v>
      </c>
      <c r="AB584" s="2">
        <v>0</v>
      </c>
      <c r="AC584" s="2">
        <v>41</v>
      </c>
      <c r="AD584" s="2">
        <v>350</v>
      </c>
      <c r="AE584" s="2">
        <v>0</v>
      </c>
      <c r="AF584" s="2">
        <v>2</v>
      </c>
      <c r="AG584" s="2" t="s">
        <v>493</v>
      </c>
      <c r="AH584" s="2">
        <v>32</v>
      </c>
      <c r="AI584" s="2">
        <v>0</v>
      </c>
      <c r="AJ584" s="2">
        <v>0</v>
      </c>
      <c r="AK584" s="2">
        <v>0</v>
      </c>
      <c r="AL584" s="2">
        <v>0</v>
      </c>
      <c r="AM584" s="2">
        <v>3</v>
      </c>
      <c r="AN584" s="2">
        <v>0</v>
      </c>
      <c r="AO584" s="2">
        <v>0</v>
      </c>
      <c r="AP584" s="2">
        <v>612968</v>
      </c>
      <c r="AQ584" s="2">
        <v>62983</v>
      </c>
      <c r="AR584" s="2">
        <v>675951</v>
      </c>
      <c r="AS584" s="2">
        <v>42243</v>
      </c>
      <c r="AT584" s="2">
        <v>99830</v>
      </c>
      <c r="AU584" s="2">
        <v>246089</v>
      </c>
      <c r="AV584" s="2">
        <v>318830</v>
      </c>
      <c r="AW584" s="2">
        <v>162855</v>
      </c>
      <c r="AX584" s="2">
        <v>9226</v>
      </c>
      <c r="AY584" s="2">
        <v>19150</v>
      </c>
      <c r="AZ584" s="2">
        <v>0</v>
      </c>
      <c r="BA584" s="2">
        <v>1528563</v>
      </c>
      <c r="BB584" s="2">
        <v>0</v>
      </c>
      <c r="BC584" s="2">
        <v>88218</v>
      </c>
      <c r="BD584" s="2">
        <v>0</v>
      </c>
      <c r="BE584" s="2">
        <v>53903</v>
      </c>
      <c r="BF584" s="2"/>
      <c r="BG584" s="3"/>
      <c r="BH584" s="2"/>
      <c r="BI584" s="3"/>
      <c r="BJ584" s="3"/>
      <c r="BK584" s="2"/>
      <c r="BL584" s="3"/>
    </row>
    <row r="585" spans="1:64" x14ac:dyDescent="0.25">
      <c r="A585" t="str">
        <f t="shared" si="12"/>
        <v>2014Q1</v>
      </c>
      <c r="B585" s="9" t="s">
        <v>247</v>
      </c>
      <c r="C585" s="9">
        <v>4383039</v>
      </c>
      <c r="D585" s="2">
        <v>0</v>
      </c>
      <c r="E585" s="2">
        <v>0</v>
      </c>
      <c r="F585" s="2">
        <v>0</v>
      </c>
      <c r="G585" s="2">
        <v>0</v>
      </c>
      <c r="H585" s="2">
        <v>115</v>
      </c>
      <c r="I585" s="2">
        <v>0</v>
      </c>
      <c r="J585" s="2">
        <v>44</v>
      </c>
      <c r="K585" s="2">
        <v>579</v>
      </c>
      <c r="L585" s="2">
        <v>0</v>
      </c>
      <c r="M585" s="2">
        <v>28</v>
      </c>
      <c r="N585" s="2" t="s">
        <v>493</v>
      </c>
      <c r="O585" s="2">
        <v>74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319</v>
      </c>
      <c r="W585" s="2">
        <v>13</v>
      </c>
      <c r="X585" s="2">
        <v>13</v>
      </c>
      <c r="Y585" s="2">
        <v>26</v>
      </c>
      <c r="Z585" s="2">
        <v>0</v>
      </c>
      <c r="AA585" s="2">
        <v>122</v>
      </c>
      <c r="AB585" s="2">
        <v>0</v>
      </c>
      <c r="AC585" s="2">
        <v>6</v>
      </c>
      <c r="AD585" s="2">
        <v>512</v>
      </c>
      <c r="AE585" s="2">
        <v>0</v>
      </c>
      <c r="AF585" s="2">
        <v>3</v>
      </c>
      <c r="AG585" s="2" t="s">
        <v>493</v>
      </c>
      <c r="AH585" s="2">
        <v>18</v>
      </c>
      <c r="AI585" s="2">
        <v>64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149</v>
      </c>
      <c r="AP585" s="2">
        <v>1492478</v>
      </c>
      <c r="AQ585" s="2">
        <v>17019</v>
      </c>
      <c r="AR585" s="2">
        <v>1509497</v>
      </c>
      <c r="AS585" s="2">
        <v>977</v>
      </c>
      <c r="AT585" s="2">
        <v>501014</v>
      </c>
      <c r="AU585" s="2">
        <v>142345</v>
      </c>
      <c r="AV585" s="2">
        <v>1476747</v>
      </c>
      <c r="AW585" s="2">
        <v>1065664</v>
      </c>
      <c r="AX585" s="2">
        <v>5532</v>
      </c>
      <c r="AY585" s="2">
        <v>46419</v>
      </c>
      <c r="AZ585" s="2">
        <v>18224</v>
      </c>
      <c r="BA585" s="2">
        <v>3669429</v>
      </c>
      <c r="BB585" s="2">
        <v>0</v>
      </c>
      <c r="BC585" s="2">
        <v>47649</v>
      </c>
      <c r="BD585" s="2">
        <v>0</v>
      </c>
      <c r="BE585" s="2">
        <v>599210</v>
      </c>
      <c r="BF585" s="2"/>
      <c r="BG585" s="3"/>
      <c r="BH585" s="2"/>
      <c r="BI585" s="3"/>
      <c r="BJ585" s="3"/>
      <c r="BK585" s="2"/>
      <c r="BL585" s="3"/>
    </row>
    <row r="586" spans="1:64" x14ac:dyDescent="0.25">
      <c r="A586" t="str">
        <f t="shared" si="12"/>
        <v>2014Q1</v>
      </c>
      <c r="B586" s="9" t="s">
        <v>868</v>
      </c>
      <c r="C586" s="9">
        <v>102447</v>
      </c>
      <c r="D586" s="2">
        <v>0</v>
      </c>
      <c r="E586" s="2">
        <v>0</v>
      </c>
      <c r="F586" s="2">
        <v>0</v>
      </c>
      <c r="G586" s="2">
        <v>20</v>
      </c>
      <c r="H586" s="2">
        <v>935</v>
      </c>
      <c r="I586" s="2">
        <v>0</v>
      </c>
      <c r="J586" s="2">
        <v>0</v>
      </c>
      <c r="K586" s="2">
        <v>1</v>
      </c>
      <c r="L586" s="2">
        <v>0</v>
      </c>
      <c r="M586" s="2">
        <v>7</v>
      </c>
      <c r="N586" s="2" t="s">
        <v>493</v>
      </c>
      <c r="O586" s="2">
        <v>11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1</v>
      </c>
      <c r="X586" s="2">
        <v>3</v>
      </c>
      <c r="Y586" s="2">
        <v>4</v>
      </c>
      <c r="Z586" s="2">
        <v>1</v>
      </c>
      <c r="AA586" s="2">
        <v>208</v>
      </c>
      <c r="AB586" s="2">
        <v>0</v>
      </c>
      <c r="AC586" s="2">
        <v>6</v>
      </c>
      <c r="AD586" s="2">
        <v>41</v>
      </c>
      <c r="AE586" s="2">
        <v>0</v>
      </c>
      <c r="AF586" s="2">
        <v>0</v>
      </c>
      <c r="AG586" s="2" t="s">
        <v>493</v>
      </c>
      <c r="AH586" s="2">
        <v>6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76666</v>
      </c>
      <c r="AQ586" s="2">
        <v>12068</v>
      </c>
      <c r="AR586" s="2">
        <v>88734</v>
      </c>
      <c r="AS586" s="2">
        <v>35683</v>
      </c>
      <c r="AT586" s="2">
        <v>33378</v>
      </c>
      <c r="AU586" s="2">
        <v>12130</v>
      </c>
      <c r="AV586" s="2">
        <v>149127</v>
      </c>
      <c r="AW586" s="2">
        <v>67627</v>
      </c>
      <c r="AX586" s="2">
        <v>710</v>
      </c>
      <c r="AY586" s="2">
        <v>3678</v>
      </c>
      <c r="AZ586" s="2">
        <v>781</v>
      </c>
      <c r="BA586" s="2">
        <v>321035</v>
      </c>
      <c r="BB586" s="2">
        <v>0</v>
      </c>
      <c r="BC586" s="2">
        <v>0</v>
      </c>
      <c r="BD586" s="2">
        <v>0</v>
      </c>
      <c r="BE586" s="2">
        <v>339</v>
      </c>
      <c r="BF586" s="2"/>
      <c r="BG586" s="3"/>
      <c r="BH586" s="2"/>
      <c r="BI586" s="3"/>
      <c r="BJ586" s="3"/>
      <c r="BK586" s="2"/>
      <c r="BL586" s="3"/>
    </row>
    <row r="587" spans="1:64" x14ac:dyDescent="0.25">
      <c r="A587" t="str">
        <f t="shared" si="12"/>
        <v>2014Q1</v>
      </c>
      <c r="B587" s="9" t="s">
        <v>869</v>
      </c>
      <c r="C587" s="9">
        <v>4208452</v>
      </c>
      <c r="D587" s="2">
        <v>0</v>
      </c>
      <c r="E587" s="2">
        <v>0</v>
      </c>
      <c r="F587" s="2">
        <v>0</v>
      </c>
      <c r="G587" s="2">
        <v>0</v>
      </c>
      <c r="H587" s="2">
        <v>20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 t="s">
        <v>493</v>
      </c>
      <c r="O587" s="2">
        <v>11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2</v>
      </c>
      <c r="Y587" s="2">
        <v>2</v>
      </c>
      <c r="Z587" s="2">
        <v>0</v>
      </c>
      <c r="AA587" s="2">
        <v>0</v>
      </c>
      <c r="AB587" s="2">
        <v>0</v>
      </c>
      <c r="AC587" s="2">
        <v>0</v>
      </c>
      <c r="AD587" s="2">
        <v>67</v>
      </c>
      <c r="AE587" s="2">
        <v>0</v>
      </c>
      <c r="AF587" s="2">
        <v>3</v>
      </c>
      <c r="AG587" s="2" t="s">
        <v>493</v>
      </c>
      <c r="AH587" s="2">
        <v>3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210034</v>
      </c>
      <c r="AQ587" s="2">
        <v>12908</v>
      </c>
      <c r="AR587" s="2">
        <v>222942</v>
      </c>
      <c r="AS587" s="2">
        <v>43296</v>
      </c>
      <c r="AT587" s="2">
        <v>133318</v>
      </c>
      <c r="AU587" s="2">
        <v>20957</v>
      </c>
      <c r="AV587" s="2">
        <v>331422</v>
      </c>
      <c r="AW587" s="2">
        <v>87227</v>
      </c>
      <c r="AX587" s="2">
        <v>3308</v>
      </c>
      <c r="AY587" s="2">
        <v>43763</v>
      </c>
      <c r="AZ587" s="2">
        <v>0</v>
      </c>
      <c r="BA587" s="2">
        <v>756093</v>
      </c>
      <c r="BB587" s="2">
        <v>0</v>
      </c>
      <c r="BC587" s="2">
        <v>0</v>
      </c>
      <c r="BD587" s="2">
        <v>0</v>
      </c>
      <c r="BE587" s="2">
        <v>0</v>
      </c>
      <c r="BF587" s="2"/>
      <c r="BG587" s="3"/>
      <c r="BH587" s="2"/>
      <c r="BI587" s="3"/>
      <c r="BJ587" s="3"/>
      <c r="BK587" s="2"/>
      <c r="BL587" s="3"/>
    </row>
    <row r="588" spans="1:64" x14ac:dyDescent="0.25">
      <c r="A588" t="str">
        <f t="shared" si="12"/>
        <v>2014Q1</v>
      </c>
      <c r="B588" s="9" t="s">
        <v>248</v>
      </c>
      <c r="C588" s="9">
        <v>1022914</v>
      </c>
      <c r="D588" s="2">
        <v>181</v>
      </c>
      <c r="E588" s="2">
        <v>4</v>
      </c>
      <c r="F588" s="2">
        <v>185</v>
      </c>
      <c r="G588" s="2">
        <v>162</v>
      </c>
      <c r="H588" s="2">
        <v>22</v>
      </c>
      <c r="I588" s="2">
        <v>266</v>
      </c>
      <c r="J588" s="2">
        <v>67</v>
      </c>
      <c r="K588" s="2">
        <v>868</v>
      </c>
      <c r="L588" s="2">
        <v>0</v>
      </c>
      <c r="M588" s="2">
        <v>0</v>
      </c>
      <c r="N588" s="2" t="s">
        <v>493</v>
      </c>
      <c r="O588" s="2">
        <v>166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688</v>
      </c>
      <c r="W588" s="2">
        <v>64</v>
      </c>
      <c r="X588" s="2">
        <v>154</v>
      </c>
      <c r="Y588" s="2">
        <v>218</v>
      </c>
      <c r="Z588" s="2">
        <v>2</v>
      </c>
      <c r="AA588" s="2">
        <v>31</v>
      </c>
      <c r="AB588" s="2">
        <v>5</v>
      </c>
      <c r="AC588" s="2">
        <v>22</v>
      </c>
      <c r="AD588" s="2">
        <v>35</v>
      </c>
      <c r="AE588" s="2">
        <v>0</v>
      </c>
      <c r="AF588" s="2">
        <v>0</v>
      </c>
      <c r="AG588" s="2" t="s">
        <v>493</v>
      </c>
      <c r="AH588" s="2">
        <v>62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287</v>
      </c>
      <c r="AP588" s="2">
        <v>857911</v>
      </c>
      <c r="AQ588" s="2">
        <v>51364</v>
      </c>
      <c r="AR588" s="2">
        <v>909275</v>
      </c>
      <c r="AS588" s="2">
        <v>74622</v>
      </c>
      <c r="AT588" s="2">
        <v>611586</v>
      </c>
      <c r="AU588" s="2">
        <v>216391</v>
      </c>
      <c r="AV588" s="2">
        <v>1836502</v>
      </c>
      <c r="AW588" s="2">
        <v>497965</v>
      </c>
      <c r="AX588" s="2">
        <v>4816</v>
      </c>
      <c r="AY588" s="2">
        <v>60752</v>
      </c>
      <c r="AZ588" s="2">
        <v>0</v>
      </c>
      <c r="BA588" s="2">
        <v>3724335</v>
      </c>
      <c r="BB588" s="2">
        <v>0</v>
      </c>
      <c r="BC588" s="2">
        <v>44028</v>
      </c>
      <c r="BD588" s="2">
        <v>0</v>
      </c>
      <c r="BE588" s="2">
        <v>70125</v>
      </c>
      <c r="BF588" s="2"/>
      <c r="BG588" s="3"/>
      <c r="BH588" s="2"/>
      <c r="BI588" s="3"/>
      <c r="BJ588" s="3"/>
      <c r="BK588" s="2"/>
      <c r="BL588" s="3"/>
    </row>
    <row r="589" spans="1:64" x14ac:dyDescent="0.25">
      <c r="A589" t="str">
        <f t="shared" si="12"/>
        <v>2014Q1</v>
      </c>
      <c r="B589" s="9" t="s">
        <v>870</v>
      </c>
      <c r="C589" s="9">
        <v>4096814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342</v>
      </c>
      <c r="K589" s="2">
        <v>0</v>
      </c>
      <c r="L589" s="2">
        <v>0</v>
      </c>
      <c r="M589" s="2">
        <v>18</v>
      </c>
      <c r="N589" s="2" t="s">
        <v>493</v>
      </c>
      <c r="O589" s="2">
        <v>134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1</v>
      </c>
      <c r="X589" s="2">
        <v>3</v>
      </c>
      <c r="Y589" s="2">
        <v>4</v>
      </c>
      <c r="Z589" s="2">
        <v>0</v>
      </c>
      <c r="AA589" s="2">
        <v>0</v>
      </c>
      <c r="AB589" s="2">
        <v>0</v>
      </c>
      <c r="AC589" s="2">
        <v>15</v>
      </c>
      <c r="AD589" s="2">
        <v>3</v>
      </c>
      <c r="AE589" s="2">
        <v>0</v>
      </c>
      <c r="AF589" s="2">
        <v>4</v>
      </c>
      <c r="AG589" s="2" t="s">
        <v>493</v>
      </c>
      <c r="AH589" s="2">
        <v>8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35861</v>
      </c>
      <c r="AQ589" s="2">
        <v>8181</v>
      </c>
      <c r="AR589" s="2">
        <v>44042</v>
      </c>
      <c r="AS589" s="2">
        <v>17297</v>
      </c>
      <c r="AT589" s="2">
        <v>39708</v>
      </c>
      <c r="AU589" s="2">
        <v>17111</v>
      </c>
      <c r="AV589" s="2">
        <v>209409</v>
      </c>
      <c r="AW589" s="2">
        <v>53689</v>
      </c>
      <c r="AX589" s="2">
        <v>2539</v>
      </c>
      <c r="AY589" s="2">
        <v>4050</v>
      </c>
      <c r="AZ589" s="2">
        <v>14957</v>
      </c>
      <c r="BA589" s="2">
        <v>334833</v>
      </c>
      <c r="BB589" s="2">
        <v>0</v>
      </c>
      <c r="BC589" s="2">
        <v>216</v>
      </c>
      <c r="BD589" s="2">
        <v>0</v>
      </c>
      <c r="BE589" s="2">
        <v>12141</v>
      </c>
      <c r="BF589" s="2"/>
      <c r="BG589" s="3"/>
      <c r="BH589" s="2"/>
      <c r="BI589" s="3"/>
      <c r="BJ589" s="3"/>
      <c r="BK589" s="2"/>
      <c r="BL589" s="3"/>
    </row>
    <row r="590" spans="1:64" x14ac:dyDescent="0.25">
      <c r="A590" t="str">
        <f t="shared" si="12"/>
        <v>2014Q1</v>
      </c>
      <c r="B590" s="9" t="s">
        <v>871</v>
      </c>
      <c r="C590" s="9">
        <v>1021509</v>
      </c>
      <c r="D590" s="2">
        <v>167</v>
      </c>
      <c r="E590" s="2">
        <v>240</v>
      </c>
      <c r="F590" s="2">
        <v>407</v>
      </c>
      <c r="G590" s="2">
        <v>51</v>
      </c>
      <c r="H590" s="2">
        <v>0</v>
      </c>
      <c r="I590" s="2">
        <v>0</v>
      </c>
      <c r="J590" s="2">
        <v>89</v>
      </c>
      <c r="K590" s="2">
        <v>0</v>
      </c>
      <c r="L590" s="2">
        <v>0</v>
      </c>
      <c r="M590" s="2">
        <v>0</v>
      </c>
      <c r="N590" s="2" t="s">
        <v>493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7</v>
      </c>
      <c r="W590" s="2">
        <v>67</v>
      </c>
      <c r="X590" s="2">
        <v>0</v>
      </c>
      <c r="Y590" s="2">
        <v>67</v>
      </c>
      <c r="Z590" s="2">
        <v>0</v>
      </c>
      <c r="AA590" s="2">
        <v>1</v>
      </c>
      <c r="AB590" s="2">
        <v>0</v>
      </c>
      <c r="AC590" s="2">
        <v>2</v>
      </c>
      <c r="AD590" s="2">
        <v>1</v>
      </c>
      <c r="AE590" s="2">
        <v>0</v>
      </c>
      <c r="AF590" s="2">
        <v>0</v>
      </c>
      <c r="AG590" s="2" t="s">
        <v>493</v>
      </c>
      <c r="AH590" s="2">
        <v>1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2</v>
      </c>
      <c r="AP590" s="2">
        <v>95841</v>
      </c>
      <c r="AQ590" s="2">
        <v>4182</v>
      </c>
      <c r="AR590" s="2">
        <v>100023</v>
      </c>
      <c r="AS590" s="2">
        <v>26217</v>
      </c>
      <c r="AT590" s="2">
        <v>31144</v>
      </c>
      <c r="AU590" s="2">
        <v>11313</v>
      </c>
      <c r="AV590" s="2">
        <v>171875</v>
      </c>
      <c r="AW590" s="2">
        <v>54869</v>
      </c>
      <c r="AX590" s="2">
        <v>141</v>
      </c>
      <c r="AY590" s="2">
        <v>19791</v>
      </c>
      <c r="AZ590" s="2">
        <v>4127</v>
      </c>
      <c r="BA590" s="2">
        <v>340917</v>
      </c>
      <c r="BB590" s="2">
        <v>0</v>
      </c>
      <c r="BC590" s="2">
        <v>0</v>
      </c>
      <c r="BD590" s="2">
        <v>0</v>
      </c>
      <c r="BE590" s="2">
        <v>1260</v>
      </c>
      <c r="BF590" s="2"/>
      <c r="BG590" s="3"/>
      <c r="BH590" s="2"/>
      <c r="BI590" s="3"/>
      <c r="BJ590" s="3"/>
      <c r="BK590" s="2"/>
      <c r="BL590" s="3"/>
    </row>
    <row r="591" spans="1:64" x14ac:dyDescent="0.25">
      <c r="A591" t="str">
        <f t="shared" si="12"/>
        <v>2014Q1</v>
      </c>
      <c r="B591" s="9" t="s">
        <v>872</v>
      </c>
      <c r="C591" s="9">
        <v>4156677</v>
      </c>
      <c r="D591" s="2">
        <v>0</v>
      </c>
      <c r="E591" s="2">
        <v>0</v>
      </c>
      <c r="F591" s="2">
        <v>0</v>
      </c>
      <c r="G591" s="2">
        <v>0</v>
      </c>
      <c r="H591" s="2">
        <v>34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 t="s">
        <v>493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3</v>
      </c>
      <c r="AE591" s="2">
        <v>0</v>
      </c>
      <c r="AF591" s="2">
        <v>0</v>
      </c>
      <c r="AG591" s="2" t="s">
        <v>493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132511</v>
      </c>
      <c r="AQ591" s="2">
        <v>0</v>
      </c>
      <c r="AR591" s="2">
        <v>132511</v>
      </c>
      <c r="AS591" s="2">
        <v>690</v>
      </c>
      <c r="AT591" s="2">
        <v>325</v>
      </c>
      <c r="AU591" s="2">
        <v>12181</v>
      </c>
      <c r="AV591" s="2">
        <v>53071</v>
      </c>
      <c r="AW591" s="2">
        <v>5607</v>
      </c>
      <c r="AX591" s="2">
        <v>0</v>
      </c>
      <c r="AY591" s="2">
        <v>335196</v>
      </c>
      <c r="AZ591" s="2">
        <v>0</v>
      </c>
      <c r="BA591" s="2">
        <v>198778</v>
      </c>
      <c r="BB591" s="2">
        <v>0</v>
      </c>
      <c r="BC591" s="2">
        <v>0</v>
      </c>
      <c r="BD591" s="2">
        <v>0</v>
      </c>
      <c r="BE591" s="2">
        <v>0</v>
      </c>
      <c r="BF591" s="2"/>
      <c r="BG591" s="3"/>
      <c r="BH591" s="2"/>
      <c r="BI591" s="3"/>
      <c r="BJ591" s="3"/>
      <c r="BK591" s="2"/>
      <c r="BL591" s="3"/>
    </row>
    <row r="592" spans="1:64" x14ac:dyDescent="0.25">
      <c r="A592" t="str">
        <f t="shared" si="12"/>
        <v>2014Q1</v>
      </c>
      <c r="B592" s="9" t="s">
        <v>873</v>
      </c>
      <c r="C592" s="9">
        <v>103809</v>
      </c>
      <c r="D592" s="2">
        <v>111</v>
      </c>
      <c r="E592" s="2">
        <v>66</v>
      </c>
      <c r="F592" s="2">
        <v>177</v>
      </c>
      <c r="G592" s="2">
        <v>297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 t="s">
        <v>493</v>
      </c>
      <c r="O592" s="2">
        <v>59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16</v>
      </c>
      <c r="X592" s="2">
        <v>29</v>
      </c>
      <c r="Y592" s="2">
        <v>45</v>
      </c>
      <c r="Z592" s="2">
        <v>14</v>
      </c>
      <c r="AA592" s="2">
        <v>72</v>
      </c>
      <c r="AB592" s="2">
        <v>0</v>
      </c>
      <c r="AC592" s="2">
        <v>0</v>
      </c>
      <c r="AD592" s="2">
        <v>84</v>
      </c>
      <c r="AE592" s="2">
        <v>0</v>
      </c>
      <c r="AF592" s="2">
        <v>0</v>
      </c>
      <c r="AG592" s="2" t="s">
        <v>493</v>
      </c>
      <c r="AH592" s="2">
        <v>47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1199289</v>
      </c>
      <c r="AQ592" s="2">
        <v>54000</v>
      </c>
      <c r="AR592" s="2">
        <v>1253289</v>
      </c>
      <c r="AS592" s="2">
        <v>78888</v>
      </c>
      <c r="AT592" s="2">
        <v>213308</v>
      </c>
      <c r="AU592" s="2">
        <v>76764</v>
      </c>
      <c r="AV592" s="2">
        <v>465338</v>
      </c>
      <c r="AW592" s="2">
        <v>153484</v>
      </c>
      <c r="AX592" s="2">
        <v>558</v>
      </c>
      <c r="AY592" s="2">
        <v>2231</v>
      </c>
      <c r="AZ592" s="2">
        <v>0</v>
      </c>
      <c r="BA592" s="2">
        <v>2099905</v>
      </c>
      <c r="BB592" s="2">
        <v>0</v>
      </c>
      <c r="BC592" s="2">
        <v>11534</v>
      </c>
      <c r="BD592" s="2">
        <v>0</v>
      </c>
      <c r="BE592" s="2">
        <v>12967</v>
      </c>
      <c r="BF592" s="2"/>
      <c r="BG592" s="3"/>
      <c r="BH592" s="2"/>
      <c r="BI592" s="3"/>
      <c r="BJ592" s="3"/>
      <c r="BK592" s="2"/>
      <c r="BL592" s="3"/>
    </row>
    <row r="593" spans="1:64" x14ac:dyDescent="0.25">
      <c r="A593" t="str">
        <f t="shared" si="12"/>
        <v>2014Q1</v>
      </c>
      <c r="B593" s="9" t="s">
        <v>874</v>
      </c>
      <c r="C593" s="9">
        <v>1032776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 t="s">
        <v>493</v>
      </c>
      <c r="O593" s="2">
        <v>1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2</v>
      </c>
      <c r="AE593" s="2">
        <v>0</v>
      </c>
      <c r="AF593" s="2">
        <v>0</v>
      </c>
      <c r="AG593" s="2" t="s">
        <v>493</v>
      </c>
      <c r="AH593" s="2">
        <v>11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55539</v>
      </c>
      <c r="AQ593" s="2">
        <v>10494</v>
      </c>
      <c r="AR593" s="2">
        <v>66033</v>
      </c>
      <c r="AS593" s="2">
        <v>5317</v>
      </c>
      <c r="AT593" s="2">
        <v>65799</v>
      </c>
      <c r="AU593" s="2">
        <v>13982</v>
      </c>
      <c r="AV593" s="2">
        <v>206871</v>
      </c>
      <c r="AW593" s="2">
        <v>200305</v>
      </c>
      <c r="AX593" s="2">
        <v>690</v>
      </c>
      <c r="AY593" s="2">
        <v>17552</v>
      </c>
      <c r="AZ593" s="2">
        <v>5670</v>
      </c>
      <c r="BA593" s="2">
        <v>418587</v>
      </c>
      <c r="BB593" s="2">
        <v>641</v>
      </c>
      <c r="BC593" s="2">
        <v>68742</v>
      </c>
      <c r="BD593" s="2">
        <v>0</v>
      </c>
      <c r="BE593" s="2">
        <v>473</v>
      </c>
      <c r="BF593" s="2"/>
      <c r="BG593" s="3"/>
      <c r="BH593" s="2"/>
      <c r="BI593" s="3"/>
      <c r="BJ593" s="3"/>
      <c r="BK593" s="2"/>
      <c r="BL593" s="3"/>
    </row>
    <row r="594" spans="1:64" x14ac:dyDescent="0.25">
      <c r="A594" t="str">
        <f t="shared" si="12"/>
        <v>2014Q1</v>
      </c>
      <c r="B594" s="9" t="s">
        <v>875</v>
      </c>
      <c r="C594" s="9">
        <v>1974114</v>
      </c>
      <c r="D594" s="2">
        <v>138</v>
      </c>
      <c r="E594" s="2">
        <v>0</v>
      </c>
      <c r="F594" s="2">
        <v>138</v>
      </c>
      <c r="G594" s="2">
        <v>21</v>
      </c>
      <c r="H594" s="2">
        <v>0</v>
      </c>
      <c r="I594" s="2">
        <v>0</v>
      </c>
      <c r="J594" s="2">
        <v>508</v>
      </c>
      <c r="K594" s="2">
        <v>2</v>
      </c>
      <c r="L594" s="2">
        <v>0</v>
      </c>
      <c r="M594" s="2">
        <v>1</v>
      </c>
      <c r="N594" s="2" t="s">
        <v>493</v>
      </c>
      <c r="O594" s="2">
        <v>3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21</v>
      </c>
      <c r="W594" s="2">
        <v>38</v>
      </c>
      <c r="X594" s="2">
        <v>0</v>
      </c>
      <c r="Y594" s="2">
        <v>38</v>
      </c>
      <c r="Z594" s="2">
        <v>1</v>
      </c>
      <c r="AA594" s="2">
        <v>2</v>
      </c>
      <c r="AB594" s="2">
        <v>46</v>
      </c>
      <c r="AC594" s="2">
        <v>8</v>
      </c>
      <c r="AD594" s="2">
        <v>6</v>
      </c>
      <c r="AE594" s="2">
        <v>0</v>
      </c>
      <c r="AF594" s="2">
        <v>1</v>
      </c>
      <c r="AG594" s="2" t="s">
        <v>493</v>
      </c>
      <c r="AH594" s="2">
        <v>8</v>
      </c>
      <c r="AI594" s="2">
        <v>0</v>
      </c>
      <c r="AJ594" s="2">
        <v>0</v>
      </c>
      <c r="AK594" s="2">
        <v>0</v>
      </c>
      <c r="AL594" s="2">
        <v>0</v>
      </c>
      <c r="AM594" s="2">
        <v>1</v>
      </c>
      <c r="AN594" s="2">
        <v>0</v>
      </c>
      <c r="AO594" s="2">
        <v>0</v>
      </c>
      <c r="AP594" s="2">
        <v>320531</v>
      </c>
      <c r="AQ594" s="2">
        <v>10148</v>
      </c>
      <c r="AR594" s="2">
        <v>330679</v>
      </c>
      <c r="AS594" s="2">
        <v>28761</v>
      </c>
      <c r="AT594" s="2">
        <v>114304</v>
      </c>
      <c r="AU594" s="2">
        <v>158924</v>
      </c>
      <c r="AV594" s="2">
        <v>602867</v>
      </c>
      <c r="AW594" s="2">
        <v>398968</v>
      </c>
      <c r="AX594" s="2">
        <v>2952</v>
      </c>
      <c r="AY594" s="2">
        <v>21156</v>
      </c>
      <c r="AZ594" s="2">
        <v>2421</v>
      </c>
      <c r="BA594" s="2">
        <v>1393972</v>
      </c>
      <c r="BB594" s="2">
        <v>0</v>
      </c>
      <c r="BC594" s="2">
        <v>80281</v>
      </c>
      <c r="BD594" s="2">
        <v>0</v>
      </c>
      <c r="BE594" s="2">
        <v>33658</v>
      </c>
      <c r="BF594" s="2"/>
      <c r="BG594" s="3"/>
      <c r="BH594" s="2"/>
      <c r="BI594" s="3"/>
      <c r="BJ594" s="3"/>
      <c r="BK594" s="2"/>
      <c r="BL594" s="3"/>
    </row>
    <row r="595" spans="1:64" x14ac:dyDescent="0.25">
      <c r="A595" t="str">
        <f t="shared" si="12"/>
        <v>2014Q1</v>
      </c>
      <c r="B595" s="9" t="s">
        <v>249</v>
      </c>
      <c r="C595" s="9">
        <v>4309281</v>
      </c>
      <c r="D595" s="2">
        <v>334</v>
      </c>
      <c r="E595" s="2">
        <v>5</v>
      </c>
      <c r="F595" s="2">
        <v>339</v>
      </c>
      <c r="G595" s="2">
        <v>35</v>
      </c>
      <c r="H595" s="2">
        <v>268</v>
      </c>
      <c r="I595" s="2">
        <v>0</v>
      </c>
      <c r="J595" s="2">
        <v>2</v>
      </c>
      <c r="K595" s="2">
        <v>4</v>
      </c>
      <c r="L595" s="2">
        <v>0</v>
      </c>
      <c r="M595" s="2">
        <v>0</v>
      </c>
      <c r="N595" s="2" t="s">
        <v>493</v>
      </c>
      <c r="O595" s="2">
        <v>8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51</v>
      </c>
      <c r="X595" s="2">
        <v>9</v>
      </c>
      <c r="Y595" s="2">
        <v>60</v>
      </c>
      <c r="Z595" s="2">
        <v>47</v>
      </c>
      <c r="AA595" s="2">
        <v>302</v>
      </c>
      <c r="AB595" s="2">
        <v>0</v>
      </c>
      <c r="AC595" s="2">
        <v>111</v>
      </c>
      <c r="AD595" s="2">
        <v>80</v>
      </c>
      <c r="AE595" s="2">
        <v>0</v>
      </c>
      <c r="AF595" s="2">
        <v>0</v>
      </c>
      <c r="AG595" s="2" t="s">
        <v>493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565862</v>
      </c>
      <c r="AQ595" s="2">
        <v>13647</v>
      </c>
      <c r="AR595" s="2">
        <v>579509</v>
      </c>
      <c r="AS595" s="2">
        <v>127217</v>
      </c>
      <c r="AT595" s="2">
        <v>79092</v>
      </c>
      <c r="AU595" s="2">
        <v>27258</v>
      </c>
      <c r="AV595" s="2">
        <v>213670</v>
      </c>
      <c r="AW595" s="2">
        <v>21234</v>
      </c>
      <c r="AX595" s="2">
        <v>485</v>
      </c>
      <c r="AY595" s="2">
        <v>8124</v>
      </c>
      <c r="AZ595" s="2">
        <v>112292</v>
      </c>
      <c r="BA595" s="2">
        <v>1026746</v>
      </c>
      <c r="BB595" s="2">
        <v>0</v>
      </c>
      <c r="BC595" s="2">
        <v>0</v>
      </c>
      <c r="BD595" s="2">
        <v>0</v>
      </c>
      <c r="BE595" s="2">
        <v>0</v>
      </c>
      <c r="BF595" s="2"/>
      <c r="BG595" s="3"/>
      <c r="BH595" s="2"/>
      <c r="BI595" s="3"/>
      <c r="BJ595" s="3"/>
      <c r="BK595" s="2"/>
      <c r="BL595" s="3"/>
    </row>
    <row r="596" spans="1:64" x14ac:dyDescent="0.25">
      <c r="A596" t="str">
        <f t="shared" si="12"/>
        <v>2014Q1</v>
      </c>
      <c r="B596" s="9" t="s">
        <v>250</v>
      </c>
      <c r="C596" s="9">
        <v>1020761</v>
      </c>
      <c r="D596" s="2">
        <v>35</v>
      </c>
      <c r="E596" s="2">
        <v>52</v>
      </c>
      <c r="F596" s="2">
        <v>87</v>
      </c>
      <c r="G596" s="2">
        <v>0</v>
      </c>
      <c r="H596" s="2">
        <v>0</v>
      </c>
      <c r="I596" s="2">
        <v>0</v>
      </c>
      <c r="J596" s="2">
        <v>0</v>
      </c>
      <c r="K596" s="2">
        <v>17</v>
      </c>
      <c r="L596" s="2">
        <v>0</v>
      </c>
      <c r="M596" s="2">
        <v>3</v>
      </c>
      <c r="N596" s="2" t="s">
        <v>493</v>
      </c>
      <c r="O596" s="2">
        <v>41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1</v>
      </c>
      <c r="Y596" s="2">
        <v>1</v>
      </c>
      <c r="Z596" s="2">
        <v>0</v>
      </c>
      <c r="AA596" s="2">
        <v>0</v>
      </c>
      <c r="AB596" s="2">
        <v>0</v>
      </c>
      <c r="AC596" s="2">
        <v>1</v>
      </c>
      <c r="AD596" s="2">
        <v>0</v>
      </c>
      <c r="AE596" s="2">
        <v>0</v>
      </c>
      <c r="AF596" s="2">
        <v>1</v>
      </c>
      <c r="AG596" s="2" t="s">
        <v>493</v>
      </c>
      <c r="AH596" s="2">
        <v>16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138281</v>
      </c>
      <c r="AQ596" s="2">
        <v>15039</v>
      </c>
      <c r="AR596" s="2">
        <v>153320</v>
      </c>
      <c r="AS596" s="2">
        <v>26266</v>
      </c>
      <c r="AT596" s="2">
        <v>9102</v>
      </c>
      <c r="AU596" s="2">
        <v>1151</v>
      </c>
      <c r="AV596" s="2">
        <v>123032</v>
      </c>
      <c r="AW596" s="2">
        <v>59735</v>
      </c>
      <c r="AX596" s="2">
        <v>764</v>
      </c>
      <c r="AY596" s="2">
        <v>28873</v>
      </c>
      <c r="AZ596" s="2">
        <v>0</v>
      </c>
      <c r="BA596" s="2">
        <v>314767</v>
      </c>
      <c r="BB596" s="2">
        <v>0</v>
      </c>
      <c r="BC596" s="2">
        <v>1023</v>
      </c>
      <c r="BD596" s="2">
        <v>0</v>
      </c>
      <c r="BE596" s="2">
        <v>9983</v>
      </c>
      <c r="BF596" s="2"/>
      <c r="BG596" s="3"/>
      <c r="BH596" s="2"/>
      <c r="BI596" s="3"/>
      <c r="BJ596" s="3"/>
      <c r="BK596" s="2"/>
      <c r="BL596" s="3"/>
    </row>
    <row r="597" spans="1:64" x14ac:dyDescent="0.25">
      <c r="A597" t="str">
        <f t="shared" si="12"/>
        <v>2014Q1</v>
      </c>
      <c r="B597" s="9" t="s">
        <v>251</v>
      </c>
      <c r="C597" s="9">
        <v>4002057</v>
      </c>
      <c r="D597" s="2">
        <v>35</v>
      </c>
      <c r="E597" s="2">
        <v>0</v>
      </c>
      <c r="F597" s="2">
        <v>35</v>
      </c>
      <c r="G597" s="2">
        <v>0</v>
      </c>
      <c r="H597" s="2">
        <v>8</v>
      </c>
      <c r="I597" s="2">
        <v>0</v>
      </c>
      <c r="J597" s="2">
        <v>0</v>
      </c>
      <c r="K597" s="2">
        <v>50</v>
      </c>
      <c r="L597" s="2">
        <v>0</v>
      </c>
      <c r="M597" s="2">
        <v>0</v>
      </c>
      <c r="N597" s="2" t="s">
        <v>493</v>
      </c>
      <c r="O597" s="2">
        <v>103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8</v>
      </c>
      <c r="X597" s="2">
        <v>5</v>
      </c>
      <c r="Y597" s="2">
        <v>13</v>
      </c>
      <c r="Z597" s="2">
        <v>1</v>
      </c>
      <c r="AA597" s="2">
        <v>2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 t="s">
        <v>493</v>
      </c>
      <c r="AH597" s="2">
        <v>30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1</v>
      </c>
      <c r="AP597" s="2">
        <v>154110</v>
      </c>
      <c r="AQ597" s="2">
        <v>2829</v>
      </c>
      <c r="AR597" s="2">
        <v>156939</v>
      </c>
      <c r="AS597" s="2">
        <v>33947</v>
      </c>
      <c r="AT597" s="2">
        <v>45552</v>
      </c>
      <c r="AU597" s="2">
        <v>28770</v>
      </c>
      <c r="AV597" s="2">
        <v>153235</v>
      </c>
      <c r="AW597" s="2">
        <v>47343</v>
      </c>
      <c r="AX597" s="2">
        <v>642</v>
      </c>
      <c r="AY597" s="2">
        <v>15296</v>
      </c>
      <c r="AZ597" s="2">
        <v>0</v>
      </c>
      <c r="BA597" s="2">
        <v>466051</v>
      </c>
      <c r="BB597" s="2">
        <v>0</v>
      </c>
      <c r="BC597" s="2">
        <v>16326</v>
      </c>
      <c r="BD597" s="2">
        <v>0</v>
      </c>
      <c r="BE597" s="2">
        <v>0</v>
      </c>
      <c r="BF597" s="2"/>
      <c r="BG597" s="3"/>
      <c r="BH597" s="2"/>
      <c r="BI597" s="3"/>
      <c r="BJ597" s="3"/>
      <c r="BK597" s="2"/>
      <c r="BL597" s="3"/>
    </row>
    <row r="598" spans="1:64" x14ac:dyDescent="0.25">
      <c r="A598" t="str">
        <f t="shared" si="12"/>
        <v>2014Q1</v>
      </c>
      <c r="B598" s="9" t="s">
        <v>876</v>
      </c>
      <c r="C598" s="9">
        <v>1019418</v>
      </c>
      <c r="D598" s="2">
        <v>0</v>
      </c>
      <c r="E598" s="2">
        <v>1</v>
      </c>
      <c r="F598" s="2">
        <v>1</v>
      </c>
      <c r="G598" s="2">
        <v>0</v>
      </c>
      <c r="H598" s="2">
        <v>0</v>
      </c>
      <c r="I598" s="2">
        <v>0</v>
      </c>
      <c r="J598" s="2">
        <v>0</v>
      </c>
      <c r="K598" s="2">
        <v>16</v>
      </c>
      <c r="L598" s="2">
        <v>0</v>
      </c>
      <c r="M598" s="2">
        <v>533</v>
      </c>
      <c r="N598" s="2" t="s">
        <v>493</v>
      </c>
      <c r="O598" s="2">
        <v>617</v>
      </c>
      <c r="P598" s="2">
        <v>0</v>
      </c>
      <c r="Q598" s="2">
        <v>0</v>
      </c>
      <c r="R598" s="2">
        <v>0</v>
      </c>
      <c r="S598" s="2">
        <v>0</v>
      </c>
      <c r="T598" s="2">
        <v>12</v>
      </c>
      <c r="U598" s="2">
        <v>0</v>
      </c>
      <c r="V598" s="2">
        <v>22</v>
      </c>
      <c r="W598" s="2">
        <v>3</v>
      </c>
      <c r="X598" s="2">
        <v>0</v>
      </c>
      <c r="Y598" s="2">
        <v>3</v>
      </c>
      <c r="Z598" s="2">
        <v>0</v>
      </c>
      <c r="AA598" s="2">
        <v>2</v>
      </c>
      <c r="AB598" s="2">
        <v>11</v>
      </c>
      <c r="AC598" s="2">
        <v>1</v>
      </c>
      <c r="AD598" s="2">
        <v>0</v>
      </c>
      <c r="AE598" s="2">
        <v>0</v>
      </c>
      <c r="AF598" s="2">
        <v>84</v>
      </c>
      <c r="AG598" s="2" t="s">
        <v>493</v>
      </c>
      <c r="AH598" s="2">
        <v>91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15</v>
      </c>
      <c r="AP598" s="2">
        <v>30987</v>
      </c>
      <c r="AQ598" s="2">
        <v>3552</v>
      </c>
      <c r="AR598" s="2">
        <v>34539</v>
      </c>
      <c r="AS598" s="2">
        <v>19751</v>
      </c>
      <c r="AT598" s="2">
        <v>41620</v>
      </c>
      <c r="AU598" s="2">
        <v>24799</v>
      </c>
      <c r="AV598" s="2">
        <v>155794</v>
      </c>
      <c r="AW598" s="2">
        <v>91336</v>
      </c>
      <c r="AX598" s="2">
        <v>13112</v>
      </c>
      <c r="AY598" s="2">
        <v>33071</v>
      </c>
      <c r="AZ598" s="2">
        <v>530</v>
      </c>
      <c r="BA598" s="2">
        <v>326258</v>
      </c>
      <c r="BB598" s="2">
        <v>0</v>
      </c>
      <c r="BC598" s="2">
        <v>37012</v>
      </c>
      <c r="BD598" s="2">
        <v>0</v>
      </c>
      <c r="BE598" s="2">
        <v>750</v>
      </c>
      <c r="BF598" s="2"/>
      <c r="BG598" s="3"/>
      <c r="BH598" s="2"/>
      <c r="BI598" s="3"/>
      <c r="BJ598" s="3"/>
      <c r="BK598" s="2"/>
      <c r="BL598" s="3"/>
    </row>
    <row r="599" spans="1:64" x14ac:dyDescent="0.25">
      <c r="A599" t="str">
        <f t="shared" si="12"/>
        <v>2014Q1</v>
      </c>
      <c r="B599" s="9" t="s">
        <v>252</v>
      </c>
      <c r="C599" s="9">
        <v>100750</v>
      </c>
      <c r="D599" s="2">
        <v>95</v>
      </c>
      <c r="E599" s="2">
        <v>30</v>
      </c>
      <c r="F599" s="2">
        <v>125</v>
      </c>
      <c r="G599" s="2">
        <v>104</v>
      </c>
      <c r="H599" s="2">
        <v>0</v>
      </c>
      <c r="I599" s="2">
        <v>0</v>
      </c>
      <c r="J599" s="2">
        <v>6</v>
      </c>
      <c r="K599" s="2">
        <v>2</v>
      </c>
      <c r="L599" s="2">
        <v>0</v>
      </c>
      <c r="M599" s="2">
        <v>0</v>
      </c>
      <c r="N599" s="2" t="s">
        <v>493</v>
      </c>
      <c r="O599" s="2">
        <v>258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7</v>
      </c>
      <c r="X599" s="2">
        <v>7</v>
      </c>
      <c r="Y599" s="2">
        <v>14</v>
      </c>
      <c r="Z599" s="2">
        <v>68</v>
      </c>
      <c r="AA599" s="2">
        <v>0</v>
      </c>
      <c r="AB599" s="2">
        <v>0</v>
      </c>
      <c r="AC599" s="2">
        <v>1</v>
      </c>
      <c r="AD599" s="2">
        <v>380</v>
      </c>
      <c r="AE599" s="2">
        <v>0</v>
      </c>
      <c r="AF599" s="2">
        <v>0</v>
      </c>
      <c r="AG599" s="2" t="s">
        <v>493</v>
      </c>
      <c r="AH599" s="2">
        <v>136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6</v>
      </c>
      <c r="AP599" s="2">
        <v>204686</v>
      </c>
      <c r="AQ599" s="2">
        <v>15865</v>
      </c>
      <c r="AR599" s="2">
        <v>220551</v>
      </c>
      <c r="AS599" s="2">
        <v>102176</v>
      </c>
      <c r="AT599" s="2">
        <v>42524</v>
      </c>
      <c r="AU599" s="2">
        <v>58837</v>
      </c>
      <c r="AV599" s="2">
        <v>311524</v>
      </c>
      <c r="AW599" s="2">
        <v>98019</v>
      </c>
      <c r="AX599" s="2">
        <v>1288</v>
      </c>
      <c r="AY599" s="2">
        <v>149109</v>
      </c>
      <c r="AZ599" s="2">
        <v>0</v>
      </c>
      <c r="BA599" s="2">
        <v>747906</v>
      </c>
      <c r="BB599" s="2">
        <v>0</v>
      </c>
      <c r="BC599" s="2">
        <v>1487</v>
      </c>
      <c r="BD599" s="2">
        <v>0</v>
      </c>
      <c r="BE599" s="2">
        <v>109608</v>
      </c>
      <c r="BF599" s="2"/>
      <c r="BG599" s="3"/>
      <c r="BH599" s="2"/>
      <c r="BI599" s="3"/>
      <c r="BJ599" s="3"/>
      <c r="BK599" s="2"/>
      <c r="BL599" s="3"/>
    </row>
    <row r="600" spans="1:64" x14ac:dyDescent="0.25">
      <c r="A600" t="str">
        <f t="shared" si="12"/>
        <v>2014Q1</v>
      </c>
      <c r="B600" s="9" t="s">
        <v>877</v>
      </c>
      <c r="C600" s="9">
        <v>4056109</v>
      </c>
      <c r="D600" s="2">
        <v>196</v>
      </c>
      <c r="E600" s="2">
        <v>29</v>
      </c>
      <c r="F600" s="2">
        <v>225</v>
      </c>
      <c r="G600" s="2">
        <v>8</v>
      </c>
      <c r="H600" s="2">
        <v>136</v>
      </c>
      <c r="I600" s="2">
        <v>0</v>
      </c>
      <c r="J600" s="2">
        <v>76</v>
      </c>
      <c r="K600" s="2">
        <v>26</v>
      </c>
      <c r="L600" s="2">
        <v>0</v>
      </c>
      <c r="M600" s="2">
        <v>0</v>
      </c>
      <c r="N600" s="2" t="s">
        <v>493</v>
      </c>
      <c r="O600" s="2">
        <v>40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1</v>
      </c>
      <c r="X600" s="2">
        <v>0</v>
      </c>
      <c r="Y600" s="2">
        <v>1</v>
      </c>
      <c r="Z600" s="2">
        <v>15</v>
      </c>
      <c r="AA600" s="2">
        <v>0</v>
      </c>
      <c r="AB600" s="2">
        <v>0</v>
      </c>
      <c r="AC600" s="2">
        <v>0</v>
      </c>
      <c r="AD600" s="2">
        <v>3</v>
      </c>
      <c r="AE600" s="2">
        <v>0</v>
      </c>
      <c r="AF600" s="2">
        <v>0</v>
      </c>
      <c r="AG600" s="2" t="s">
        <v>493</v>
      </c>
      <c r="AH600" s="2">
        <v>0</v>
      </c>
      <c r="AI600" s="2">
        <v>0</v>
      </c>
      <c r="AJ600" s="2">
        <v>40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154597</v>
      </c>
      <c r="AQ600" s="2">
        <v>3979</v>
      </c>
      <c r="AR600" s="2">
        <v>158576</v>
      </c>
      <c r="AS600" s="2">
        <v>41574</v>
      </c>
      <c r="AT600" s="2">
        <v>47076</v>
      </c>
      <c r="AU600" s="2">
        <v>12399</v>
      </c>
      <c r="AV600" s="2">
        <v>111438</v>
      </c>
      <c r="AW600" s="2">
        <v>38229</v>
      </c>
      <c r="AX600" s="2">
        <v>0</v>
      </c>
      <c r="AY600" s="2">
        <v>3687</v>
      </c>
      <c r="AZ600" s="2">
        <v>0</v>
      </c>
      <c r="BA600" s="2">
        <v>388276</v>
      </c>
      <c r="BB600" s="2">
        <v>0</v>
      </c>
      <c r="BC600" s="2">
        <v>2527</v>
      </c>
      <c r="BD600" s="2">
        <v>0</v>
      </c>
      <c r="BE600" s="2">
        <v>16332</v>
      </c>
      <c r="BF600" s="2"/>
      <c r="BG600" s="3"/>
      <c r="BH600" s="2"/>
      <c r="BI600" s="3"/>
      <c r="BJ600" s="3"/>
      <c r="BK600" s="2"/>
      <c r="BL600" s="3"/>
    </row>
    <row r="601" spans="1:64" x14ac:dyDescent="0.25">
      <c r="A601" t="str">
        <f t="shared" si="12"/>
        <v>2014Q1</v>
      </c>
      <c r="B601" s="9" t="s">
        <v>878</v>
      </c>
      <c r="C601" s="9">
        <v>4093817</v>
      </c>
      <c r="D601" s="2">
        <v>265586</v>
      </c>
      <c r="E601" s="2">
        <v>47662</v>
      </c>
      <c r="F601" s="2">
        <v>313248</v>
      </c>
      <c r="G601" s="2">
        <v>20004</v>
      </c>
      <c r="H601" s="2">
        <v>11114</v>
      </c>
      <c r="I601" s="2">
        <v>1773</v>
      </c>
      <c r="J601" s="2">
        <v>5604</v>
      </c>
      <c r="K601" s="2">
        <v>5228</v>
      </c>
      <c r="L601" s="2">
        <v>2542</v>
      </c>
      <c r="M601" s="2">
        <v>11012</v>
      </c>
      <c r="N601" s="2" t="s">
        <v>493</v>
      </c>
      <c r="O601" s="2">
        <v>14059</v>
      </c>
      <c r="P601" s="2">
        <v>0</v>
      </c>
      <c r="Q601" s="2">
        <v>0</v>
      </c>
      <c r="R601" s="2">
        <v>0</v>
      </c>
      <c r="S601" s="2">
        <v>5080</v>
      </c>
      <c r="T601" s="2">
        <v>0</v>
      </c>
      <c r="U601" s="2">
        <v>0</v>
      </c>
      <c r="V601" s="2">
        <v>0</v>
      </c>
      <c r="W601" s="2">
        <v>24825</v>
      </c>
      <c r="X601" s="2">
        <v>6485</v>
      </c>
      <c r="Y601" s="2">
        <v>31310</v>
      </c>
      <c r="Z601" s="2">
        <v>6879</v>
      </c>
      <c r="AA601" s="2">
        <v>1634</v>
      </c>
      <c r="AB601" s="2">
        <v>0</v>
      </c>
      <c r="AC601" s="2">
        <v>523</v>
      </c>
      <c r="AD601" s="2">
        <v>5750</v>
      </c>
      <c r="AE601" s="2">
        <v>0</v>
      </c>
      <c r="AF601" s="2">
        <v>562</v>
      </c>
      <c r="AG601" s="2" t="s">
        <v>493</v>
      </c>
      <c r="AH601" s="2">
        <v>5613</v>
      </c>
      <c r="AI601" s="2">
        <v>1</v>
      </c>
      <c r="AJ601" s="2">
        <v>0</v>
      </c>
      <c r="AK601" s="2">
        <v>0</v>
      </c>
      <c r="AL601" s="2">
        <v>0</v>
      </c>
      <c r="AM601" s="2">
        <v>2</v>
      </c>
      <c r="AN601" s="2">
        <v>0</v>
      </c>
      <c r="AO601" s="2">
        <v>6216</v>
      </c>
      <c r="AP601" s="2">
        <v>40907146</v>
      </c>
      <c r="AQ601" s="2">
        <v>2362700</v>
      </c>
      <c r="AR601" s="2">
        <v>43269846</v>
      </c>
      <c r="AS601" s="2">
        <v>2605036</v>
      </c>
      <c r="AT601" s="2">
        <v>595046</v>
      </c>
      <c r="AU601" s="2">
        <v>1631198</v>
      </c>
      <c r="AV601" s="2">
        <v>6898018</v>
      </c>
      <c r="AW601" s="2">
        <v>27227529</v>
      </c>
      <c r="AX601" s="2">
        <v>811761</v>
      </c>
      <c r="AY601" s="2">
        <v>1257684</v>
      </c>
      <c r="AZ601" s="2">
        <v>668</v>
      </c>
      <c r="BA601" s="2">
        <v>54999144</v>
      </c>
      <c r="BB601" s="2">
        <v>5154040</v>
      </c>
      <c r="BC601" s="2">
        <v>134695</v>
      </c>
      <c r="BD601" s="2">
        <v>218367</v>
      </c>
      <c r="BE601" s="2">
        <v>4867782</v>
      </c>
      <c r="BF601" s="2"/>
      <c r="BG601" s="3"/>
      <c r="BH601" s="2"/>
      <c r="BI601" s="3"/>
      <c r="BJ601" s="3"/>
      <c r="BK601" s="2"/>
      <c r="BL601" s="3"/>
    </row>
    <row r="602" spans="1:64" x14ac:dyDescent="0.25">
      <c r="A602" t="str">
        <f t="shared" si="12"/>
        <v>2014Q1</v>
      </c>
      <c r="B602" s="9" t="s">
        <v>879</v>
      </c>
      <c r="C602" s="9">
        <v>4047078</v>
      </c>
      <c r="D602" s="2">
        <v>16361</v>
      </c>
      <c r="E602" s="2">
        <v>171</v>
      </c>
      <c r="F602" s="2">
        <v>16532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 t="s">
        <v>493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6004</v>
      </c>
      <c r="X602" s="2">
        <v>163</v>
      </c>
      <c r="Y602" s="2">
        <v>6167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 t="s">
        <v>493</v>
      </c>
      <c r="AH602" s="2">
        <v>1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23611334</v>
      </c>
      <c r="AQ602" s="2">
        <v>83232</v>
      </c>
      <c r="AR602" s="2">
        <v>23694566</v>
      </c>
      <c r="AS602" s="2">
        <v>106207</v>
      </c>
      <c r="AT602" s="2">
        <v>177</v>
      </c>
      <c r="AU602" s="2">
        <v>5736</v>
      </c>
      <c r="AV602" s="2">
        <v>18344</v>
      </c>
      <c r="AW602" s="2">
        <v>8322</v>
      </c>
      <c r="AX602" s="2">
        <v>11126</v>
      </c>
      <c r="AY602" s="2">
        <v>26213</v>
      </c>
      <c r="AZ602" s="2">
        <v>0</v>
      </c>
      <c r="BA602" s="2">
        <v>23825030</v>
      </c>
      <c r="BB602" s="2">
        <v>0</v>
      </c>
      <c r="BC602" s="2">
        <v>0</v>
      </c>
      <c r="BD602" s="2">
        <v>0</v>
      </c>
      <c r="BE602" s="2">
        <v>0</v>
      </c>
      <c r="BF602" s="2"/>
      <c r="BG602" s="3"/>
      <c r="BH602" s="2"/>
      <c r="BI602" s="3"/>
      <c r="BJ602" s="3"/>
      <c r="BK602" s="2"/>
      <c r="BL602" s="3"/>
    </row>
    <row r="603" spans="1:64" x14ac:dyDescent="0.25">
      <c r="A603" t="str">
        <f t="shared" si="12"/>
        <v>2014Q1</v>
      </c>
      <c r="B603" s="9" t="s">
        <v>253</v>
      </c>
      <c r="C603" s="9">
        <v>1016867</v>
      </c>
      <c r="D603" s="2">
        <v>0</v>
      </c>
      <c r="E603" s="2">
        <v>28</v>
      </c>
      <c r="F603" s="2">
        <v>28</v>
      </c>
      <c r="G603" s="2">
        <v>0</v>
      </c>
      <c r="H603" s="2">
        <v>0</v>
      </c>
      <c r="I603" s="2">
        <v>190</v>
      </c>
      <c r="J603" s="2">
        <v>0</v>
      </c>
      <c r="K603" s="2">
        <v>0</v>
      </c>
      <c r="L603" s="2">
        <v>0</v>
      </c>
      <c r="M603" s="2">
        <v>0</v>
      </c>
      <c r="N603" s="2" t="s">
        <v>493</v>
      </c>
      <c r="O603" s="2">
        <v>10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31</v>
      </c>
      <c r="W603" s="2">
        <v>7</v>
      </c>
      <c r="X603" s="2">
        <v>3</v>
      </c>
      <c r="Y603" s="2">
        <v>10</v>
      </c>
      <c r="Z603" s="2">
        <v>38</v>
      </c>
      <c r="AA603" s="2">
        <v>37</v>
      </c>
      <c r="AB603" s="2">
        <v>0</v>
      </c>
      <c r="AC603" s="2">
        <v>788</v>
      </c>
      <c r="AD603" s="2">
        <v>126</v>
      </c>
      <c r="AE603" s="2">
        <v>0</v>
      </c>
      <c r="AF603" s="2">
        <v>0</v>
      </c>
      <c r="AG603" s="2" t="s">
        <v>493</v>
      </c>
      <c r="AH603" s="2">
        <v>92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4</v>
      </c>
      <c r="AP603" s="2">
        <v>303614</v>
      </c>
      <c r="AQ603" s="2">
        <v>11127</v>
      </c>
      <c r="AR603" s="2">
        <v>314741</v>
      </c>
      <c r="AS603" s="2">
        <v>114638</v>
      </c>
      <c r="AT603" s="2">
        <v>81332</v>
      </c>
      <c r="AU603" s="2">
        <v>249661</v>
      </c>
      <c r="AV603" s="2">
        <v>587366</v>
      </c>
      <c r="AW603" s="2">
        <v>191562</v>
      </c>
      <c r="AX603" s="2">
        <v>10977</v>
      </c>
      <c r="AY603" s="2">
        <v>11032</v>
      </c>
      <c r="AZ603" s="2">
        <v>13998</v>
      </c>
      <c r="BA603" s="2">
        <v>1347738</v>
      </c>
      <c r="BB603" s="2">
        <v>0</v>
      </c>
      <c r="BC603" s="2">
        <v>0</v>
      </c>
      <c r="BD603" s="2">
        <v>0</v>
      </c>
      <c r="BE603" s="2">
        <v>95369</v>
      </c>
      <c r="BF603" s="2"/>
      <c r="BG603" s="3"/>
      <c r="BH603" s="2"/>
      <c r="BI603" s="3"/>
      <c r="BJ603" s="3"/>
      <c r="BK603" s="2"/>
      <c r="BL603" s="3"/>
    </row>
    <row r="604" spans="1:64" x14ac:dyDescent="0.25">
      <c r="A604" t="str">
        <f t="shared" si="12"/>
        <v>2014Q1</v>
      </c>
      <c r="B604" s="9" t="s">
        <v>254</v>
      </c>
      <c r="C604" s="9">
        <v>100307</v>
      </c>
      <c r="D604" s="2">
        <v>13554</v>
      </c>
      <c r="E604" s="2">
        <v>3518</v>
      </c>
      <c r="F604" s="2">
        <v>17072</v>
      </c>
      <c r="G604" s="2">
        <v>14328</v>
      </c>
      <c r="H604" s="2">
        <v>4180</v>
      </c>
      <c r="I604" s="2">
        <v>815</v>
      </c>
      <c r="J604" s="2">
        <v>6915</v>
      </c>
      <c r="K604" s="2">
        <v>14174</v>
      </c>
      <c r="L604" s="2">
        <v>0</v>
      </c>
      <c r="M604" s="2">
        <v>128</v>
      </c>
      <c r="N604" s="2" t="s">
        <v>493</v>
      </c>
      <c r="O604" s="2">
        <v>12094</v>
      </c>
      <c r="P604" s="2">
        <v>26</v>
      </c>
      <c r="Q604" s="2">
        <v>265</v>
      </c>
      <c r="R604" s="2">
        <v>0</v>
      </c>
      <c r="S604" s="2">
        <v>0</v>
      </c>
      <c r="T604" s="2">
        <v>0</v>
      </c>
      <c r="U604" s="2">
        <v>0</v>
      </c>
      <c r="V604" s="2">
        <v>4270</v>
      </c>
      <c r="W604" s="2">
        <v>2018</v>
      </c>
      <c r="X604" s="2">
        <v>950</v>
      </c>
      <c r="Y604" s="2">
        <v>2968</v>
      </c>
      <c r="Z604" s="2">
        <v>4344</v>
      </c>
      <c r="AA604" s="2">
        <v>1367</v>
      </c>
      <c r="AB604" s="2">
        <v>34</v>
      </c>
      <c r="AC604" s="2">
        <v>13137</v>
      </c>
      <c r="AD604" s="2">
        <v>3272</v>
      </c>
      <c r="AE604" s="2">
        <v>0</v>
      </c>
      <c r="AF604" s="2">
        <v>3</v>
      </c>
      <c r="AG604" s="2" t="s">
        <v>493</v>
      </c>
      <c r="AH604" s="2">
        <v>3859</v>
      </c>
      <c r="AI604" s="2">
        <v>168</v>
      </c>
      <c r="AJ604" s="2">
        <v>1</v>
      </c>
      <c r="AK604" s="2">
        <v>0</v>
      </c>
      <c r="AL604" s="2">
        <v>24</v>
      </c>
      <c r="AM604" s="2">
        <v>10</v>
      </c>
      <c r="AN604" s="2">
        <v>0</v>
      </c>
      <c r="AO604" s="2">
        <v>841</v>
      </c>
      <c r="AP604" s="2">
        <v>8115580</v>
      </c>
      <c r="AQ604" s="2">
        <v>491247</v>
      </c>
      <c r="AR604" s="2">
        <v>8606827</v>
      </c>
      <c r="AS604" s="2">
        <v>5556746</v>
      </c>
      <c r="AT604" s="2">
        <v>1037501</v>
      </c>
      <c r="AU604" s="2">
        <v>695486</v>
      </c>
      <c r="AV604" s="2">
        <v>6334764</v>
      </c>
      <c r="AW604" s="2">
        <v>12554660</v>
      </c>
      <c r="AX604" s="2">
        <v>288292</v>
      </c>
      <c r="AY604" s="2">
        <v>7504674</v>
      </c>
      <c r="AZ604" s="2">
        <v>1548857</v>
      </c>
      <c r="BA604" s="2">
        <v>22294144</v>
      </c>
      <c r="BB604" s="2">
        <v>107</v>
      </c>
      <c r="BC604" s="2">
        <v>65045</v>
      </c>
      <c r="BD604" s="2">
        <v>0</v>
      </c>
      <c r="BE604" s="2">
        <v>675835</v>
      </c>
      <c r="BF604" s="2"/>
      <c r="BG604" s="3"/>
      <c r="BH604" s="2"/>
      <c r="BI604" s="3"/>
      <c r="BJ604" s="3"/>
      <c r="BK604" s="2"/>
      <c r="BL604" s="3"/>
    </row>
    <row r="605" spans="1:64" x14ac:dyDescent="0.25">
      <c r="A605" t="str">
        <f t="shared" si="12"/>
        <v>2014Q1</v>
      </c>
      <c r="B605" s="9" t="s">
        <v>880</v>
      </c>
      <c r="C605" s="9">
        <v>1021011</v>
      </c>
      <c r="D605" s="2">
        <v>31</v>
      </c>
      <c r="E605" s="2">
        <v>0</v>
      </c>
      <c r="F605" s="2">
        <v>31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 t="s">
        <v>493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11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 t="s">
        <v>493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1</v>
      </c>
      <c r="AP605" s="2">
        <v>27505</v>
      </c>
      <c r="AQ605" s="2">
        <v>9386</v>
      </c>
      <c r="AR605" s="2">
        <v>36891</v>
      </c>
      <c r="AS605" s="2">
        <v>2737</v>
      </c>
      <c r="AT605" s="2">
        <v>2354</v>
      </c>
      <c r="AU605" s="2">
        <v>2218</v>
      </c>
      <c r="AV605" s="2">
        <v>3014</v>
      </c>
      <c r="AW605" s="2">
        <v>7009</v>
      </c>
      <c r="AX605" s="2">
        <v>309</v>
      </c>
      <c r="AY605" s="2">
        <v>30157</v>
      </c>
      <c r="AZ605" s="2">
        <v>0</v>
      </c>
      <c r="BA605" s="2">
        <v>57209</v>
      </c>
      <c r="BB605" s="2">
        <v>0</v>
      </c>
      <c r="BC605" s="2">
        <v>5695</v>
      </c>
      <c r="BD605" s="2">
        <v>0</v>
      </c>
      <c r="BE605" s="2">
        <v>1680</v>
      </c>
      <c r="BF605" s="2"/>
      <c r="BG605" s="3"/>
      <c r="BH605" s="2"/>
      <c r="BI605" s="3"/>
      <c r="BJ605" s="3"/>
      <c r="BK605" s="2"/>
      <c r="BL605" s="3"/>
    </row>
    <row r="606" spans="1:64" x14ac:dyDescent="0.25">
      <c r="A606" t="str">
        <f t="shared" si="12"/>
        <v>2014Q1</v>
      </c>
      <c r="B606" s="9" t="s">
        <v>255</v>
      </c>
      <c r="C606" s="9">
        <v>1024573</v>
      </c>
      <c r="D606" s="2">
        <v>57</v>
      </c>
      <c r="E606" s="2">
        <v>110</v>
      </c>
      <c r="F606" s="2">
        <v>167</v>
      </c>
      <c r="G606" s="2">
        <v>163</v>
      </c>
      <c r="H606" s="2">
        <v>6</v>
      </c>
      <c r="I606" s="2">
        <v>0</v>
      </c>
      <c r="J606" s="2">
        <v>568</v>
      </c>
      <c r="K606" s="2">
        <v>51</v>
      </c>
      <c r="L606" s="2">
        <v>0</v>
      </c>
      <c r="M606" s="2">
        <v>370</v>
      </c>
      <c r="N606" s="2" t="s">
        <v>493</v>
      </c>
      <c r="O606" s="2">
        <v>1321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302</v>
      </c>
      <c r="W606" s="2">
        <v>113</v>
      </c>
      <c r="X606" s="2">
        <v>79</v>
      </c>
      <c r="Y606" s="2">
        <v>192</v>
      </c>
      <c r="Z606" s="2">
        <v>204</v>
      </c>
      <c r="AA606" s="2">
        <v>214</v>
      </c>
      <c r="AB606" s="2">
        <v>0</v>
      </c>
      <c r="AC606" s="2">
        <v>201</v>
      </c>
      <c r="AD606" s="2">
        <v>346</v>
      </c>
      <c r="AE606" s="2">
        <v>0</v>
      </c>
      <c r="AF606" s="2">
        <v>24</v>
      </c>
      <c r="AG606" s="2" t="s">
        <v>493</v>
      </c>
      <c r="AH606" s="2">
        <v>417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236</v>
      </c>
      <c r="AP606" s="2">
        <v>1426588</v>
      </c>
      <c r="AQ606" s="2">
        <v>139619</v>
      </c>
      <c r="AR606" s="2">
        <v>1566207</v>
      </c>
      <c r="AS606" s="2">
        <v>723541</v>
      </c>
      <c r="AT606" s="2">
        <v>667569</v>
      </c>
      <c r="AU606" s="2">
        <v>276253</v>
      </c>
      <c r="AV606" s="2">
        <v>2787964</v>
      </c>
      <c r="AW606" s="2">
        <v>2611312</v>
      </c>
      <c r="AX606" s="2">
        <v>117942</v>
      </c>
      <c r="AY606" s="2">
        <v>700007</v>
      </c>
      <c r="AZ606" s="2">
        <v>0</v>
      </c>
      <c r="BA606" s="2">
        <v>6064004</v>
      </c>
      <c r="BB606" s="2">
        <v>0</v>
      </c>
      <c r="BC606" s="2">
        <v>12986</v>
      </c>
      <c r="BD606" s="2">
        <v>0</v>
      </c>
      <c r="BE606" s="2">
        <v>384463</v>
      </c>
      <c r="BF606" s="2"/>
      <c r="BG606" s="3"/>
      <c r="BH606" s="2"/>
      <c r="BI606" s="3"/>
      <c r="BJ606" s="3"/>
      <c r="BK606" s="2"/>
      <c r="BL606" s="3"/>
    </row>
    <row r="607" spans="1:64" x14ac:dyDescent="0.25">
      <c r="A607" t="str">
        <f t="shared" si="12"/>
        <v>2014Q1</v>
      </c>
      <c r="B607" s="9" t="s">
        <v>881</v>
      </c>
      <c r="C607" s="9">
        <v>4161780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 t="s">
        <v>493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 t="s">
        <v>493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2">
        <v>0</v>
      </c>
      <c r="AP607" s="2">
        <v>3587</v>
      </c>
      <c r="AQ607" s="2">
        <v>0</v>
      </c>
      <c r="AR607" s="2">
        <v>3587</v>
      </c>
      <c r="AS607" s="2">
        <v>0</v>
      </c>
      <c r="AT607" s="2">
        <v>11374</v>
      </c>
      <c r="AU607" s="2">
        <v>91225</v>
      </c>
      <c r="AV607" s="2">
        <v>290324</v>
      </c>
      <c r="AW607" s="2">
        <v>50124</v>
      </c>
      <c r="AX607" s="2">
        <v>0</v>
      </c>
      <c r="AY607" s="2">
        <v>0</v>
      </c>
      <c r="AZ607" s="2">
        <v>0</v>
      </c>
      <c r="BA607" s="2">
        <v>396510</v>
      </c>
      <c r="BB607" s="2">
        <v>16676</v>
      </c>
      <c r="BC607" s="2">
        <v>0</v>
      </c>
      <c r="BD607" s="2">
        <v>0</v>
      </c>
      <c r="BE607" s="2">
        <v>0</v>
      </c>
      <c r="BF607" s="2"/>
      <c r="BG607" s="3"/>
      <c r="BH607" s="2"/>
      <c r="BI607" s="3"/>
      <c r="BJ607" s="3"/>
      <c r="BK607" s="2"/>
      <c r="BL607" s="3"/>
    </row>
    <row r="608" spans="1:64" x14ac:dyDescent="0.25">
      <c r="A608" t="str">
        <f t="shared" si="12"/>
        <v>2014Q1</v>
      </c>
      <c r="B608" s="9" t="s">
        <v>882</v>
      </c>
      <c r="C608" s="9">
        <v>1021268</v>
      </c>
      <c r="D608" s="2">
        <v>52</v>
      </c>
      <c r="E608" s="2">
        <v>9</v>
      </c>
      <c r="F608" s="2">
        <v>61</v>
      </c>
      <c r="G608" s="2">
        <v>0</v>
      </c>
      <c r="H608" s="2">
        <v>0</v>
      </c>
      <c r="I608" s="2">
        <v>0</v>
      </c>
      <c r="J608" s="2">
        <v>16</v>
      </c>
      <c r="K608" s="2">
        <v>8</v>
      </c>
      <c r="L608" s="2">
        <v>0</v>
      </c>
      <c r="M608" s="2">
        <v>0</v>
      </c>
      <c r="N608" s="2" t="s">
        <v>493</v>
      </c>
      <c r="O608" s="2">
        <v>63</v>
      </c>
      <c r="P608" s="2">
        <v>0</v>
      </c>
      <c r="Q608" s="2">
        <v>0</v>
      </c>
      <c r="R608" s="2">
        <v>0</v>
      </c>
      <c r="S608" s="2">
        <v>0</v>
      </c>
      <c r="T608" s="2">
        <v>7</v>
      </c>
      <c r="U608" s="2">
        <v>0</v>
      </c>
      <c r="V608" s="2">
        <v>0</v>
      </c>
      <c r="W608" s="2">
        <v>8</v>
      </c>
      <c r="X608" s="2">
        <v>1</v>
      </c>
      <c r="Y608" s="2">
        <v>9</v>
      </c>
      <c r="Z608" s="2">
        <v>0</v>
      </c>
      <c r="AA608" s="2">
        <v>0</v>
      </c>
      <c r="AB608" s="2">
        <v>0</v>
      </c>
      <c r="AC608" s="2">
        <v>5</v>
      </c>
      <c r="AD608" s="2">
        <v>23</v>
      </c>
      <c r="AE608" s="2">
        <v>0</v>
      </c>
      <c r="AF608" s="2">
        <v>0</v>
      </c>
      <c r="AG608" s="2" t="s">
        <v>493</v>
      </c>
      <c r="AH608" s="2">
        <v>13</v>
      </c>
      <c r="AI608" s="2">
        <v>0</v>
      </c>
      <c r="AJ608" s="2">
        <v>0</v>
      </c>
      <c r="AK608" s="2">
        <v>0</v>
      </c>
      <c r="AL608" s="2">
        <v>0</v>
      </c>
      <c r="AM608" s="2">
        <v>10</v>
      </c>
      <c r="AN608" s="2">
        <v>0</v>
      </c>
      <c r="AO608" s="2">
        <v>0</v>
      </c>
      <c r="AP608" s="2">
        <v>89998</v>
      </c>
      <c r="AQ608" s="2">
        <v>5414</v>
      </c>
      <c r="AR608" s="2">
        <v>95412</v>
      </c>
      <c r="AS608" s="2">
        <v>0</v>
      </c>
      <c r="AT608" s="2">
        <v>6751</v>
      </c>
      <c r="AU608" s="2">
        <v>5123</v>
      </c>
      <c r="AV608" s="2">
        <v>23248</v>
      </c>
      <c r="AW608" s="2">
        <v>68673</v>
      </c>
      <c r="AX608" s="2">
        <v>0</v>
      </c>
      <c r="AY608" s="2">
        <v>32304</v>
      </c>
      <c r="AZ608" s="2">
        <v>893</v>
      </c>
      <c r="BA608" s="2">
        <v>537206</v>
      </c>
      <c r="BB608" s="2">
        <v>0</v>
      </c>
      <c r="BC608" s="2">
        <v>354451</v>
      </c>
      <c r="BD608" s="2">
        <v>0</v>
      </c>
      <c r="BE608" s="2">
        <v>6782</v>
      </c>
      <c r="BF608" s="2"/>
      <c r="BG608" s="3"/>
      <c r="BH608" s="2"/>
      <c r="BI608" s="3"/>
      <c r="BJ608" s="3"/>
      <c r="BK608" s="2"/>
      <c r="BL608" s="3"/>
    </row>
    <row r="609" spans="1:64" x14ac:dyDescent="0.25">
      <c r="A609" t="str">
        <f t="shared" si="12"/>
        <v>2014Q1</v>
      </c>
      <c r="B609" s="9" t="s">
        <v>883</v>
      </c>
      <c r="C609" s="9">
        <v>4282019</v>
      </c>
      <c r="D609" s="2">
        <v>76</v>
      </c>
      <c r="E609" s="2">
        <v>4</v>
      </c>
      <c r="F609" s="2">
        <v>80</v>
      </c>
      <c r="G609" s="2">
        <v>0</v>
      </c>
      <c r="H609" s="2">
        <v>0</v>
      </c>
      <c r="I609" s="2">
        <v>0</v>
      </c>
      <c r="J609" s="2">
        <v>0</v>
      </c>
      <c r="K609" s="2">
        <v>39</v>
      </c>
      <c r="L609" s="2">
        <v>0</v>
      </c>
      <c r="M609" s="2">
        <v>0</v>
      </c>
      <c r="N609" s="2" t="s">
        <v>493</v>
      </c>
      <c r="O609" s="2">
        <v>9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 t="s">
        <v>493</v>
      </c>
      <c r="AH609" s="2">
        <v>2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147685</v>
      </c>
      <c r="AQ609" s="2">
        <v>1491</v>
      </c>
      <c r="AR609" s="2">
        <v>149176</v>
      </c>
      <c r="AS609" s="2">
        <v>7540</v>
      </c>
      <c r="AT609" s="2">
        <v>432</v>
      </c>
      <c r="AU609" s="2">
        <v>62607</v>
      </c>
      <c r="AV609" s="2">
        <v>71517</v>
      </c>
      <c r="AW609" s="2">
        <v>20367</v>
      </c>
      <c r="AX609" s="2">
        <v>0</v>
      </c>
      <c r="AY609" s="2">
        <v>8730</v>
      </c>
      <c r="AZ609" s="2">
        <v>0</v>
      </c>
      <c r="BA609" s="2">
        <v>301896</v>
      </c>
      <c r="BB609" s="2">
        <v>0</v>
      </c>
      <c r="BC609" s="2">
        <v>261</v>
      </c>
      <c r="BD609" s="2">
        <v>0</v>
      </c>
      <c r="BE609" s="2">
        <v>17</v>
      </c>
      <c r="BF609" s="2"/>
      <c r="BG609" s="3"/>
      <c r="BH609" s="2"/>
      <c r="BI609" s="3"/>
      <c r="BJ609" s="3"/>
      <c r="BK609" s="2"/>
      <c r="BL609" s="3"/>
    </row>
    <row r="610" spans="1:64" x14ac:dyDescent="0.25">
      <c r="A610" t="str">
        <f t="shared" si="12"/>
        <v>2014Q1</v>
      </c>
      <c r="B610" s="9" t="s">
        <v>884</v>
      </c>
      <c r="C610" s="9">
        <v>1021438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 t="s">
        <v>493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6</v>
      </c>
      <c r="W610" s="2">
        <v>3</v>
      </c>
      <c r="X610" s="2">
        <v>0</v>
      </c>
      <c r="Y610" s="2">
        <v>3</v>
      </c>
      <c r="Z610" s="2">
        <v>0</v>
      </c>
      <c r="AA610" s="2">
        <v>0</v>
      </c>
      <c r="AB610" s="2">
        <v>0</v>
      </c>
      <c r="AC610" s="2">
        <v>6</v>
      </c>
      <c r="AD610" s="2">
        <v>13</v>
      </c>
      <c r="AE610" s="2">
        <v>0</v>
      </c>
      <c r="AF610" s="2">
        <v>0</v>
      </c>
      <c r="AG610" s="2" t="s">
        <v>493</v>
      </c>
      <c r="AH610" s="2">
        <v>1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11</v>
      </c>
      <c r="AP610" s="2">
        <v>39874</v>
      </c>
      <c r="AQ610" s="2">
        <v>8987</v>
      </c>
      <c r="AR610" s="2">
        <v>48861</v>
      </c>
      <c r="AS610" s="2">
        <v>7061</v>
      </c>
      <c r="AT610" s="2">
        <v>46951</v>
      </c>
      <c r="AU610" s="2">
        <v>85054</v>
      </c>
      <c r="AV610" s="2">
        <v>154200</v>
      </c>
      <c r="AW610" s="2">
        <v>87646</v>
      </c>
      <c r="AX610" s="2">
        <v>929</v>
      </c>
      <c r="AY610" s="2">
        <v>5027</v>
      </c>
      <c r="AZ610" s="2">
        <v>0</v>
      </c>
      <c r="BA610" s="2">
        <v>366042</v>
      </c>
      <c r="BB610" s="2">
        <v>0</v>
      </c>
      <c r="BC610" s="2">
        <v>5872</v>
      </c>
      <c r="BD610" s="2">
        <v>0</v>
      </c>
      <c r="BE610" s="2">
        <v>218</v>
      </c>
      <c r="BF610" s="2"/>
      <c r="BG610" s="3"/>
      <c r="BH610" s="2"/>
      <c r="BI610" s="3"/>
      <c r="BJ610" s="3"/>
      <c r="BK610" s="2"/>
      <c r="BL610" s="3"/>
    </row>
    <row r="611" spans="1:64" x14ac:dyDescent="0.25">
      <c r="A611" t="str">
        <f t="shared" si="12"/>
        <v>2014Q1</v>
      </c>
      <c r="B611" s="9" t="s">
        <v>885</v>
      </c>
      <c r="C611" s="9">
        <v>4224604</v>
      </c>
      <c r="D611" s="2">
        <v>69</v>
      </c>
      <c r="E611" s="2">
        <v>0</v>
      </c>
      <c r="F611" s="2">
        <v>69</v>
      </c>
      <c r="G611" s="2">
        <v>5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25</v>
      </c>
      <c r="N611" s="2" t="s">
        <v>493</v>
      </c>
      <c r="O611" s="2">
        <v>25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 t="s">
        <v>493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6228528</v>
      </c>
      <c r="AQ611" s="2">
        <v>48676</v>
      </c>
      <c r="AR611" s="2">
        <v>6277204</v>
      </c>
      <c r="AS611" s="2">
        <v>1364489</v>
      </c>
      <c r="AT611" s="2">
        <v>49503</v>
      </c>
      <c r="AU611" s="2">
        <v>1502389</v>
      </c>
      <c r="AV611" s="2">
        <v>1481077</v>
      </c>
      <c r="AW611" s="2">
        <v>2626524</v>
      </c>
      <c r="AX611" s="2">
        <v>1019</v>
      </c>
      <c r="AY611" s="2">
        <v>3767</v>
      </c>
      <c r="AZ611" s="2">
        <v>0</v>
      </c>
      <c r="BA611" s="2">
        <v>10674662</v>
      </c>
      <c r="BB611" s="2">
        <v>0</v>
      </c>
      <c r="BC611" s="2">
        <v>0</v>
      </c>
      <c r="BD611" s="2">
        <v>0</v>
      </c>
      <c r="BE611" s="2">
        <v>428474</v>
      </c>
      <c r="BF611" s="2"/>
      <c r="BG611" s="3"/>
      <c r="BH611" s="2"/>
      <c r="BI611" s="3"/>
      <c r="BJ611" s="3"/>
      <c r="BK611" s="2"/>
      <c r="BL611" s="3"/>
    </row>
    <row r="612" spans="1:64" x14ac:dyDescent="0.25">
      <c r="A612" t="str">
        <f t="shared" si="12"/>
        <v>2014Q1</v>
      </c>
      <c r="B612" s="9" t="s">
        <v>256</v>
      </c>
      <c r="C612" s="9">
        <v>1019125</v>
      </c>
      <c r="D612" s="2">
        <v>27</v>
      </c>
      <c r="E612" s="2">
        <v>0</v>
      </c>
      <c r="F612" s="2">
        <v>27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 t="s">
        <v>493</v>
      </c>
      <c r="O612" s="2">
        <v>1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7</v>
      </c>
      <c r="X612" s="2">
        <v>0</v>
      </c>
      <c r="Y612" s="2">
        <v>7</v>
      </c>
      <c r="Z612" s="2">
        <v>0</v>
      </c>
      <c r="AA612" s="2">
        <v>0</v>
      </c>
      <c r="AB612" s="2">
        <v>0</v>
      </c>
      <c r="AC612" s="2">
        <v>17</v>
      </c>
      <c r="AD612" s="2">
        <v>2</v>
      </c>
      <c r="AE612" s="2">
        <v>0</v>
      </c>
      <c r="AF612" s="2">
        <v>0</v>
      </c>
      <c r="AG612" s="2" t="s">
        <v>493</v>
      </c>
      <c r="AH612" s="2">
        <v>1</v>
      </c>
      <c r="AI612" s="2">
        <v>0</v>
      </c>
      <c r="AJ612" s="2">
        <v>0</v>
      </c>
      <c r="AK612" s="2">
        <v>0</v>
      </c>
      <c r="AL612" s="2">
        <v>0</v>
      </c>
      <c r="AM612" s="2">
        <v>1</v>
      </c>
      <c r="AN612" s="2">
        <v>0</v>
      </c>
      <c r="AO612" s="2">
        <v>0</v>
      </c>
      <c r="AP612" s="2">
        <v>210348</v>
      </c>
      <c r="AQ612" s="2">
        <v>15046</v>
      </c>
      <c r="AR612" s="2">
        <v>225394</v>
      </c>
      <c r="AS612" s="2">
        <v>69512</v>
      </c>
      <c r="AT612" s="2">
        <v>57755</v>
      </c>
      <c r="AU612" s="2">
        <v>33742</v>
      </c>
      <c r="AV612" s="2">
        <v>189206</v>
      </c>
      <c r="AW612" s="2">
        <v>83530</v>
      </c>
      <c r="AX612" s="2">
        <v>184</v>
      </c>
      <c r="AY612" s="2">
        <v>12307</v>
      </c>
      <c r="AZ612" s="2">
        <v>0</v>
      </c>
      <c r="BA612" s="2">
        <v>693522</v>
      </c>
      <c r="BB612" s="2">
        <v>0</v>
      </c>
      <c r="BC612" s="2">
        <v>18731</v>
      </c>
      <c r="BD612" s="2">
        <v>0</v>
      </c>
      <c r="BE612" s="2">
        <v>189</v>
      </c>
      <c r="BF612" s="2"/>
      <c r="BG612" s="3"/>
      <c r="BH612" s="2"/>
      <c r="BI612" s="3"/>
      <c r="BJ612" s="3"/>
      <c r="BK612" s="2"/>
      <c r="BL612" s="3"/>
    </row>
    <row r="613" spans="1:64" x14ac:dyDescent="0.25">
      <c r="A613" t="str">
        <f t="shared" si="12"/>
        <v>2014Q1</v>
      </c>
      <c r="B613" s="9" t="s">
        <v>257</v>
      </c>
      <c r="C613" s="9">
        <v>1984153</v>
      </c>
      <c r="D613" s="2">
        <v>3</v>
      </c>
      <c r="E613" s="2">
        <v>0</v>
      </c>
      <c r="F613" s="2">
        <v>3</v>
      </c>
      <c r="G613" s="2">
        <v>0</v>
      </c>
      <c r="H613" s="2">
        <v>0</v>
      </c>
      <c r="I613" s="2">
        <v>0</v>
      </c>
      <c r="J613" s="2">
        <v>398</v>
      </c>
      <c r="K613" s="2">
        <v>0</v>
      </c>
      <c r="L613" s="2">
        <v>0</v>
      </c>
      <c r="M613" s="2">
        <v>0</v>
      </c>
      <c r="N613" s="2" t="s">
        <v>493</v>
      </c>
      <c r="O613" s="2">
        <v>28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6</v>
      </c>
      <c r="X613" s="2">
        <v>1</v>
      </c>
      <c r="Y613" s="2">
        <v>7</v>
      </c>
      <c r="Z613" s="2">
        <v>0</v>
      </c>
      <c r="AA613" s="2">
        <v>0</v>
      </c>
      <c r="AB613" s="2">
        <v>0</v>
      </c>
      <c r="AC613" s="2">
        <v>6</v>
      </c>
      <c r="AD613" s="2">
        <v>33</v>
      </c>
      <c r="AE613" s="2">
        <v>0</v>
      </c>
      <c r="AF613" s="2">
        <v>0</v>
      </c>
      <c r="AG613" s="2" t="s">
        <v>493</v>
      </c>
      <c r="AH613" s="2">
        <v>10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99887</v>
      </c>
      <c r="AQ613" s="2">
        <v>4409</v>
      </c>
      <c r="AR613" s="2">
        <v>104296</v>
      </c>
      <c r="AS613" s="2">
        <v>28575</v>
      </c>
      <c r="AT613" s="2">
        <v>32908</v>
      </c>
      <c r="AU613" s="2">
        <v>12529</v>
      </c>
      <c r="AV613" s="2">
        <v>227418</v>
      </c>
      <c r="AW613" s="2">
        <v>97848</v>
      </c>
      <c r="AX613" s="2">
        <v>283</v>
      </c>
      <c r="AY613" s="2">
        <v>5514</v>
      </c>
      <c r="AZ613" s="2">
        <v>1308</v>
      </c>
      <c r="BA613" s="2">
        <v>501526</v>
      </c>
      <c r="BB613" s="2">
        <v>0</v>
      </c>
      <c r="BC613" s="2">
        <v>32161</v>
      </c>
      <c r="BD613" s="2">
        <v>0</v>
      </c>
      <c r="BE613" s="2">
        <v>7508</v>
      </c>
      <c r="BF613" s="2"/>
      <c r="BG613" s="3"/>
      <c r="BH613" s="2"/>
      <c r="BI613" s="3"/>
      <c r="BJ613" s="3"/>
      <c r="BK613" s="2"/>
      <c r="BL613" s="3"/>
    </row>
    <row r="614" spans="1:64" x14ac:dyDescent="0.25">
      <c r="A614" t="str">
        <f t="shared" si="12"/>
        <v>2014Q1</v>
      </c>
      <c r="B614" s="9" t="s">
        <v>258</v>
      </c>
      <c r="C614" s="9">
        <v>100325</v>
      </c>
      <c r="D614" s="2">
        <v>765</v>
      </c>
      <c r="E614" s="2">
        <v>19</v>
      </c>
      <c r="F614" s="2">
        <v>784</v>
      </c>
      <c r="G614" s="2">
        <v>53</v>
      </c>
      <c r="H614" s="2">
        <v>0</v>
      </c>
      <c r="I614" s="2">
        <v>121</v>
      </c>
      <c r="J614" s="2">
        <v>2412</v>
      </c>
      <c r="K614" s="2">
        <v>824</v>
      </c>
      <c r="L614" s="2">
        <v>0</v>
      </c>
      <c r="M614" s="2">
        <v>0</v>
      </c>
      <c r="N614" s="2" t="s">
        <v>493</v>
      </c>
      <c r="O614" s="2">
        <v>137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235</v>
      </c>
      <c r="W614" s="2">
        <v>0</v>
      </c>
      <c r="X614" s="2">
        <v>33</v>
      </c>
      <c r="Y614" s="2">
        <v>33</v>
      </c>
      <c r="Z614" s="2">
        <v>60</v>
      </c>
      <c r="AA614" s="2">
        <v>0</v>
      </c>
      <c r="AB614" s="2">
        <v>0</v>
      </c>
      <c r="AC614" s="2">
        <v>68</v>
      </c>
      <c r="AD614" s="2">
        <v>126</v>
      </c>
      <c r="AE614" s="2">
        <v>0</v>
      </c>
      <c r="AF614" s="2">
        <v>0</v>
      </c>
      <c r="AG614" s="2" t="s">
        <v>493</v>
      </c>
      <c r="AH614" s="2">
        <v>62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2">
        <v>105</v>
      </c>
      <c r="AP614" s="2">
        <v>1057379</v>
      </c>
      <c r="AQ614" s="2">
        <v>28912</v>
      </c>
      <c r="AR614" s="2">
        <v>1086291</v>
      </c>
      <c r="AS614" s="2">
        <v>476346</v>
      </c>
      <c r="AT614" s="2">
        <v>295949</v>
      </c>
      <c r="AU614" s="2">
        <v>328818</v>
      </c>
      <c r="AV614" s="2">
        <v>1722702</v>
      </c>
      <c r="AW614" s="2">
        <v>815325</v>
      </c>
      <c r="AX614" s="2">
        <v>5078</v>
      </c>
      <c r="AY614" s="2">
        <v>17198</v>
      </c>
      <c r="AZ614" s="2">
        <v>0</v>
      </c>
      <c r="BA614" s="2">
        <v>3916180</v>
      </c>
      <c r="BB614" s="2">
        <v>0</v>
      </c>
      <c r="BC614" s="2">
        <v>57</v>
      </c>
      <c r="BD614" s="2">
        <v>0</v>
      </c>
      <c r="BE614" s="2">
        <v>65289</v>
      </c>
      <c r="BF614" s="2"/>
      <c r="BG614" s="3"/>
      <c r="BH614" s="2"/>
      <c r="BI614" s="3"/>
      <c r="BJ614" s="3"/>
      <c r="BK614" s="2"/>
      <c r="BL614" s="3"/>
    </row>
    <row r="615" spans="1:64" x14ac:dyDescent="0.25">
      <c r="A615" t="str">
        <f t="shared" si="12"/>
        <v>2014Q1</v>
      </c>
      <c r="B615" s="9" t="s">
        <v>259</v>
      </c>
      <c r="C615" s="9">
        <v>100319</v>
      </c>
      <c r="D615" s="2">
        <v>1239</v>
      </c>
      <c r="E615" s="2">
        <v>366</v>
      </c>
      <c r="F615" s="2">
        <v>1605</v>
      </c>
      <c r="G615" s="2">
        <v>146</v>
      </c>
      <c r="H615" s="2">
        <v>0</v>
      </c>
      <c r="I615" s="2">
        <v>0</v>
      </c>
      <c r="J615" s="2">
        <v>978</v>
      </c>
      <c r="K615" s="2">
        <v>340</v>
      </c>
      <c r="L615" s="2">
        <v>0</v>
      </c>
      <c r="M615" s="2">
        <v>0</v>
      </c>
      <c r="N615" s="2" t="s">
        <v>493</v>
      </c>
      <c r="O615" s="2">
        <v>179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136</v>
      </c>
      <c r="W615" s="2">
        <v>357</v>
      </c>
      <c r="X615" s="2">
        <v>74</v>
      </c>
      <c r="Y615" s="2">
        <v>431</v>
      </c>
      <c r="Z615" s="2">
        <v>130</v>
      </c>
      <c r="AA615" s="2">
        <v>60</v>
      </c>
      <c r="AB615" s="2">
        <v>12</v>
      </c>
      <c r="AC615" s="2">
        <v>227</v>
      </c>
      <c r="AD615" s="2">
        <v>46</v>
      </c>
      <c r="AE615" s="2">
        <v>0</v>
      </c>
      <c r="AF615" s="2">
        <v>0</v>
      </c>
      <c r="AG615" s="2" t="s">
        <v>493</v>
      </c>
      <c r="AH615" s="2">
        <v>97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2">
        <v>65</v>
      </c>
      <c r="AP615" s="2">
        <v>436737</v>
      </c>
      <c r="AQ615" s="2">
        <v>42408</v>
      </c>
      <c r="AR615" s="2">
        <v>479145</v>
      </c>
      <c r="AS615" s="2">
        <v>67907</v>
      </c>
      <c r="AT615" s="2">
        <v>51544</v>
      </c>
      <c r="AU615" s="2">
        <v>44385</v>
      </c>
      <c r="AV615" s="2">
        <v>395536</v>
      </c>
      <c r="AW615" s="2">
        <v>146018</v>
      </c>
      <c r="AX615" s="2">
        <v>231</v>
      </c>
      <c r="AY615" s="2">
        <v>180749</v>
      </c>
      <c r="AZ615" s="2">
        <v>0</v>
      </c>
      <c r="BA615" s="2">
        <v>1040605</v>
      </c>
      <c r="BB615" s="2">
        <v>0</v>
      </c>
      <c r="BC615" s="2">
        <v>1723</v>
      </c>
      <c r="BD615" s="2">
        <v>0</v>
      </c>
      <c r="BE615" s="2">
        <v>6970</v>
      </c>
      <c r="BF615" s="2"/>
      <c r="BG615" s="3"/>
      <c r="BH615" s="2"/>
      <c r="BI615" s="3"/>
      <c r="BJ615" s="3"/>
      <c r="BK615" s="2"/>
      <c r="BL615" s="3"/>
    </row>
    <row r="616" spans="1:64" x14ac:dyDescent="0.25">
      <c r="A616" t="str">
        <f t="shared" si="12"/>
        <v>2014Q1</v>
      </c>
      <c r="B616" s="9" t="s">
        <v>260</v>
      </c>
      <c r="C616" s="9">
        <v>4087983</v>
      </c>
      <c r="D616" s="2">
        <v>1</v>
      </c>
      <c r="E616" s="2">
        <v>0</v>
      </c>
      <c r="F616" s="2">
        <v>1</v>
      </c>
      <c r="G616" s="2">
        <v>0</v>
      </c>
      <c r="H616" s="2">
        <v>13</v>
      </c>
      <c r="I616" s="2">
        <v>0</v>
      </c>
      <c r="J616" s="2">
        <v>8</v>
      </c>
      <c r="K616" s="2">
        <v>363</v>
      </c>
      <c r="L616" s="2">
        <v>0</v>
      </c>
      <c r="M616" s="2">
        <v>0</v>
      </c>
      <c r="N616" s="2" t="s">
        <v>493</v>
      </c>
      <c r="O616" s="2">
        <v>14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2</v>
      </c>
      <c r="X616" s="2">
        <v>0</v>
      </c>
      <c r="Y616" s="2">
        <v>2</v>
      </c>
      <c r="Z616" s="2">
        <v>0</v>
      </c>
      <c r="AA616" s="2">
        <v>6</v>
      </c>
      <c r="AB616" s="2">
        <v>0</v>
      </c>
      <c r="AC616" s="2">
        <v>5</v>
      </c>
      <c r="AD616" s="2">
        <v>4</v>
      </c>
      <c r="AE616" s="2">
        <v>0</v>
      </c>
      <c r="AF616" s="2">
        <v>0</v>
      </c>
      <c r="AG616" s="2" t="s">
        <v>493</v>
      </c>
      <c r="AH616" s="2">
        <v>10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0</v>
      </c>
      <c r="AP616" s="2">
        <v>349370</v>
      </c>
      <c r="AQ616" s="2">
        <v>11876</v>
      </c>
      <c r="AR616" s="2">
        <v>361246</v>
      </c>
      <c r="AS616" s="2">
        <v>1097</v>
      </c>
      <c r="AT616" s="2">
        <v>247320</v>
      </c>
      <c r="AU616" s="2">
        <v>94536</v>
      </c>
      <c r="AV616" s="2">
        <v>832872</v>
      </c>
      <c r="AW616" s="2">
        <v>261825</v>
      </c>
      <c r="AX616" s="2">
        <v>56</v>
      </c>
      <c r="AY616" s="2">
        <v>45907</v>
      </c>
      <c r="AZ616" s="2">
        <v>0</v>
      </c>
      <c r="BA616" s="2">
        <v>1567639</v>
      </c>
      <c r="BB616" s="2">
        <v>0</v>
      </c>
      <c r="BC616" s="2">
        <v>11074</v>
      </c>
      <c r="BD616" s="2">
        <v>0</v>
      </c>
      <c r="BE616" s="2">
        <v>8828</v>
      </c>
      <c r="BF616" s="2"/>
      <c r="BG616" s="3"/>
      <c r="BH616" s="2"/>
      <c r="BI616" s="3"/>
      <c r="BJ616" s="3"/>
      <c r="BK616" s="2"/>
      <c r="BL616" s="3"/>
    </row>
    <row r="617" spans="1:64" x14ac:dyDescent="0.25">
      <c r="A617" t="str">
        <f t="shared" si="12"/>
        <v>2014Q1</v>
      </c>
      <c r="B617" s="9" t="s">
        <v>886</v>
      </c>
      <c r="C617" s="9">
        <v>1018940</v>
      </c>
      <c r="D617" s="2">
        <v>0</v>
      </c>
      <c r="E617" s="2">
        <v>4</v>
      </c>
      <c r="F617" s="2">
        <v>4</v>
      </c>
      <c r="G617" s="2">
        <v>0</v>
      </c>
      <c r="H617" s="2">
        <v>0</v>
      </c>
      <c r="I617" s="2">
        <v>0</v>
      </c>
      <c r="J617" s="2">
        <v>0</v>
      </c>
      <c r="K617" s="2">
        <v>198</v>
      </c>
      <c r="L617" s="2">
        <v>0</v>
      </c>
      <c r="M617" s="2">
        <v>335</v>
      </c>
      <c r="N617" s="2" t="s">
        <v>493</v>
      </c>
      <c r="O617" s="2">
        <v>335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64</v>
      </c>
      <c r="X617" s="2">
        <v>0</v>
      </c>
      <c r="Y617" s="2">
        <v>64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74</v>
      </c>
      <c r="AG617" s="2" t="s">
        <v>493</v>
      </c>
      <c r="AH617" s="2">
        <v>74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22149</v>
      </c>
      <c r="AQ617" s="2">
        <v>183</v>
      </c>
      <c r="AR617" s="2">
        <v>22332</v>
      </c>
      <c r="AS617" s="2">
        <v>0</v>
      </c>
      <c r="AT617" s="2">
        <v>35422</v>
      </c>
      <c r="AU617" s="2">
        <v>10251</v>
      </c>
      <c r="AV617" s="2">
        <v>93943</v>
      </c>
      <c r="AW617" s="2">
        <v>91906</v>
      </c>
      <c r="AX617" s="2">
        <v>80340</v>
      </c>
      <c r="AY617" s="2">
        <v>80858</v>
      </c>
      <c r="AZ617" s="2">
        <v>0</v>
      </c>
      <c r="BA617" s="2">
        <v>165153</v>
      </c>
      <c r="BB617" s="2">
        <v>2417</v>
      </c>
      <c r="BC617" s="2">
        <v>3027</v>
      </c>
      <c r="BD617" s="2">
        <v>0</v>
      </c>
      <c r="BE617" s="2">
        <v>303611</v>
      </c>
      <c r="BF617" s="2"/>
      <c r="BG617" s="3"/>
      <c r="BH617" s="2"/>
      <c r="BI617" s="3"/>
      <c r="BJ617" s="3"/>
      <c r="BK617" s="2"/>
      <c r="BL617" s="3"/>
    </row>
    <row r="618" spans="1:64" x14ac:dyDescent="0.25">
      <c r="A618" t="str">
        <f t="shared" si="12"/>
        <v>2014Q1</v>
      </c>
      <c r="B618" s="9" t="s">
        <v>887</v>
      </c>
      <c r="C618" s="9">
        <v>4088004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37</v>
      </c>
      <c r="K618" s="2">
        <v>0</v>
      </c>
      <c r="L618" s="2">
        <v>0</v>
      </c>
      <c r="M618" s="2">
        <v>0</v>
      </c>
      <c r="N618" s="2" t="s">
        <v>493</v>
      </c>
      <c r="O618" s="2">
        <v>1536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11</v>
      </c>
      <c r="W618" s="2">
        <v>0</v>
      </c>
      <c r="X618" s="2">
        <v>0</v>
      </c>
      <c r="Y618" s="2">
        <v>0</v>
      </c>
      <c r="Z618" s="2">
        <v>0</v>
      </c>
      <c r="AA618" s="2">
        <v>1</v>
      </c>
      <c r="AB618" s="2">
        <v>0</v>
      </c>
      <c r="AC618" s="2">
        <v>0</v>
      </c>
      <c r="AD618" s="2">
        <v>7</v>
      </c>
      <c r="AE618" s="2">
        <v>0</v>
      </c>
      <c r="AF618" s="2">
        <v>0</v>
      </c>
      <c r="AG618" s="2" t="s">
        <v>493</v>
      </c>
      <c r="AH618" s="2">
        <v>593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3</v>
      </c>
      <c r="AP618" s="2">
        <v>12687</v>
      </c>
      <c r="AQ618" s="2">
        <v>670</v>
      </c>
      <c r="AR618" s="2">
        <v>13357</v>
      </c>
      <c r="AS618" s="2">
        <v>18373</v>
      </c>
      <c r="AT618" s="2">
        <v>8804</v>
      </c>
      <c r="AU618" s="2">
        <v>4003</v>
      </c>
      <c r="AV618" s="2">
        <v>94060</v>
      </c>
      <c r="AW618" s="2">
        <v>71483</v>
      </c>
      <c r="AX618" s="2">
        <v>22</v>
      </c>
      <c r="AY618" s="2">
        <v>482432</v>
      </c>
      <c r="AZ618" s="2">
        <v>0</v>
      </c>
      <c r="BA618" s="2">
        <v>144059</v>
      </c>
      <c r="BB618" s="2">
        <v>0</v>
      </c>
      <c r="BC618" s="2">
        <v>0</v>
      </c>
      <c r="BD618" s="2">
        <v>0</v>
      </c>
      <c r="BE618" s="2">
        <v>7033</v>
      </c>
      <c r="BF618" s="2"/>
      <c r="BG618" s="3"/>
      <c r="BH618" s="2"/>
      <c r="BI618" s="3"/>
      <c r="BJ618" s="3"/>
      <c r="BK618" s="2"/>
      <c r="BL618" s="3"/>
    </row>
    <row r="619" spans="1:64" x14ac:dyDescent="0.25">
      <c r="A619" t="str">
        <f t="shared" si="12"/>
        <v>2014Q1</v>
      </c>
      <c r="B619" s="9" t="s">
        <v>888</v>
      </c>
      <c r="C619" s="9">
        <v>1018632</v>
      </c>
      <c r="D619" s="2">
        <v>380</v>
      </c>
      <c r="E619" s="2">
        <v>0</v>
      </c>
      <c r="F619" s="2">
        <v>380</v>
      </c>
      <c r="G619" s="2">
        <v>22</v>
      </c>
      <c r="H619" s="2">
        <v>0</v>
      </c>
      <c r="I619" s="2">
        <v>0</v>
      </c>
      <c r="J619" s="2">
        <v>217</v>
      </c>
      <c r="K619" s="2">
        <v>0</v>
      </c>
      <c r="L619" s="2">
        <v>0</v>
      </c>
      <c r="M619" s="2">
        <v>11</v>
      </c>
      <c r="N619" s="2" t="s">
        <v>493</v>
      </c>
      <c r="O619" s="2">
        <v>15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30</v>
      </c>
      <c r="W619" s="2">
        <v>20</v>
      </c>
      <c r="X619" s="2">
        <v>0</v>
      </c>
      <c r="Y619" s="2">
        <v>20</v>
      </c>
      <c r="Z619" s="2">
        <v>1</v>
      </c>
      <c r="AA619" s="2">
        <v>2</v>
      </c>
      <c r="AB619" s="2">
        <v>0</v>
      </c>
      <c r="AC619" s="2">
        <v>7</v>
      </c>
      <c r="AD619" s="2">
        <v>19</v>
      </c>
      <c r="AE619" s="2">
        <v>0</v>
      </c>
      <c r="AF619" s="2">
        <v>0</v>
      </c>
      <c r="AG619" s="2" t="s">
        <v>493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24</v>
      </c>
      <c r="AP619" s="2">
        <v>52989</v>
      </c>
      <c r="AQ619" s="2">
        <v>3377</v>
      </c>
      <c r="AR619" s="2">
        <v>56366</v>
      </c>
      <c r="AS619" s="2">
        <v>18330</v>
      </c>
      <c r="AT619" s="2">
        <v>12199</v>
      </c>
      <c r="AU619" s="2">
        <v>5636</v>
      </c>
      <c r="AV619" s="2">
        <v>63527</v>
      </c>
      <c r="AW619" s="2">
        <v>14328</v>
      </c>
      <c r="AX619" s="2">
        <v>268</v>
      </c>
      <c r="AY619" s="2">
        <v>5373</v>
      </c>
      <c r="AZ619" s="2">
        <v>0</v>
      </c>
      <c r="BA619" s="2">
        <v>164527</v>
      </c>
      <c r="BB619" s="2">
        <v>0</v>
      </c>
      <c r="BC619" s="2">
        <v>4528</v>
      </c>
      <c r="BD619" s="2">
        <v>0</v>
      </c>
      <c r="BE619" s="2">
        <v>68</v>
      </c>
      <c r="BF619" s="2"/>
      <c r="BG619" s="3"/>
      <c r="BH619" s="2"/>
      <c r="BI619" s="3"/>
      <c r="BJ619" s="3"/>
      <c r="BK619" s="2"/>
      <c r="BL619" s="3"/>
    </row>
    <row r="620" spans="1:64" x14ac:dyDescent="0.25">
      <c r="A620" t="str">
        <f t="shared" si="12"/>
        <v>2014Q1</v>
      </c>
      <c r="B620" s="9" t="s">
        <v>889</v>
      </c>
      <c r="C620" s="9">
        <v>1024056</v>
      </c>
      <c r="D620" s="2">
        <v>7</v>
      </c>
      <c r="E620" s="2">
        <v>0</v>
      </c>
      <c r="F620" s="2">
        <v>7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 t="s">
        <v>493</v>
      </c>
      <c r="O620" s="2">
        <v>55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12</v>
      </c>
      <c r="W620" s="2">
        <v>1</v>
      </c>
      <c r="X620" s="2">
        <v>0</v>
      </c>
      <c r="Y620" s="2">
        <v>1</v>
      </c>
      <c r="Z620" s="2">
        <v>0</v>
      </c>
      <c r="AA620" s="2">
        <v>0</v>
      </c>
      <c r="AB620" s="2">
        <v>0</v>
      </c>
      <c r="AC620" s="2">
        <v>0</v>
      </c>
      <c r="AD620" s="2">
        <v>88</v>
      </c>
      <c r="AE620" s="2">
        <v>0</v>
      </c>
      <c r="AF620" s="2">
        <v>0</v>
      </c>
      <c r="AG620" s="2" t="s">
        <v>493</v>
      </c>
      <c r="AH620" s="2">
        <v>15</v>
      </c>
      <c r="AI620" s="2">
        <v>0</v>
      </c>
      <c r="AJ620" s="2">
        <v>0</v>
      </c>
      <c r="AK620" s="2">
        <v>0</v>
      </c>
      <c r="AL620" s="2">
        <v>0</v>
      </c>
      <c r="AM620" s="2">
        <v>39</v>
      </c>
      <c r="AN620" s="2">
        <v>0</v>
      </c>
      <c r="AO620" s="2">
        <v>10</v>
      </c>
      <c r="AP620" s="2">
        <v>127179</v>
      </c>
      <c r="AQ620" s="2">
        <v>4050</v>
      </c>
      <c r="AR620" s="2">
        <v>131229</v>
      </c>
      <c r="AS620" s="2">
        <v>0</v>
      </c>
      <c r="AT620" s="2">
        <v>20143</v>
      </c>
      <c r="AU620" s="2">
        <v>2327</v>
      </c>
      <c r="AV620" s="2">
        <v>92161</v>
      </c>
      <c r="AW620" s="2">
        <v>80758</v>
      </c>
      <c r="AX620" s="2">
        <v>1005</v>
      </c>
      <c r="AY620" s="2">
        <v>41358</v>
      </c>
      <c r="AZ620" s="2">
        <v>0</v>
      </c>
      <c r="BA620" s="2">
        <v>296886</v>
      </c>
      <c r="BB620" s="2">
        <v>0</v>
      </c>
      <c r="BC620" s="2">
        <v>39029</v>
      </c>
      <c r="BD620" s="2">
        <v>0</v>
      </c>
      <c r="BE620" s="2">
        <v>3872</v>
      </c>
      <c r="BF620" s="2"/>
      <c r="BG620" s="3"/>
      <c r="BH620" s="2"/>
      <c r="BI620" s="3"/>
      <c r="BJ620" s="3"/>
      <c r="BK620" s="2"/>
      <c r="BL620" s="3"/>
    </row>
    <row r="621" spans="1:64" x14ac:dyDescent="0.25">
      <c r="A621" t="str">
        <f t="shared" si="12"/>
        <v>2014Q1</v>
      </c>
      <c r="B621" s="9" t="s">
        <v>890</v>
      </c>
      <c r="C621" s="9">
        <v>4064697</v>
      </c>
      <c r="D621" s="2">
        <v>462</v>
      </c>
      <c r="E621" s="2">
        <v>14</v>
      </c>
      <c r="F621" s="2">
        <v>476</v>
      </c>
      <c r="G621" s="2">
        <v>221</v>
      </c>
      <c r="H621" s="2">
        <v>29</v>
      </c>
      <c r="I621" s="2">
        <v>42</v>
      </c>
      <c r="J621" s="2">
        <v>583</v>
      </c>
      <c r="K621" s="2">
        <v>62</v>
      </c>
      <c r="L621" s="2">
        <v>0</v>
      </c>
      <c r="M621" s="2">
        <v>0</v>
      </c>
      <c r="N621" s="2" t="s">
        <v>493</v>
      </c>
      <c r="O621" s="2">
        <v>14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8</v>
      </c>
      <c r="X621" s="2">
        <v>36</v>
      </c>
      <c r="Y621" s="2">
        <v>44</v>
      </c>
      <c r="Z621" s="2">
        <v>2</v>
      </c>
      <c r="AA621" s="2">
        <v>261</v>
      </c>
      <c r="AB621" s="2">
        <v>16</v>
      </c>
      <c r="AC621" s="2">
        <v>7</v>
      </c>
      <c r="AD621" s="2">
        <v>35</v>
      </c>
      <c r="AE621" s="2">
        <v>0</v>
      </c>
      <c r="AF621" s="2">
        <v>0</v>
      </c>
      <c r="AG621" s="2" t="s">
        <v>493</v>
      </c>
      <c r="AH621" s="2">
        <v>5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66174</v>
      </c>
      <c r="AQ621" s="2">
        <v>2227</v>
      </c>
      <c r="AR621" s="2">
        <v>68401</v>
      </c>
      <c r="AS621" s="2">
        <v>36473</v>
      </c>
      <c r="AT621" s="2">
        <v>9696</v>
      </c>
      <c r="AU621" s="2">
        <v>37026</v>
      </c>
      <c r="AV621" s="2">
        <v>327968</v>
      </c>
      <c r="AW621" s="2">
        <v>152281</v>
      </c>
      <c r="AX621" s="2">
        <v>232</v>
      </c>
      <c r="AY621" s="2">
        <v>501</v>
      </c>
      <c r="AZ621" s="2">
        <v>0</v>
      </c>
      <c r="BA621" s="2">
        <v>479564</v>
      </c>
      <c r="BB621" s="2">
        <v>2000</v>
      </c>
      <c r="BC621" s="2">
        <v>0</v>
      </c>
      <c r="BD621" s="2">
        <v>0</v>
      </c>
      <c r="BE621" s="2">
        <v>7914</v>
      </c>
      <c r="BF621" s="2"/>
      <c r="BG621" s="3"/>
      <c r="BH621" s="2"/>
      <c r="BI621" s="3"/>
      <c r="BJ621" s="3"/>
      <c r="BK621" s="2"/>
      <c r="BL621" s="3"/>
    </row>
    <row r="622" spans="1:64" x14ac:dyDescent="0.25">
      <c r="A622" t="str">
        <f t="shared" si="12"/>
        <v>2014Q1</v>
      </c>
      <c r="B622" s="9" t="s">
        <v>261</v>
      </c>
      <c r="C622" s="9">
        <v>4222538</v>
      </c>
      <c r="D622" s="2">
        <v>163</v>
      </c>
      <c r="E622" s="2">
        <v>0</v>
      </c>
      <c r="F622" s="2">
        <v>163</v>
      </c>
      <c r="G622" s="2">
        <v>28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 t="s">
        <v>493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5</v>
      </c>
      <c r="X622" s="2">
        <v>0</v>
      </c>
      <c r="Y622" s="2">
        <v>5</v>
      </c>
      <c r="Z622" s="2">
        <v>1</v>
      </c>
      <c r="AA622" s="2">
        <v>15</v>
      </c>
      <c r="AB622" s="2">
        <v>0</v>
      </c>
      <c r="AC622" s="2">
        <v>0</v>
      </c>
      <c r="AD622" s="2">
        <v>1</v>
      </c>
      <c r="AE622" s="2">
        <v>0</v>
      </c>
      <c r="AF622" s="2">
        <v>0</v>
      </c>
      <c r="AG622" s="2" t="s">
        <v>493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93025</v>
      </c>
      <c r="AQ622" s="2">
        <v>9417</v>
      </c>
      <c r="AR622" s="2">
        <v>102442</v>
      </c>
      <c r="AS622" s="2">
        <v>24884</v>
      </c>
      <c r="AT622" s="2">
        <v>94431</v>
      </c>
      <c r="AU622" s="2">
        <v>21479</v>
      </c>
      <c r="AV622" s="2">
        <v>268762</v>
      </c>
      <c r="AW622" s="2">
        <v>133287</v>
      </c>
      <c r="AX622" s="2">
        <v>2150</v>
      </c>
      <c r="AY622" s="2">
        <v>21208</v>
      </c>
      <c r="AZ622" s="2">
        <v>0</v>
      </c>
      <c r="BA622" s="2">
        <v>522368</v>
      </c>
      <c r="BB622" s="2">
        <v>0</v>
      </c>
      <c r="BC622" s="2">
        <v>1267</v>
      </c>
      <c r="BD622" s="2">
        <v>0</v>
      </c>
      <c r="BE622" s="2">
        <v>13692</v>
      </c>
      <c r="BF622" s="2"/>
      <c r="BG622" s="3"/>
      <c r="BH622" s="2"/>
      <c r="BI622" s="3"/>
      <c r="BJ622" s="3"/>
      <c r="BK622" s="2"/>
      <c r="BL622" s="3"/>
    </row>
    <row r="623" spans="1:64" x14ac:dyDescent="0.25">
      <c r="A623" t="str">
        <f t="shared" si="12"/>
        <v>2014Q1</v>
      </c>
      <c r="B623" s="9" t="s">
        <v>891</v>
      </c>
      <c r="C623" s="9">
        <v>1019207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 t="s">
        <v>493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5</v>
      </c>
      <c r="X623" s="2">
        <v>25</v>
      </c>
      <c r="Y623" s="2">
        <v>30</v>
      </c>
      <c r="Z623" s="2">
        <v>0</v>
      </c>
      <c r="AA623" s="2">
        <v>8</v>
      </c>
      <c r="AB623" s="2">
        <v>0</v>
      </c>
      <c r="AC623" s="2">
        <v>0</v>
      </c>
      <c r="AD623" s="2">
        <v>103</v>
      </c>
      <c r="AE623" s="2">
        <v>0</v>
      </c>
      <c r="AF623" s="2">
        <v>0</v>
      </c>
      <c r="AG623" s="2" t="s">
        <v>493</v>
      </c>
      <c r="AH623" s="2">
        <v>8</v>
      </c>
      <c r="AI623" s="2">
        <v>0</v>
      </c>
      <c r="AJ623" s="2">
        <v>4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82892</v>
      </c>
      <c r="AQ623" s="2">
        <v>8787</v>
      </c>
      <c r="AR623" s="2">
        <v>91679</v>
      </c>
      <c r="AS623" s="2">
        <v>4040</v>
      </c>
      <c r="AT623" s="2">
        <v>22274</v>
      </c>
      <c r="AU623" s="2">
        <v>5093</v>
      </c>
      <c r="AV623" s="2">
        <v>132354</v>
      </c>
      <c r="AW623" s="2">
        <v>46445</v>
      </c>
      <c r="AX623" s="2">
        <v>779</v>
      </c>
      <c r="AY623" s="2">
        <v>11514</v>
      </c>
      <c r="AZ623" s="2">
        <v>0</v>
      </c>
      <c r="BA623" s="2">
        <v>281515</v>
      </c>
      <c r="BB623" s="2">
        <v>0</v>
      </c>
      <c r="BC623" s="2">
        <v>26711</v>
      </c>
      <c r="BD623" s="2">
        <v>0</v>
      </c>
      <c r="BE623" s="2">
        <v>8590</v>
      </c>
      <c r="BF623" s="2"/>
      <c r="BG623" s="3"/>
      <c r="BH623" s="2"/>
      <c r="BI623" s="3"/>
      <c r="BJ623" s="3"/>
      <c r="BK623" s="2"/>
      <c r="BL623" s="3"/>
    </row>
    <row r="624" spans="1:64" x14ac:dyDescent="0.25">
      <c r="A624" t="str">
        <f t="shared" si="12"/>
        <v>2014Q1</v>
      </c>
      <c r="B624" s="9" t="s">
        <v>262</v>
      </c>
      <c r="C624" s="9">
        <v>101236</v>
      </c>
      <c r="D624" s="2">
        <v>27</v>
      </c>
      <c r="E624" s="2">
        <v>146</v>
      </c>
      <c r="F624" s="2">
        <v>173</v>
      </c>
      <c r="G624" s="2">
        <v>0</v>
      </c>
      <c r="H624" s="2">
        <v>0</v>
      </c>
      <c r="I624" s="2">
        <v>0</v>
      </c>
      <c r="J624" s="2">
        <v>0</v>
      </c>
      <c r="K624" s="2">
        <v>142</v>
      </c>
      <c r="L624" s="2">
        <v>0</v>
      </c>
      <c r="M624" s="2">
        <v>49</v>
      </c>
      <c r="N624" s="2" t="s">
        <v>493</v>
      </c>
      <c r="O624" s="2">
        <v>190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2340</v>
      </c>
      <c r="W624" s="2">
        <v>4</v>
      </c>
      <c r="X624" s="2">
        <v>33</v>
      </c>
      <c r="Y624" s="2">
        <v>37</v>
      </c>
      <c r="Z624" s="2">
        <v>0</v>
      </c>
      <c r="AA624" s="2">
        <v>31</v>
      </c>
      <c r="AB624" s="2">
        <v>0</v>
      </c>
      <c r="AC624" s="2">
        <v>24</v>
      </c>
      <c r="AD624" s="2">
        <v>281</v>
      </c>
      <c r="AE624" s="2">
        <v>46</v>
      </c>
      <c r="AF624" s="2">
        <v>4</v>
      </c>
      <c r="AG624" s="2" t="s">
        <v>493</v>
      </c>
      <c r="AH624" s="2">
        <v>81</v>
      </c>
      <c r="AI624" s="2">
        <v>0</v>
      </c>
      <c r="AJ624" s="2">
        <v>0</v>
      </c>
      <c r="AK624" s="2">
        <v>46</v>
      </c>
      <c r="AL624" s="2">
        <v>0</v>
      </c>
      <c r="AM624" s="2">
        <v>0</v>
      </c>
      <c r="AN624" s="2">
        <v>0</v>
      </c>
      <c r="AO624" s="2">
        <v>513</v>
      </c>
      <c r="AP624" s="2">
        <v>433042</v>
      </c>
      <c r="AQ624" s="2">
        <v>404911</v>
      </c>
      <c r="AR624" s="2">
        <v>837953</v>
      </c>
      <c r="AS624" s="2">
        <v>17919</v>
      </c>
      <c r="AT624" s="2">
        <v>1279714</v>
      </c>
      <c r="AU624" s="2">
        <v>108302</v>
      </c>
      <c r="AV624" s="2">
        <v>1602393</v>
      </c>
      <c r="AW624" s="2">
        <v>1148389</v>
      </c>
      <c r="AX624" s="2">
        <v>4054</v>
      </c>
      <c r="AY624" s="2">
        <v>89400</v>
      </c>
      <c r="AZ624" s="2">
        <v>2143</v>
      </c>
      <c r="BA624" s="2">
        <v>3990908</v>
      </c>
      <c r="BB624" s="2">
        <v>0</v>
      </c>
      <c r="BC624" s="2">
        <v>5679</v>
      </c>
      <c r="BD624" s="2">
        <v>0</v>
      </c>
      <c r="BE624" s="2">
        <v>49980</v>
      </c>
      <c r="BF624" s="2"/>
      <c r="BG624" s="3"/>
      <c r="BH624" s="2"/>
      <c r="BI624" s="3"/>
      <c r="BJ624" s="3"/>
      <c r="BK624" s="2"/>
      <c r="BL624" s="3"/>
    </row>
    <row r="625" spans="1:64" x14ac:dyDescent="0.25">
      <c r="A625" t="str">
        <f t="shared" si="12"/>
        <v>2014Q1</v>
      </c>
      <c r="B625" s="9" t="s">
        <v>263</v>
      </c>
      <c r="C625" s="9">
        <v>1023951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 t="s">
        <v>493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14</v>
      </c>
      <c r="AC625" s="2">
        <v>71</v>
      </c>
      <c r="AD625" s="2">
        <v>0</v>
      </c>
      <c r="AE625" s="2">
        <v>0</v>
      </c>
      <c r="AF625" s="2">
        <v>0</v>
      </c>
      <c r="AG625" s="2" t="s">
        <v>493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64366</v>
      </c>
      <c r="AQ625" s="2">
        <v>0</v>
      </c>
      <c r="AR625" s="2">
        <v>64366</v>
      </c>
      <c r="AS625" s="2">
        <v>0</v>
      </c>
      <c r="AT625" s="2">
        <v>9116</v>
      </c>
      <c r="AU625" s="2">
        <v>209593</v>
      </c>
      <c r="AV625" s="2">
        <v>862100</v>
      </c>
      <c r="AW625" s="2">
        <v>1069</v>
      </c>
      <c r="AX625" s="2">
        <v>0</v>
      </c>
      <c r="AY625" s="2">
        <v>190</v>
      </c>
      <c r="AZ625" s="2">
        <v>0</v>
      </c>
      <c r="BA625" s="2">
        <v>1145175</v>
      </c>
      <c r="BB625" s="2">
        <v>0</v>
      </c>
      <c r="BC625" s="2">
        <v>0</v>
      </c>
      <c r="BD625" s="2">
        <v>0</v>
      </c>
      <c r="BE625" s="2">
        <v>0</v>
      </c>
      <c r="BF625" s="2"/>
      <c r="BG625" s="3"/>
      <c r="BH625" s="2"/>
      <c r="BI625" s="3"/>
      <c r="BJ625" s="3"/>
      <c r="BK625" s="2"/>
      <c r="BL625" s="3"/>
    </row>
    <row r="626" spans="1:64" x14ac:dyDescent="0.25">
      <c r="A626" t="str">
        <f t="shared" si="12"/>
        <v>2014Q1</v>
      </c>
      <c r="B626" s="9" t="s">
        <v>264</v>
      </c>
      <c r="C626" s="9">
        <v>101240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6</v>
      </c>
      <c r="L626" s="2">
        <v>0</v>
      </c>
      <c r="M626" s="2">
        <v>509</v>
      </c>
      <c r="N626" s="2" t="s">
        <v>493</v>
      </c>
      <c r="O626" s="2">
        <v>534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173</v>
      </c>
      <c r="AE626" s="2">
        <v>0</v>
      </c>
      <c r="AF626" s="2">
        <v>158</v>
      </c>
      <c r="AG626" s="2" t="s">
        <v>493</v>
      </c>
      <c r="AH626" s="2">
        <v>170</v>
      </c>
      <c r="AI626" s="2">
        <v>0</v>
      </c>
      <c r="AJ626" s="2">
        <v>0</v>
      </c>
      <c r="AK626" s="2">
        <v>0</v>
      </c>
      <c r="AL626" s="2">
        <v>0</v>
      </c>
      <c r="AM626" s="2">
        <v>10</v>
      </c>
      <c r="AN626" s="2">
        <v>0</v>
      </c>
      <c r="AO626" s="2">
        <v>0</v>
      </c>
      <c r="AP626" s="2">
        <v>148714</v>
      </c>
      <c r="AQ626" s="2">
        <v>28305</v>
      </c>
      <c r="AR626" s="2">
        <v>177019</v>
      </c>
      <c r="AS626" s="2">
        <v>21363</v>
      </c>
      <c r="AT626" s="2">
        <v>144589</v>
      </c>
      <c r="AU626" s="2">
        <v>23187</v>
      </c>
      <c r="AV626" s="2">
        <v>414425</v>
      </c>
      <c r="AW626" s="2">
        <v>1030922</v>
      </c>
      <c r="AX626" s="2">
        <v>108786</v>
      </c>
      <c r="AY626" s="2">
        <v>204030</v>
      </c>
      <c r="AZ626" s="2">
        <v>5204</v>
      </c>
      <c r="BA626" s="2">
        <v>789160</v>
      </c>
      <c r="BB626" s="2">
        <v>0</v>
      </c>
      <c r="BC626" s="2">
        <v>125759</v>
      </c>
      <c r="BD626" s="2">
        <v>0</v>
      </c>
      <c r="BE626" s="2">
        <v>166430</v>
      </c>
      <c r="BF626" s="2"/>
      <c r="BG626" s="3"/>
      <c r="BH626" s="2"/>
      <c r="BI626" s="3"/>
      <c r="BJ626" s="3"/>
      <c r="BK626" s="2"/>
      <c r="BL626" s="3"/>
    </row>
    <row r="627" spans="1:64" x14ac:dyDescent="0.25">
      <c r="A627" t="str">
        <f t="shared" si="12"/>
        <v>2014Q1</v>
      </c>
      <c r="B627" s="9" t="s">
        <v>265</v>
      </c>
      <c r="C627" s="9">
        <v>4410473</v>
      </c>
      <c r="D627" s="2">
        <v>30</v>
      </c>
      <c r="E627" s="2">
        <v>0</v>
      </c>
      <c r="F627" s="2">
        <v>30</v>
      </c>
      <c r="G627" s="2">
        <v>0</v>
      </c>
      <c r="H627" s="2">
        <v>0</v>
      </c>
      <c r="I627" s="2">
        <v>0</v>
      </c>
      <c r="J627" s="2">
        <v>3</v>
      </c>
      <c r="K627" s="2">
        <v>0</v>
      </c>
      <c r="L627" s="2">
        <v>0</v>
      </c>
      <c r="M627" s="2">
        <v>0</v>
      </c>
      <c r="N627" s="2" t="s">
        <v>493</v>
      </c>
      <c r="O627" s="2">
        <v>73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2</v>
      </c>
      <c r="W627" s="2">
        <v>0</v>
      </c>
      <c r="X627" s="2">
        <v>0</v>
      </c>
      <c r="Y627" s="2">
        <v>0</v>
      </c>
      <c r="Z627" s="2">
        <v>0</v>
      </c>
      <c r="AA627" s="2">
        <v>1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 t="s">
        <v>493</v>
      </c>
      <c r="AH627" s="2">
        <v>10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2</v>
      </c>
      <c r="AP627" s="2">
        <v>108296</v>
      </c>
      <c r="AQ627" s="2">
        <v>3835</v>
      </c>
      <c r="AR627" s="2">
        <v>112131</v>
      </c>
      <c r="AS627" s="2">
        <v>7438</v>
      </c>
      <c r="AT627" s="2">
        <v>62719</v>
      </c>
      <c r="AU627" s="2">
        <v>17666</v>
      </c>
      <c r="AV627" s="2">
        <v>165381</v>
      </c>
      <c r="AW627" s="2">
        <v>33900</v>
      </c>
      <c r="AX627" s="2">
        <v>62</v>
      </c>
      <c r="AY627" s="2">
        <v>151856</v>
      </c>
      <c r="AZ627" s="2">
        <v>0</v>
      </c>
      <c r="BA627" s="2">
        <v>367649</v>
      </c>
      <c r="BB627" s="2">
        <v>0</v>
      </c>
      <c r="BC627" s="2">
        <v>0</v>
      </c>
      <c r="BD627" s="2">
        <v>0</v>
      </c>
      <c r="BE627" s="2">
        <v>2</v>
      </c>
      <c r="BF627" s="2"/>
      <c r="BG627" s="3"/>
      <c r="BH627" s="2"/>
      <c r="BI627" s="3"/>
      <c r="BJ627" s="3"/>
      <c r="BK627" s="2"/>
      <c r="BL627" s="3"/>
    </row>
    <row r="628" spans="1:64" x14ac:dyDescent="0.25">
      <c r="A628" t="str">
        <f t="shared" si="12"/>
        <v>2014Q1</v>
      </c>
      <c r="B628" s="9" t="s">
        <v>892</v>
      </c>
      <c r="C628" s="9">
        <v>1032002</v>
      </c>
      <c r="D628" s="2">
        <v>1420</v>
      </c>
      <c r="E628" s="2">
        <v>0</v>
      </c>
      <c r="F628" s="2">
        <v>1420</v>
      </c>
      <c r="G628" s="2">
        <v>0</v>
      </c>
      <c r="H628" s="2">
        <v>256</v>
      </c>
      <c r="I628" s="2">
        <v>223</v>
      </c>
      <c r="J628" s="2">
        <v>998</v>
      </c>
      <c r="K628" s="2">
        <v>179</v>
      </c>
      <c r="L628" s="2">
        <v>0</v>
      </c>
      <c r="M628" s="2">
        <v>0</v>
      </c>
      <c r="N628" s="2" t="s">
        <v>493</v>
      </c>
      <c r="O628" s="2">
        <v>20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553</v>
      </c>
      <c r="X628" s="2">
        <v>0</v>
      </c>
      <c r="Y628" s="2">
        <v>553</v>
      </c>
      <c r="Z628" s="2">
        <v>0</v>
      </c>
      <c r="AA628" s="2">
        <v>143</v>
      </c>
      <c r="AB628" s="2">
        <v>153</v>
      </c>
      <c r="AC628" s="2">
        <v>12</v>
      </c>
      <c r="AD628" s="2">
        <v>13</v>
      </c>
      <c r="AE628" s="2">
        <v>0</v>
      </c>
      <c r="AF628" s="2">
        <v>0</v>
      </c>
      <c r="AG628" s="2" t="s">
        <v>493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5927564</v>
      </c>
      <c r="AQ628" s="2">
        <v>239166</v>
      </c>
      <c r="AR628" s="2">
        <v>6166730</v>
      </c>
      <c r="AS628" s="2">
        <v>171466</v>
      </c>
      <c r="AT628" s="2">
        <v>188453</v>
      </c>
      <c r="AU628" s="2">
        <v>4163033</v>
      </c>
      <c r="AV628" s="2">
        <v>2611868</v>
      </c>
      <c r="AW628" s="2">
        <v>273233</v>
      </c>
      <c r="AX628" s="2">
        <v>2863</v>
      </c>
      <c r="AY628" s="2">
        <v>26349</v>
      </c>
      <c r="AZ628" s="2">
        <v>619</v>
      </c>
      <c r="BA628" s="2">
        <v>13301891</v>
      </c>
      <c r="BB628" s="2">
        <v>0</v>
      </c>
      <c r="BC628" s="2">
        <v>61</v>
      </c>
      <c r="BD628" s="2">
        <v>0</v>
      </c>
      <c r="BE628" s="2">
        <v>577</v>
      </c>
      <c r="BF628" s="2"/>
      <c r="BG628" s="3"/>
      <c r="BH628" s="2"/>
      <c r="BI628" s="3"/>
      <c r="BJ628" s="3"/>
      <c r="BK628" s="2"/>
      <c r="BL628" s="3"/>
    </row>
    <row r="629" spans="1:64" x14ac:dyDescent="0.25">
      <c r="A629" t="str">
        <f t="shared" si="12"/>
        <v>2014Q1</v>
      </c>
      <c r="B629" s="9" t="s">
        <v>893</v>
      </c>
      <c r="C629" s="9">
        <v>1020035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 t="s">
        <v>493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1</v>
      </c>
      <c r="Y629" s="2">
        <v>1</v>
      </c>
      <c r="Z629" s="2">
        <v>0</v>
      </c>
      <c r="AA629" s="2">
        <v>0</v>
      </c>
      <c r="AB629" s="2">
        <v>0</v>
      </c>
      <c r="AC629" s="2">
        <v>0</v>
      </c>
      <c r="AD629" s="2">
        <v>15</v>
      </c>
      <c r="AE629" s="2">
        <v>0</v>
      </c>
      <c r="AF629" s="2">
        <v>0</v>
      </c>
      <c r="AG629" s="2" t="s">
        <v>493</v>
      </c>
      <c r="AH629" s="2">
        <v>2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266680</v>
      </c>
      <c r="AQ629" s="2">
        <v>11375</v>
      </c>
      <c r="AR629" s="2">
        <v>278055</v>
      </c>
      <c r="AS629" s="2">
        <v>4373</v>
      </c>
      <c r="AT629" s="2">
        <v>140429</v>
      </c>
      <c r="AU629" s="2">
        <v>10639</v>
      </c>
      <c r="AV629" s="2">
        <v>485203</v>
      </c>
      <c r="AW629" s="2">
        <v>108394</v>
      </c>
      <c r="AX629" s="2">
        <v>90</v>
      </c>
      <c r="AY629" s="2">
        <v>9450</v>
      </c>
      <c r="AZ629" s="2">
        <v>0</v>
      </c>
      <c r="BA629" s="2">
        <v>918699</v>
      </c>
      <c r="BB629" s="2">
        <v>0</v>
      </c>
      <c r="BC629" s="2">
        <v>561</v>
      </c>
      <c r="BD629" s="2">
        <v>0</v>
      </c>
      <c r="BE629" s="2">
        <v>18953</v>
      </c>
      <c r="BF629" s="2"/>
      <c r="BG629" s="3"/>
      <c r="BH629" s="2"/>
      <c r="BI629" s="3"/>
      <c r="BJ629" s="3"/>
      <c r="BK629" s="2"/>
      <c r="BL629" s="3"/>
    </row>
    <row r="630" spans="1:64" x14ac:dyDescent="0.25">
      <c r="A630" t="str">
        <f t="shared" si="12"/>
        <v>2014Q1</v>
      </c>
      <c r="B630" s="9" t="s">
        <v>894</v>
      </c>
      <c r="C630" s="9">
        <v>4102912</v>
      </c>
      <c r="D630" s="2">
        <v>35</v>
      </c>
      <c r="E630" s="2">
        <v>0</v>
      </c>
      <c r="F630" s="2">
        <v>35</v>
      </c>
      <c r="G630" s="2">
        <v>0</v>
      </c>
      <c r="H630" s="2">
        <v>0</v>
      </c>
      <c r="I630" s="2">
        <v>156</v>
      </c>
      <c r="J630" s="2">
        <v>0</v>
      </c>
      <c r="K630" s="2">
        <v>48</v>
      </c>
      <c r="L630" s="2">
        <v>0</v>
      </c>
      <c r="M630" s="2">
        <v>0</v>
      </c>
      <c r="N630" s="2" t="s">
        <v>493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58</v>
      </c>
      <c r="W630" s="2">
        <v>45</v>
      </c>
      <c r="X630" s="2">
        <v>1</v>
      </c>
      <c r="Y630" s="2">
        <v>46</v>
      </c>
      <c r="Z630" s="2">
        <v>5</v>
      </c>
      <c r="AA630" s="2">
        <v>0</v>
      </c>
      <c r="AB630" s="2">
        <v>0</v>
      </c>
      <c r="AC630" s="2">
        <v>4</v>
      </c>
      <c r="AD630" s="2">
        <v>3</v>
      </c>
      <c r="AE630" s="2">
        <v>0</v>
      </c>
      <c r="AF630" s="2">
        <v>0</v>
      </c>
      <c r="AG630" s="2" t="s">
        <v>493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s="2">
        <v>9</v>
      </c>
      <c r="AP630" s="2">
        <v>339710</v>
      </c>
      <c r="AQ630" s="2">
        <v>19845</v>
      </c>
      <c r="AR630" s="2">
        <v>359555</v>
      </c>
      <c r="AS630" s="2">
        <v>63102</v>
      </c>
      <c r="AT630" s="2">
        <v>28982</v>
      </c>
      <c r="AU630" s="2">
        <v>19571</v>
      </c>
      <c r="AV630" s="2">
        <v>254666</v>
      </c>
      <c r="AW630" s="2">
        <v>54090</v>
      </c>
      <c r="AX630" s="2">
        <v>0</v>
      </c>
      <c r="AY630" s="2">
        <v>39552</v>
      </c>
      <c r="AZ630" s="2">
        <v>1802</v>
      </c>
      <c r="BA630" s="2">
        <v>725876</v>
      </c>
      <c r="BB630" s="2">
        <v>0</v>
      </c>
      <c r="BC630" s="2">
        <v>0</v>
      </c>
      <c r="BD630" s="2">
        <v>0</v>
      </c>
      <c r="BE630" s="2">
        <v>230</v>
      </c>
      <c r="BF630" s="2"/>
      <c r="BG630" s="3"/>
      <c r="BH630" s="2"/>
      <c r="BI630" s="3"/>
      <c r="BJ630" s="3"/>
      <c r="BK630" s="2"/>
      <c r="BL630" s="3"/>
    </row>
    <row r="631" spans="1:64" x14ac:dyDescent="0.25">
      <c r="A631" t="str">
        <f t="shared" si="12"/>
        <v>2014Q1</v>
      </c>
      <c r="B631" s="9" t="s">
        <v>266</v>
      </c>
      <c r="C631" s="9">
        <v>100751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132</v>
      </c>
      <c r="L631" s="2">
        <v>0</v>
      </c>
      <c r="M631" s="2">
        <v>2</v>
      </c>
      <c r="N631" s="2" t="s">
        <v>493</v>
      </c>
      <c r="O631" s="2">
        <v>11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2</v>
      </c>
      <c r="W631" s="2">
        <v>9</v>
      </c>
      <c r="X631" s="2">
        <v>0</v>
      </c>
      <c r="Y631" s="2">
        <v>9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1</v>
      </c>
      <c r="AG631" s="2" t="s">
        <v>493</v>
      </c>
      <c r="AH631" s="2">
        <v>6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1</v>
      </c>
      <c r="AP631" s="2">
        <v>98335</v>
      </c>
      <c r="AQ631" s="2">
        <v>7217</v>
      </c>
      <c r="AR631" s="2">
        <v>105552</v>
      </c>
      <c r="AS631" s="2">
        <v>3237</v>
      </c>
      <c r="AT631" s="2">
        <v>6817</v>
      </c>
      <c r="AU631" s="2">
        <v>16637</v>
      </c>
      <c r="AV631" s="2">
        <v>62349</v>
      </c>
      <c r="AW631" s="2">
        <v>63087</v>
      </c>
      <c r="AX631" s="2">
        <v>1289</v>
      </c>
      <c r="AY631" s="2">
        <v>13995</v>
      </c>
      <c r="AZ631" s="2">
        <v>0</v>
      </c>
      <c r="BA631" s="2">
        <v>234439</v>
      </c>
      <c r="BB631" s="2">
        <v>0</v>
      </c>
      <c r="BC631" s="2">
        <v>24130</v>
      </c>
      <c r="BD631" s="2">
        <v>0</v>
      </c>
      <c r="BE631" s="2">
        <v>4655</v>
      </c>
      <c r="BF631" s="2"/>
      <c r="BG631" s="3"/>
      <c r="BH631" s="2"/>
      <c r="BI631" s="3"/>
      <c r="BJ631" s="3"/>
      <c r="BK631" s="2"/>
      <c r="BL631" s="3"/>
    </row>
    <row r="632" spans="1:64" x14ac:dyDescent="0.25">
      <c r="A632" t="str">
        <f t="shared" si="12"/>
        <v>2014Q1</v>
      </c>
      <c r="B632" s="9" t="s">
        <v>895</v>
      </c>
      <c r="C632" s="9">
        <v>1021997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4</v>
      </c>
      <c r="L632" s="2">
        <v>0</v>
      </c>
      <c r="M632" s="2">
        <v>0</v>
      </c>
      <c r="N632" s="2" t="s">
        <v>493</v>
      </c>
      <c r="O632" s="2">
        <v>0</v>
      </c>
      <c r="P632" s="2">
        <v>8</v>
      </c>
      <c r="Q632" s="2">
        <v>0</v>
      </c>
      <c r="R632" s="2">
        <v>0</v>
      </c>
      <c r="S632" s="2">
        <v>0</v>
      </c>
      <c r="T632" s="2">
        <v>19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 t="s">
        <v>493</v>
      </c>
      <c r="AH632" s="2">
        <v>2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8627</v>
      </c>
      <c r="AQ632" s="2">
        <v>391</v>
      </c>
      <c r="AR632" s="2">
        <v>9018</v>
      </c>
      <c r="AS632" s="2">
        <v>4293</v>
      </c>
      <c r="AT632" s="2">
        <v>189</v>
      </c>
      <c r="AU632" s="2">
        <v>2310</v>
      </c>
      <c r="AV632" s="2">
        <v>41289</v>
      </c>
      <c r="AW632" s="2">
        <v>28931</v>
      </c>
      <c r="AX632" s="2">
        <v>276</v>
      </c>
      <c r="AY632" s="2">
        <v>3162</v>
      </c>
      <c r="AZ632" s="2">
        <v>1656</v>
      </c>
      <c r="BA632" s="2">
        <v>71404</v>
      </c>
      <c r="BB632" s="2">
        <v>0</v>
      </c>
      <c r="BC632" s="2">
        <v>21485</v>
      </c>
      <c r="BD632" s="2">
        <v>0</v>
      </c>
      <c r="BE632" s="2">
        <v>529</v>
      </c>
      <c r="BF632" s="2"/>
      <c r="BG632" s="3"/>
      <c r="BH632" s="2"/>
      <c r="BI632" s="3"/>
      <c r="BJ632" s="3"/>
      <c r="BK632" s="2"/>
      <c r="BL632" s="3"/>
    </row>
    <row r="633" spans="1:64" x14ac:dyDescent="0.25">
      <c r="A633" t="str">
        <f t="shared" si="12"/>
        <v>2014Q1</v>
      </c>
      <c r="B633" s="9" t="s">
        <v>896</v>
      </c>
      <c r="C633" s="9">
        <v>4149524</v>
      </c>
      <c r="D633" s="2">
        <v>8</v>
      </c>
      <c r="E633" s="2">
        <v>2</v>
      </c>
      <c r="F633" s="2">
        <v>10</v>
      </c>
      <c r="G633" s="2">
        <v>0</v>
      </c>
      <c r="H633" s="2">
        <v>2</v>
      </c>
      <c r="I633" s="2">
        <v>0</v>
      </c>
      <c r="J633" s="2">
        <v>101</v>
      </c>
      <c r="K633" s="2">
        <v>0</v>
      </c>
      <c r="L633" s="2">
        <v>0</v>
      </c>
      <c r="M633" s="2">
        <v>0</v>
      </c>
      <c r="N633" s="2" t="s">
        <v>493</v>
      </c>
      <c r="O633" s="2">
        <v>96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73</v>
      </c>
      <c r="W633" s="2">
        <v>0</v>
      </c>
      <c r="X633" s="2">
        <v>2</v>
      </c>
      <c r="Y633" s="2">
        <v>2</v>
      </c>
      <c r="Z633" s="2">
        <v>0</v>
      </c>
      <c r="AA633" s="2">
        <v>5</v>
      </c>
      <c r="AB633" s="2">
        <v>0</v>
      </c>
      <c r="AC633" s="2">
        <v>12</v>
      </c>
      <c r="AD633" s="2">
        <v>20</v>
      </c>
      <c r="AE633" s="2">
        <v>0</v>
      </c>
      <c r="AF633" s="2">
        <v>0</v>
      </c>
      <c r="AG633" s="2" t="s">
        <v>493</v>
      </c>
      <c r="AH633" s="2">
        <v>39</v>
      </c>
      <c r="AI633" s="2">
        <v>0</v>
      </c>
      <c r="AJ633" s="2">
        <v>0</v>
      </c>
      <c r="AK633" s="2">
        <v>0</v>
      </c>
      <c r="AL633" s="2">
        <v>0</v>
      </c>
      <c r="AM633" s="2">
        <v>14</v>
      </c>
      <c r="AN633" s="2">
        <v>0</v>
      </c>
      <c r="AO633" s="2">
        <v>69</v>
      </c>
      <c r="AP633" s="2">
        <v>168990</v>
      </c>
      <c r="AQ633" s="2">
        <v>24436</v>
      </c>
      <c r="AR633" s="2">
        <v>193426</v>
      </c>
      <c r="AS633" s="2">
        <v>9955</v>
      </c>
      <c r="AT633" s="2">
        <v>63752</v>
      </c>
      <c r="AU633" s="2">
        <v>18914</v>
      </c>
      <c r="AV633" s="2">
        <v>220661</v>
      </c>
      <c r="AW633" s="2">
        <v>99395</v>
      </c>
      <c r="AX633" s="2">
        <v>2414</v>
      </c>
      <c r="AY633" s="2">
        <v>55144</v>
      </c>
      <c r="AZ633" s="2">
        <v>8842</v>
      </c>
      <c r="BA633" s="2">
        <v>552062</v>
      </c>
      <c r="BB633" s="2">
        <v>0</v>
      </c>
      <c r="BC633" s="2">
        <v>17781</v>
      </c>
      <c r="BD633" s="2">
        <v>0</v>
      </c>
      <c r="BE633" s="2">
        <v>911</v>
      </c>
      <c r="BF633" s="2"/>
      <c r="BG633" s="3"/>
      <c r="BH633" s="2"/>
      <c r="BI633" s="3"/>
      <c r="BJ633" s="3"/>
      <c r="BK633" s="2"/>
      <c r="BL633" s="3"/>
    </row>
    <row r="634" spans="1:64" x14ac:dyDescent="0.25">
      <c r="A634" t="str">
        <f t="shared" si="12"/>
        <v>2014Q1</v>
      </c>
      <c r="B634" s="9" t="s">
        <v>267</v>
      </c>
      <c r="C634" s="9">
        <v>1022412</v>
      </c>
      <c r="D634" s="2">
        <v>86</v>
      </c>
      <c r="E634" s="2">
        <v>3</v>
      </c>
      <c r="F634" s="2">
        <v>89</v>
      </c>
      <c r="G634" s="2">
        <v>24</v>
      </c>
      <c r="H634" s="2">
        <v>0</v>
      </c>
      <c r="I634" s="2">
        <v>0</v>
      </c>
      <c r="J634" s="2">
        <v>110</v>
      </c>
      <c r="K634" s="2">
        <v>81</v>
      </c>
      <c r="L634" s="2">
        <v>0</v>
      </c>
      <c r="M634" s="2">
        <v>0</v>
      </c>
      <c r="N634" s="2" t="s">
        <v>493</v>
      </c>
      <c r="O634" s="2">
        <v>114</v>
      </c>
      <c r="P634" s="2">
        <v>0</v>
      </c>
      <c r="Q634" s="2">
        <v>1</v>
      </c>
      <c r="R634" s="2">
        <v>0</v>
      </c>
      <c r="S634" s="2">
        <v>0</v>
      </c>
      <c r="T634" s="2">
        <v>0</v>
      </c>
      <c r="U634" s="2">
        <v>0</v>
      </c>
      <c r="V634" s="2">
        <v>31</v>
      </c>
      <c r="W634" s="2">
        <v>61</v>
      </c>
      <c r="X634" s="2">
        <v>9</v>
      </c>
      <c r="Y634" s="2">
        <v>70</v>
      </c>
      <c r="Z634" s="2">
        <v>1</v>
      </c>
      <c r="AA634" s="2">
        <v>12</v>
      </c>
      <c r="AB634" s="2">
        <v>0</v>
      </c>
      <c r="AC634" s="2">
        <v>138</v>
      </c>
      <c r="AD634" s="2">
        <v>29</v>
      </c>
      <c r="AE634" s="2">
        <v>0</v>
      </c>
      <c r="AF634" s="2">
        <v>0</v>
      </c>
      <c r="AG634" s="2" t="s">
        <v>493</v>
      </c>
      <c r="AH634" s="2">
        <v>42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258038</v>
      </c>
      <c r="AQ634" s="2">
        <v>13612</v>
      </c>
      <c r="AR634" s="2">
        <v>271650</v>
      </c>
      <c r="AS634" s="2">
        <v>41483</v>
      </c>
      <c r="AT634" s="2">
        <v>20075</v>
      </c>
      <c r="AU634" s="2">
        <v>75138</v>
      </c>
      <c r="AV634" s="2">
        <v>185074</v>
      </c>
      <c r="AW634" s="2">
        <v>88272</v>
      </c>
      <c r="AX634" s="2">
        <v>1259</v>
      </c>
      <c r="AY634" s="2">
        <v>32422</v>
      </c>
      <c r="AZ634" s="2">
        <v>0</v>
      </c>
      <c r="BA634" s="2">
        <v>654993</v>
      </c>
      <c r="BB634" s="2">
        <v>1029</v>
      </c>
      <c r="BC634" s="2">
        <v>31378</v>
      </c>
      <c r="BD634" s="2">
        <v>0</v>
      </c>
      <c r="BE634" s="2">
        <v>806</v>
      </c>
      <c r="BF634" s="2"/>
      <c r="BG634" s="3"/>
      <c r="BH634" s="2"/>
      <c r="BI634" s="3"/>
      <c r="BJ634" s="3"/>
      <c r="BK634" s="2"/>
      <c r="BL634" s="3"/>
    </row>
    <row r="635" spans="1:64" x14ac:dyDescent="0.25">
      <c r="A635" t="str">
        <f t="shared" si="12"/>
        <v>2014Q1</v>
      </c>
      <c r="B635" s="9" t="s">
        <v>268</v>
      </c>
      <c r="C635" s="9">
        <v>4041254</v>
      </c>
      <c r="D635" s="2">
        <v>31</v>
      </c>
      <c r="E635" s="2">
        <v>0</v>
      </c>
      <c r="F635" s="2">
        <v>31</v>
      </c>
      <c r="G635" s="2">
        <v>0</v>
      </c>
      <c r="H635" s="2">
        <v>0</v>
      </c>
      <c r="I635" s="2">
        <v>0</v>
      </c>
      <c r="J635" s="2">
        <v>633</v>
      </c>
      <c r="K635" s="2">
        <v>203</v>
      </c>
      <c r="L635" s="2">
        <v>0</v>
      </c>
      <c r="M635" s="2">
        <v>0</v>
      </c>
      <c r="N635" s="2" t="s">
        <v>493</v>
      </c>
      <c r="O635" s="2">
        <v>10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2</v>
      </c>
      <c r="W635" s="2">
        <v>32</v>
      </c>
      <c r="X635" s="2">
        <v>146</v>
      </c>
      <c r="Y635" s="2">
        <v>178</v>
      </c>
      <c r="Z635" s="2">
        <v>2</v>
      </c>
      <c r="AA635" s="2">
        <v>0</v>
      </c>
      <c r="AB635" s="2">
        <v>0</v>
      </c>
      <c r="AC635" s="2">
        <v>21</v>
      </c>
      <c r="AD635" s="2">
        <v>17</v>
      </c>
      <c r="AE635" s="2">
        <v>0</v>
      </c>
      <c r="AF635" s="2">
        <v>0</v>
      </c>
      <c r="AG635" s="2" t="s">
        <v>493</v>
      </c>
      <c r="AH635" s="2">
        <v>5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 s="2">
        <v>40953</v>
      </c>
      <c r="AQ635" s="2">
        <v>5698</v>
      </c>
      <c r="AR635" s="2">
        <v>46651</v>
      </c>
      <c r="AS635" s="2">
        <v>26102</v>
      </c>
      <c r="AT635" s="2">
        <v>30213</v>
      </c>
      <c r="AU635" s="2">
        <v>14038</v>
      </c>
      <c r="AV635" s="2">
        <v>213413</v>
      </c>
      <c r="AW635" s="2">
        <v>47062</v>
      </c>
      <c r="AX635" s="2">
        <v>372</v>
      </c>
      <c r="AY635" s="2">
        <v>2094</v>
      </c>
      <c r="AZ635" s="2">
        <v>0</v>
      </c>
      <c r="BA635" s="2">
        <v>330417</v>
      </c>
      <c r="BB635" s="2">
        <v>0</v>
      </c>
      <c r="BC635" s="2">
        <v>0</v>
      </c>
      <c r="BD635" s="2">
        <v>0</v>
      </c>
      <c r="BE635" s="2">
        <v>49</v>
      </c>
      <c r="BF635" s="2"/>
      <c r="BG635" s="3"/>
      <c r="BH635" s="2"/>
      <c r="BI635" s="3"/>
      <c r="BJ635" s="3"/>
      <c r="BK635" s="2"/>
      <c r="BL635" s="3"/>
    </row>
    <row r="636" spans="1:64" x14ac:dyDescent="0.25">
      <c r="A636" t="str">
        <f t="shared" si="12"/>
        <v>2014Q1</v>
      </c>
      <c r="B636" s="9" t="s">
        <v>269</v>
      </c>
      <c r="C636" s="9">
        <v>1023137</v>
      </c>
      <c r="D636" s="2">
        <v>1</v>
      </c>
      <c r="E636" s="2">
        <v>0</v>
      </c>
      <c r="F636" s="2">
        <v>1</v>
      </c>
      <c r="G636" s="2">
        <v>0</v>
      </c>
      <c r="H636" s="2">
        <v>0</v>
      </c>
      <c r="I636" s="2">
        <v>0</v>
      </c>
      <c r="J636" s="2">
        <v>0</v>
      </c>
      <c r="K636" s="2">
        <v>20</v>
      </c>
      <c r="L636" s="2">
        <v>0</v>
      </c>
      <c r="M636" s="2">
        <v>0</v>
      </c>
      <c r="N636" s="2" t="s">
        <v>493</v>
      </c>
      <c r="O636" s="2">
        <v>53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1</v>
      </c>
      <c r="X636" s="2">
        <v>0</v>
      </c>
      <c r="Y636" s="2">
        <v>1</v>
      </c>
      <c r="Z636" s="2">
        <v>0</v>
      </c>
      <c r="AA636" s="2">
        <v>0</v>
      </c>
      <c r="AB636" s="2">
        <v>0</v>
      </c>
      <c r="AC636" s="2">
        <v>55</v>
      </c>
      <c r="AD636" s="2">
        <v>0</v>
      </c>
      <c r="AE636" s="2">
        <v>0</v>
      </c>
      <c r="AF636" s="2">
        <v>0</v>
      </c>
      <c r="AG636" s="2" t="s">
        <v>493</v>
      </c>
      <c r="AH636" s="2">
        <v>25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126739</v>
      </c>
      <c r="AQ636" s="2">
        <v>3578</v>
      </c>
      <c r="AR636" s="2">
        <v>130317</v>
      </c>
      <c r="AS636" s="2">
        <v>8163</v>
      </c>
      <c r="AT636" s="2">
        <v>42318</v>
      </c>
      <c r="AU636" s="2">
        <v>19229</v>
      </c>
      <c r="AV636" s="2">
        <v>112245</v>
      </c>
      <c r="AW636" s="2">
        <v>56955</v>
      </c>
      <c r="AX636" s="2">
        <v>515</v>
      </c>
      <c r="AY636" s="2">
        <v>44066</v>
      </c>
      <c r="AZ636" s="2">
        <v>130</v>
      </c>
      <c r="BA636" s="2">
        <v>317335</v>
      </c>
      <c r="BB636" s="2">
        <v>0</v>
      </c>
      <c r="BC636" s="2">
        <v>5959</v>
      </c>
      <c r="BD636" s="2">
        <v>0</v>
      </c>
      <c r="BE636" s="2">
        <v>1036</v>
      </c>
      <c r="BF636" s="2"/>
      <c r="BG636" s="3"/>
      <c r="BH636" s="2"/>
      <c r="BI636" s="3"/>
      <c r="BJ636" s="3"/>
      <c r="BK636" s="2"/>
      <c r="BL636" s="3"/>
    </row>
    <row r="637" spans="1:64" x14ac:dyDescent="0.25">
      <c r="A637" t="str">
        <f t="shared" si="12"/>
        <v>2014Q1</v>
      </c>
      <c r="B637" s="9" t="s">
        <v>897</v>
      </c>
      <c r="C637" s="9">
        <v>1018946</v>
      </c>
      <c r="D637" s="2">
        <v>3</v>
      </c>
      <c r="E637" s="2">
        <v>0</v>
      </c>
      <c r="F637" s="2">
        <v>3</v>
      </c>
      <c r="G637" s="2">
        <v>0</v>
      </c>
      <c r="H637" s="2">
        <v>0</v>
      </c>
      <c r="I637" s="2">
        <v>0</v>
      </c>
      <c r="J637" s="2">
        <v>0</v>
      </c>
      <c r="K637" s="2">
        <v>315</v>
      </c>
      <c r="L637" s="2">
        <v>0</v>
      </c>
      <c r="M637" s="2">
        <v>0</v>
      </c>
      <c r="N637" s="2" t="s">
        <v>493</v>
      </c>
      <c r="O637" s="2">
        <v>4</v>
      </c>
      <c r="P637" s="2">
        <v>0</v>
      </c>
      <c r="Q637" s="2">
        <v>0</v>
      </c>
      <c r="R637" s="2">
        <v>0</v>
      </c>
      <c r="S637" s="2">
        <v>0</v>
      </c>
      <c r="T637" s="2">
        <v>2</v>
      </c>
      <c r="U637" s="2">
        <v>0</v>
      </c>
      <c r="V637" s="2">
        <v>0</v>
      </c>
      <c r="W637" s="2">
        <v>1</v>
      </c>
      <c r="X637" s="2">
        <v>0</v>
      </c>
      <c r="Y637" s="2">
        <v>1</v>
      </c>
      <c r="Z637" s="2">
        <v>0</v>
      </c>
      <c r="AA637" s="2">
        <v>6</v>
      </c>
      <c r="AB637" s="2">
        <v>0</v>
      </c>
      <c r="AC637" s="2">
        <v>0</v>
      </c>
      <c r="AD637" s="2">
        <v>57</v>
      </c>
      <c r="AE637" s="2">
        <v>0</v>
      </c>
      <c r="AF637" s="2">
        <v>0</v>
      </c>
      <c r="AG637" s="2" t="s">
        <v>493</v>
      </c>
      <c r="AH637" s="2">
        <v>3</v>
      </c>
      <c r="AI637" s="2">
        <v>1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2</v>
      </c>
      <c r="AP637" s="2">
        <v>178399</v>
      </c>
      <c r="AQ637" s="2">
        <v>20788</v>
      </c>
      <c r="AR637" s="2">
        <v>199187</v>
      </c>
      <c r="AS637" s="2">
        <v>13884</v>
      </c>
      <c r="AT637" s="2">
        <v>74245</v>
      </c>
      <c r="AU637" s="2">
        <v>4584</v>
      </c>
      <c r="AV637" s="2">
        <v>236044</v>
      </c>
      <c r="AW637" s="2">
        <v>103768</v>
      </c>
      <c r="AX637" s="2">
        <v>9031</v>
      </c>
      <c r="AY637" s="2">
        <v>21612</v>
      </c>
      <c r="AZ637" s="2">
        <v>565</v>
      </c>
      <c r="BA637" s="2">
        <v>552839</v>
      </c>
      <c r="BB637" s="2">
        <v>0</v>
      </c>
      <c r="BC637" s="2">
        <v>2318</v>
      </c>
      <c r="BD637" s="2">
        <v>0</v>
      </c>
      <c r="BE637" s="2">
        <v>8248</v>
      </c>
      <c r="BF637" s="2"/>
      <c r="BG637" s="3"/>
      <c r="BH637" s="2"/>
      <c r="BI637" s="3"/>
      <c r="BJ637" s="3"/>
      <c r="BK637" s="2"/>
      <c r="BL637" s="3"/>
    </row>
    <row r="638" spans="1:64" x14ac:dyDescent="0.25">
      <c r="A638" t="str">
        <f t="shared" si="12"/>
        <v>2014Q1</v>
      </c>
      <c r="B638" s="9" t="s">
        <v>898</v>
      </c>
      <c r="C638" s="9">
        <v>1023926</v>
      </c>
      <c r="D638" s="2">
        <v>52</v>
      </c>
      <c r="E638" s="2">
        <v>0</v>
      </c>
      <c r="F638" s="2">
        <v>52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 t="s">
        <v>493</v>
      </c>
      <c r="O638" s="2">
        <v>3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37</v>
      </c>
      <c r="W638" s="2">
        <v>15</v>
      </c>
      <c r="X638" s="2">
        <v>0</v>
      </c>
      <c r="Y638" s="2">
        <v>15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 t="s">
        <v>493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23</v>
      </c>
      <c r="AP638" s="2">
        <v>116097</v>
      </c>
      <c r="AQ638" s="2">
        <v>615</v>
      </c>
      <c r="AR638" s="2">
        <v>116712</v>
      </c>
      <c r="AS638" s="2">
        <v>16530</v>
      </c>
      <c r="AT638" s="2">
        <v>88892</v>
      </c>
      <c r="AU638" s="2">
        <v>20590</v>
      </c>
      <c r="AV638" s="2">
        <v>297395</v>
      </c>
      <c r="AW638" s="2">
        <v>47860</v>
      </c>
      <c r="AX638" s="2">
        <v>41</v>
      </c>
      <c r="AY638" s="2">
        <v>6991</v>
      </c>
      <c r="AZ638" s="2">
        <v>0</v>
      </c>
      <c r="BA638" s="2">
        <v>543847</v>
      </c>
      <c r="BB638" s="2">
        <v>0</v>
      </c>
      <c r="BC638" s="2">
        <v>0</v>
      </c>
      <c r="BD638" s="2">
        <v>0</v>
      </c>
      <c r="BE638" s="2">
        <v>10156</v>
      </c>
      <c r="BF638" s="2"/>
      <c r="BG638" s="3"/>
      <c r="BH638" s="2"/>
      <c r="BI638" s="3"/>
      <c r="BJ638" s="3"/>
      <c r="BK638" s="2"/>
      <c r="BL638" s="3"/>
    </row>
    <row r="639" spans="1:64" x14ac:dyDescent="0.25">
      <c r="A639" t="str">
        <f t="shared" si="12"/>
        <v>2014Q1</v>
      </c>
      <c r="B639" s="9" t="s">
        <v>899</v>
      </c>
      <c r="C639" s="9">
        <v>4201033</v>
      </c>
      <c r="D639" s="2">
        <v>0</v>
      </c>
      <c r="E639" s="2">
        <v>38</v>
      </c>
      <c r="F639" s="2">
        <v>38</v>
      </c>
      <c r="G639" s="2">
        <v>0</v>
      </c>
      <c r="H639" s="2">
        <v>0</v>
      </c>
      <c r="I639" s="2">
        <v>0</v>
      </c>
      <c r="J639" s="2">
        <v>0</v>
      </c>
      <c r="K639" s="2">
        <v>71</v>
      </c>
      <c r="L639" s="2">
        <v>0</v>
      </c>
      <c r="M639" s="2">
        <v>0</v>
      </c>
      <c r="N639" s="2" t="s">
        <v>493</v>
      </c>
      <c r="O639" s="2">
        <v>20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26</v>
      </c>
      <c r="Y639" s="2">
        <v>26</v>
      </c>
      <c r="Z639" s="2">
        <v>0</v>
      </c>
      <c r="AA639" s="2">
        <v>14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 t="s">
        <v>493</v>
      </c>
      <c r="AH639" s="2">
        <v>41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0</v>
      </c>
      <c r="AP639" s="2">
        <v>84886</v>
      </c>
      <c r="AQ639" s="2">
        <v>165577</v>
      </c>
      <c r="AR639" s="2">
        <v>250463</v>
      </c>
      <c r="AS639" s="2">
        <v>1978</v>
      </c>
      <c r="AT639" s="2">
        <v>36373</v>
      </c>
      <c r="AU639" s="2">
        <v>2509</v>
      </c>
      <c r="AV639" s="2">
        <v>98778</v>
      </c>
      <c r="AW639" s="2">
        <v>46810</v>
      </c>
      <c r="AX639" s="2">
        <v>0</v>
      </c>
      <c r="AY639" s="2">
        <v>16732</v>
      </c>
      <c r="AZ639" s="2">
        <v>2098</v>
      </c>
      <c r="BA639" s="2">
        <v>395631</v>
      </c>
      <c r="BB639" s="2">
        <v>0</v>
      </c>
      <c r="BC639" s="2">
        <v>3489</v>
      </c>
      <c r="BD639" s="2">
        <v>0</v>
      </c>
      <c r="BE639" s="2">
        <v>270</v>
      </c>
      <c r="BF639" s="2"/>
      <c r="BG639" s="3"/>
      <c r="BH639" s="2"/>
      <c r="BI639" s="3"/>
      <c r="BJ639" s="3"/>
      <c r="BK639" s="2"/>
      <c r="BL639" s="3"/>
    </row>
    <row r="640" spans="1:64" x14ac:dyDescent="0.25">
      <c r="A640" t="str">
        <f t="shared" si="12"/>
        <v>2014Q1</v>
      </c>
      <c r="B640" s="9" t="s">
        <v>900</v>
      </c>
      <c r="C640" s="9">
        <v>102855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3164</v>
      </c>
      <c r="L640" s="2">
        <v>245</v>
      </c>
      <c r="M640" s="2">
        <v>2059</v>
      </c>
      <c r="N640" s="2" t="s">
        <v>493</v>
      </c>
      <c r="O640" s="2">
        <v>2123</v>
      </c>
      <c r="P640" s="2">
        <v>183</v>
      </c>
      <c r="Q640" s="2">
        <v>0</v>
      </c>
      <c r="R640" s="2">
        <v>0</v>
      </c>
      <c r="S640" s="2">
        <v>0</v>
      </c>
      <c r="T640" s="2">
        <v>3232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962</v>
      </c>
      <c r="AE640" s="2">
        <v>0</v>
      </c>
      <c r="AF640" s="2">
        <v>1113</v>
      </c>
      <c r="AG640" s="2" t="s">
        <v>493</v>
      </c>
      <c r="AH640" s="2">
        <v>1220</v>
      </c>
      <c r="AI640" s="2">
        <v>29</v>
      </c>
      <c r="AJ640" s="2">
        <v>0</v>
      </c>
      <c r="AK640" s="2">
        <v>0</v>
      </c>
      <c r="AL640" s="2">
        <v>0</v>
      </c>
      <c r="AM640" s="2">
        <v>2429</v>
      </c>
      <c r="AN640" s="2">
        <v>0</v>
      </c>
      <c r="AO640" s="2">
        <v>1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v>0</v>
      </c>
      <c r="AV640" s="2">
        <v>0</v>
      </c>
      <c r="AW640" s="2">
        <v>11371363</v>
      </c>
      <c r="AX640" s="2">
        <v>323170</v>
      </c>
      <c r="AY640" s="2">
        <v>1112673</v>
      </c>
      <c r="AZ640" s="2">
        <v>530961</v>
      </c>
      <c r="BA640" s="2">
        <v>0</v>
      </c>
      <c r="BB640" s="2">
        <v>0</v>
      </c>
      <c r="BC640" s="2">
        <v>16614160</v>
      </c>
      <c r="BD640" s="2">
        <v>813</v>
      </c>
      <c r="BE640" s="2">
        <v>3012</v>
      </c>
      <c r="BF640" s="2"/>
      <c r="BG640" s="3"/>
      <c r="BH640" s="2"/>
      <c r="BI640" s="3"/>
      <c r="BJ640" s="3"/>
      <c r="BK640" s="2"/>
      <c r="BL640" s="3"/>
    </row>
    <row r="641" spans="1:64" x14ac:dyDescent="0.25">
      <c r="A641" t="str">
        <f t="shared" si="12"/>
        <v>2014Q1</v>
      </c>
      <c r="B641" s="9" t="s">
        <v>901</v>
      </c>
      <c r="C641" s="9">
        <v>1022905</v>
      </c>
      <c r="D641" s="2">
        <v>205</v>
      </c>
      <c r="E641" s="2">
        <v>27</v>
      </c>
      <c r="F641" s="2">
        <v>232</v>
      </c>
      <c r="G641" s="2">
        <v>1548</v>
      </c>
      <c r="H641" s="2">
        <v>29</v>
      </c>
      <c r="I641" s="2">
        <v>0</v>
      </c>
      <c r="J641" s="2">
        <v>92</v>
      </c>
      <c r="K641" s="2">
        <v>0</v>
      </c>
      <c r="L641" s="2">
        <v>0</v>
      </c>
      <c r="M641" s="2">
        <v>36</v>
      </c>
      <c r="N641" s="2" t="s">
        <v>493</v>
      </c>
      <c r="O641" s="2">
        <v>68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32</v>
      </c>
      <c r="W641" s="2">
        <v>73</v>
      </c>
      <c r="X641" s="2">
        <v>15</v>
      </c>
      <c r="Y641" s="2">
        <v>88</v>
      </c>
      <c r="Z641" s="2">
        <v>118</v>
      </c>
      <c r="AA641" s="2">
        <v>1060</v>
      </c>
      <c r="AB641" s="2">
        <v>686</v>
      </c>
      <c r="AC641" s="2">
        <v>347</v>
      </c>
      <c r="AD641" s="2">
        <v>96</v>
      </c>
      <c r="AE641" s="2">
        <v>0</v>
      </c>
      <c r="AF641" s="2">
        <v>2</v>
      </c>
      <c r="AG641" s="2" t="s">
        <v>493</v>
      </c>
      <c r="AH641" s="2">
        <v>38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729152</v>
      </c>
      <c r="AQ641" s="2">
        <v>54246</v>
      </c>
      <c r="AR641" s="2">
        <v>783398</v>
      </c>
      <c r="AS641" s="2">
        <v>225880</v>
      </c>
      <c r="AT641" s="2">
        <v>249328</v>
      </c>
      <c r="AU641" s="2">
        <v>117094</v>
      </c>
      <c r="AV641" s="2">
        <v>815469</v>
      </c>
      <c r="AW641" s="2">
        <v>563297</v>
      </c>
      <c r="AX641" s="2">
        <v>29802</v>
      </c>
      <c r="AY641" s="2">
        <v>45163</v>
      </c>
      <c r="AZ641" s="2">
        <v>33743</v>
      </c>
      <c r="BA641" s="2">
        <v>2198007</v>
      </c>
      <c r="BB641" s="2">
        <v>0</v>
      </c>
      <c r="BC641" s="2">
        <v>53</v>
      </c>
      <c r="BD641" s="2">
        <v>0</v>
      </c>
      <c r="BE641" s="2">
        <v>80792</v>
      </c>
      <c r="BF641" s="2"/>
      <c r="BG641" s="3"/>
      <c r="BH641" s="2"/>
      <c r="BI641" s="3"/>
      <c r="BJ641" s="3"/>
      <c r="BK641" s="2"/>
      <c r="BL641" s="3"/>
    </row>
    <row r="642" spans="1:64" x14ac:dyDescent="0.25">
      <c r="A642" t="str">
        <f t="shared" si="12"/>
        <v>2014Q1</v>
      </c>
      <c r="B642" s="9" t="s">
        <v>270</v>
      </c>
      <c r="C642" s="9">
        <v>100201</v>
      </c>
      <c r="D642" s="2">
        <v>103000</v>
      </c>
      <c r="E642" s="2">
        <v>36000</v>
      </c>
      <c r="F642" s="2">
        <v>139000</v>
      </c>
      <c r="G642" s="2">
        <v>174000</v>
      </c>
      <c r="H642" s="2">
        <v>1000</v>
      </c>
      <c r="I642" s="2">
        <v>0</v>
      </c>
      <c r="J642" s="2">
        <v>5000</v>
      </c>
      <c r="K642" s="2">
        <v>123000</v>
      </c>
      <c r="L642" s="2">
        <v>28000</v>
      </c>
      <c r="M642" s="2">
        <v>924000</v>
      </c>
      <c r="N642" s="2" t="s">
        <v>493</v>
      </c>
      <c r="O642" s="2">
        <v>1085000</v>
      </c>
      <c r="P642" s="2">
        <v>0</v>
      </c>
      <c r="Q642" s="2">
        <v>0</v>
      </c>
      <c r="R642" s="2">
        <v>0</v>
      </c>
      <c r="S642" s="2">
        <v>0</v>
      </c>
      <c r="T642" s="2">
        <v>1000</v>
      </c>
      <c r="U642" s="2">
        <v>0</v>
      </c>
      <c r="V642" s="2">
        <v>76000</v>
      </c>
      <c r="W642" s="2">
        <v>80000</v>
      </c>
      <c r="X642" s="2">
        <v>12000</v>
      </c>
      <c r="Y642" s="2">
        <v>92000</v>
      </c>
      <c r="Z642" s="2">
        <v>41000</v>
      </c>
      <c r="AA642" s="2">
        <v>2000</v>
      </c>
      <c r="AB642" s="2">
        <v>0</v>
      </c>
      <c r="AC642" s="2">
        <v>8000</v>
      </c>
      <c r="AD642" s="2">
        <v>46000</v>
      </c>
      <c r="AE642" s="2">
        <v>11000</v>
      </c>
      <c r="AF642" s="2">
        <v>100000</v>
      </c>
      <c r="AG642" s="2" t="s">
        <v>493</v>
      </c>
      <c r="AH642" s="2">
        <v>129000</v>
      </c>
      <c r="AI642" s="2">
        <v>1000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33000</v>
      </c>
      <c r="AP642" s="2">
        <v>135725000</v>
      </c>
      <c r="AQ642" s="2">
        <v>4595000</v>
      </c>
      <c r="AR642" s="2">
        <v>140320000</v>
      </c>
      <c r="AS642" s="2">
        <v>66733000</v>
      </c>
      <c r="AT642" s="2">
        <v>4304000</v>
      </c>
      <c r="AU642" s="2">
        <v>46196000</v>
      </c>
      <c r="AV642" s="2">
        <v>27276000</v>
      </c>
      <c r="AW642" s="2">
        <v>129750000</v>
      </c>
      <c r="AX642" s="2">
        <v>113649000</v>
      </c>
      <c r="AY642" s="2">
        <v>175394000</v>
      </c>
      <c r="AZ642" s="2">
        <v>1078000</v>
      </c>
      <c r="BA642" s="2">
        <v>288168000</v>
      </c>
      <c r="BB642" s="2">
        <v>18884000</v>
      </c>
      <c r="BC642" s="2">
        <v>738000</v>
      </c>
      <c r="BD642" s="2">
        <v>1100000</v>
      </c>
      <c r="BE642" s="2">
        <v>142176000</v>
      </c>
      <c r="BF642" s="2"/>
      <c r="BG642" s="3"/>
      <c r="BH642" s="2"/>
      <c r="BI642" s="3"/>
      <c r="BJ642" s="3"/>
      <c r="BK642" s="2"/>
      <c r="BL642" s="3"/>
    </row>
    <row r="643" spans="1:64" x14ac:dyDescent="0.25">
      <c r="A643" t="str">
        <f t="shared" si="12"/>
        <v>2014Q1</v>
      </c>
      <c r="B643" s="9" t="s">
        <v>902</v>
      </c>
      <c r="C643" s="9">
        <v>4275416</v>
      </c>
      <c r="D643" s="2">
        <v>0</v>
      </c>
      <c r="E643" s="2">
        <v>12</v>
      </c>
      <c r="F643" s="2">
        <v>12</v>
      </c>
      <c r="G643" s="2">
        <v>0</v>
      </c>
      <c r="H643" s="2">
        <v>0</v>
      </c>
      <c r="I643" s="2">
        <v>0</v>
      </c>
      <c r="J643" s="2">
        <v>0</v>
      </c>
      <c r="K643" s="2">
        <v>14</v>
      </c>
      <c r="L643" s="2">
        <v>0</v>
      </c>
      <c r="M643" s="2">
        <v>21</v>
      </c>
      <c r="N643" s="2" t="s">
        <v>493</v>
      </c>
      <c r="O643" s="2">
        <v>149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2995</v>
      </c>
      <c r="W643" s="2">
        <v>2</v>
      </c>
      <c r="X643" s="2">
        <v>5</v>
      </c>
      <c r="Y643" s="2">
        <v>7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4</v>
      </c>
      <c r="AG643" s="2" t="s">
        <v>493</v>
      </c>
      <c r="AH643" s="2">
        <v>52</v>
      </c>
      <c r="AI643" s="2">
        <v>0</v>
      </c>
      <c r="AJ643" s="2">
        <v>5</v>
      </c>
      <c r="AK643" s="2">
        <v>0</v>
      </c>
      <c r="AL643" s="2">
        <v>0</v>
      </c>
      <c r="AM643" s="2">
        <v>0</v>
      </c>
      <c r="AN643" s="2">
        <v>0</v>
      </c>
      <c r="AO643" s="2">
        <v>1590</v>
      </c>
      <c r="AP643" s="2">
        <v>114965</v>
      </c>
      <c r="AQ643" s="2">
        <v>3373</v>
      </c>
      <c r="AR643" s="2">
        <v>118338</v>
      </c>
      <c r="AS643" s="2">
        <v>6147</v>
      </c>
      <c r="AT643" s="2">
        <v>20987</v>
      </c>
      <c r="AU643" s="2">
        <v>5910</v>
      </c>
      <c r="AV643" s="2">
        <v>91010</v>
      </c>
      <c r="AW643" s="2">
        <v>18767</v>
      </c>
      <c r="AX643" s="2">
        <v>1338</v>
      </c>
      <c r="AY643" s="2">
        <v>22630</v>
      </c>
      <c r="AZ643" s="2">
        <v>0</v>
      </c>
      <c r="BA643" s="2">
        <v>243901</v>
      </c>
      <c r="BB643" s="2">
        <v>0</v>
      </c>
      <c r="BC643" s="2">
        <v>1920</v>
      </c>
      <c r="BD643" s="2">
        <v>0</v>
      </c>
      <c r="BE643" s="2">
        <v>17992</v>
      </c>
      <c r="BF643" s="2"/>
      <c r="BG643" s="3"/>
      <c r="BH643" s="2"/>
      <c r="BI643" s="3"/>
      <c r="BJ643" s="3"/>
      <c r="BK643" s="2"/>
      <c r="BL643" s="3"/>
    </row>
    <row r="644" spans="1:64" x14ac:dyDescent="0.25">
      <c r="A644" t="str">
        <f t="shared" si="12"/>
        <v>2014Q1</v>
      </c>
      <c r="B644" s="9" t="s">
        <v>271</v>
      </c>
      <c r="C644" s="9">
        <v>1020454</v>
      </c>
      <c r="D644" s="2">
        <v>22</v>
      </c>
      <c r="E644" s="2">
        <v>0</v>
      </c>
      <c r="F644" s="2">
        <v>22</v>
      </c>
      <c r="G644" s="2">
        <v>0</v>
      </c>
      <c r="H644" s="2">
        <v>0</v>
      </c>
      <c r="I644" s="2">
        <v>0</v>
      </c>
      <c r="J644" s="2">
        <v>0</v>
      </c>
      <c r="K644" s="2">
        <v>1</v>
      </c>
      <c r="L644" s="2">
        <v>0</v>
      </c>
      <c r="M644" s="2">
        <v>0</v>
      </c>
      <c r="N644" s="2" t="s">
        <v>493</v>
      </c>
      <c r="O644" s="2">
        <v>3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139</v>
      </c>
      <c r="AE644" s="2">
        <v>0</v>
      </c>
      <c r="AF644" s="2">
        <v>0</v>
      </c>
      <c r="AG644" s="2" t="s">
        <v>493</v>
      </c>
      <c r="AH644" s="2">
        <v>1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127219</v>
      </c>
      <c r="AQ644" s="2">
        <v>1926</v>
      </c>
      <c r="AR644" s="2">
        <v>129145</v>
      </c>
      <c r="AS644" s="2">
        <v>19416</v>
      </c>
      <c r="AT644" s="2">
        <v>16807</v>
      </c>
      <c r="AU644" s="2">
        <v>34329</v>
      </c>
      <c r="AV644" s="2">
        <v>184126</v>
      </c>
      <c r="AW644" s="2">
        <v>127624</v>
      </c>
      <c r="AX644" s="2">
        <v>266</v>
      </c>
      <c r="AY644" s="2">
        <v>14119</v>
      </c>
      <c r="AZ644" s="2">
        <v>0</v>
      </c>
      <c r="BA644" s="2">
        <v>388753</v>
      </c>
      <c r="BB644" s="2">
        <v>0</v>
      </c>
      <c r="BC644" s="2">
        <v>4675</v>
      </c>
      <c r="BD644" s="2">
        <v>0</v>
      </c>
      <c r="BE644" s="2">
        <v>6118</v>
      </c>
      <c r="BF644" s="2"/>
      <c r="BG644" s="3"/>
      <c r="BH644" s="2"/>
      <c r="BI644" s="3"/>
      <c r="BJ644" s="3"/>
      <c r="BK644" s="2"/>
      <c r="BL644" s="3"/>
    </row>
    <row r="645" spans="1:64" x14ac:dyDescent="0.25">
      <c r="A645" t="str">
        <f t="shared" si="12"/>
        <v>2014Q1</v>
      </c>
      <c r="B645" s="9" t="s">
        <v>903</v>
      </c>
      <c r="C645" s="9">
        <v>4065964</v>
      </c>
      <c r="D645" s="2">
        <v>296</v>
      </c>
      <c r="E645" s="2">
        <v>0</v>
      </c>
      <c r="F645" s="2">
        <v>296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 t="s">
        <v>493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7</v>
      </c>
      <c r="X645" s="2">
        <v>2</v>
      </c>
      <c r="Y645" s="2">
        <v>9</v>
      </c>
      <c r="Z645" s="2">
        <v>0</v>
      </c>
      <c r="AA645" s="2">
        <v>0</v>
      </c>
      <c r="AB645" s="2">
        <v>0</v>
      </c>
      <c r="AC645" s="2">
        <v>0</v>
      </c>
      <c r="AD645" s="2">
        <v>2</v>
      </c>
      <c r="AE645" s="2">
        <v>0</v>
      </c>
      <c r="AF645" s="2">
        <v>0</v>
      </c>
      <c r="AG645" s="2" t="s">
        <v>493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2">
        <v>0</v>
      </c>
      <c r="AP645" s="2">
        <v>523709</v>
      </c>
      <c r="AQ645" s="2">
        <v>76960</v>
      </c>
      <c r="AR645" s="2">
        <v>600669</v>
      </c>
      <c r="AS645" s="2">
        <v>24095</v>
      </c>
      <c r="AT645" s="2">
        <v>13791</v>
      </c>
      <c r="AU645" s="2">
        <v>406722</v>
      </c>
      <c r="AV645" s="2">
        <v>534159</v>
      </c>
      <c r="AW645" s="2">
        <v>68939</v>
      </c>
      <c r="AX645" s="2">
        <v>0</v>
      </c>
      <c r="AY645" s="2">
        <v>4970</v>
      </c>
      <c r="AZ645" s="2">
        <v>0</v>
      </c>
      <c r="BA645" s="2">
        <v>1579436</v>
      </c>
      <c r="BB645" s="2">
        <v>0</v>
      </c>
      <c r="BC645" s="2">
        <v>0</v>
      </c>
      <c r="BD645" s="2">
        <v>0</v>
      </c>
      <c r="BE645" s="2">
        <v>0</v>
      </c>
      <c r="BF645" s="2"/>
      <c r="BG645" s="3"/>
      <c r="BH645" s="2"/>
      <c r="BI645" s="3"/>
      <c r="BJ645" s="3"/>
      <c r="BK645" s="2"/>
      <c r="BL645" s="3"/>
    </row>
    <row r="646" spans="1:64" x14ac:dyDescent="0.25">
      <c r="A646" t="str">
        <f t="shared" si="12"/>
        <v>2014Q1</v>
      </c>
      <c r="B646" s="9" t="s">
        <v>904</v>
      </c>
      <c r="C646" s="9">
        <v>4538471</v>
      </c>
      <c r="D646" s="2" t="s">
        <v>493</v>
      </c>
      <c r="E646" s="2" t="s">
        <v>493</v>
      </c>
      <c r="F646" s="2" t="s">
        <v>493</v>
      </c>
      <c r="G646" s="2" t="s">
        <v>493</v>
      </c>
      <c r="H646" s="2" t="s">
        <v>493</v>
      </c>
      <c r="I646" s="2" t="s">
        <v>493</v>
      </c>
      <c r="J646" s="2" t="s">
        <v>493</v>
      </c>
      <c r="K646" s="2" t="s">
        <v>493</v>
      </c>
      <c r="L646" s="2" t="s">
        <v>493</v>
      </c>
      <c r="M646" s="2" t="s">
        <v>493</v>
      </c>
      <c r="N646" s="2" t="s">
        <v>493</v>
      </c>
      <c r="O646" s="2" t="s">
        <v>493</v>
      </c>
      <c r="P646" s="2" t="s">
        <v>493</v>
      </c>
      <c r="Q646" s="2" t="s">
        <v>493</v>
      </c>
      <c r="R646" s="2" t="s">
        <v>493</v>
      </c>
      <c r="S646" s="2" t="s">
        <v>493</v>
      </c>
      <c r="T646" s="2" t="s">
        <v>493</v>
      </c>
      <c r="U646" s="2" t="s">
        <v>493</v>
      </c>
      <c r="V646" s="2" t="s">
        <v>493</v>
      </c>
      <c r="W646" s="2" t="s">
        <v>493</v>
      </c>
      <c r="X646" s="2" t="s">
        <v>493</v>
      </c>
      <c r="Y646" s="2" t="s">
        <v>493</v>
      </c>
      <c r="Z646" s="2" t="s">
        <v>493</v>
      </c>
      <c r="AA646" s="2" t="s">
        <v>493</v>
      </c>
      <c r="AB646" s="2" t="s">
        <v>493</v>
      </c>
      <c r="AC646" s="2" t="s">
        <v>493</v>
      </c>
      <c r="AD646" s="2" t="s">
        <v>493</v>
      </c>
      <c r="AE646" s="2" t="s">
        <v>493</v>
      </c>
      <c r="AF646" s="2" t="s">
        <v>493</v>
      </c>
      <c r="AG646" s="2" t="s">
        <v>493</v>
      </c>
      <c r="AH646" s="2" t="s">
        <v>493</v>
      </c>
      <c r="AI646" s="2" t="s">
        <v>493</v>
      </c>
      <c r="AJ646" s="2" t="s">
        <v>493</v>
      </c>
      <c r="AK646" s="2" t="s">
        <v>493</v>
      </c>
      <c r="AL646" s="2" t="s">
        <v>493</v>
      </c>
      <c r="AM646" s="2" t="s">
        <v>493</v>
      </c>
      <c r="AN646" s="2" t="s">
        <v>493</v>
      </c>
      <c r="AO646" s="2" t="s">
        <v>493</v>
      </c>
      <c r="AP646" s="2" t="s">
        <v>493</v>
      </c>
      <c r="AQ646" s="2" t="s">
        <v>493</v>
      </c>
      <c r="AR646" s="2" t="s">
        <v>493</v>
      </c>
      <c r="AS646" s="2" t="s">
        <v>493</v>
      </c>
      <c r="AT646" s="2" t="s">
        <v>493</v>
      </c>
      <c r="AU646" s="2" t="s">
        <v>493</v>
      </c>
      <c r="AV646" s="2" t="s">
        <v>493</v>
      </c>
      <c r="AW646" s="2" t="s">
        <v>493</v>
      </c>
      <c r="AX646" s="2" t="s">
        <v>493</v>
      </c>
      <c r="AY646" s="2" t="s">
        <v>493</v>
      </c>
      <c r="AZ646" s="2" t="s">
        <v>493</v>
      </c>
      <c r="BA646" s="2" t="s">
        <v>493</v>
      </c>
      <c r="BB646" s="2" t="s">
        <v>493</v>
      </c>
      <c r="BC646" s="2" t="s">
        <v>493</v>
      </c>
      <c r="BD646" s="2" t="s">
        <v>493</v>
      </c>
      <c r="BE646" s="2" t="s">
        <v>493</v>
      </c>
      <c r="BF646" s="2"/>
      <c r="BG646" s="3"/>
      <c r="BH646" s="2"/>
      <c r="BI646" s="3"/>
      <c r="BJ646" s="3"/>
      <c r="BK646" s="2"/>
      <c r="BL646" s="3"/>
    </row>
    <row r="647" spans="1:64" x14ac:dyDescent="0.25">
      <c r="A647" t="str">
        <f t="shared" ref="A647:A710" si="13">$C$1</f>
        <v>2014Q1</v>
      </c>
      <c r="B647" s="9" t="s">
        <v>272</v>
      </c>
      <c r="C647" s="9">
        <v>1017833</v>
      </c>
      <c r="D647" s="2">
        <v>37</v>
      </c>
      <c r="E647" s="2">
        <v>0</v>
      </c>
      <c r="F647" s="2">
        <v>37</v>
      </c>
      <c r="G647" s="2">
        <v>26</v>
      </c>
      <c r="H647" s="2">
        <v>0</v>
      </c>
      <c r="I647" s="2">
        <v>0</v>
      </c>
      <c r="J647" s="2">
        <v>0</v>
      </c>
      <c r="K647" s="2">
        <v>200</v>
      </c>
      <c r="L647" s="2">
        <v>0</v>
      </c>
      <c r="M647" s="2">
        <v>9</v>
      </c>
      <c r="N647" s="2" t="s">
        <v>493</v>
      </c>
      <c r="O647" s="2">
        <v>174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8</v>
      </c>
      <c r="X647" s="2">
        <v>0</v>
      </c>
      <c r="Y647" s="2">
        <v>8</v>
      </c>
      <c r="Z647" s="2">
        <v>4</v>
      </c>
      <c r="AA647" s="2">
        <v>4</v>
      </c>
      <c r="AB647" s="2">
        <v>0</v>
      </c>
      <c r="AC647" s="2">
        <v>367</v>
      </c>
      <c r="AD647" s="2">
        <v>0</v>
      </c>
      <c r="AE647" s="2">
        <v>0</v>
      </c>
      <c r="AF647" s="2">
        <v>7</v>
      </c>
      <c r="AG647" s="2" t="s">
        <v>493</v>
      </c>
      <c r="AH647" s="2">
        <v>105</v>
      </c>
      <c r="AI647" s="2">
        <v>0</v>
      </c>
      <c r="AJ647" s="2">
        <v>22</v>
      </c>
      <c r="AK647" s="2">
        <v>0</v>
      </c>
      <c r="AL647" s="2">
        <v>0</v>
      </c>
      <c r="AM647" s="2">
        <v>2</v>
      </c>
      <c r="AN647" s="2">
        <v>0</v>
      </c>
      <c r="AO647" s="2">
        <v>0</v>
      </c>
      <c r="AP647" s="2">
        <v>152787</v>
      </c>
      <c r="AQ647" s="2">
        <v>289</v>
      </c>
      <c r="AR647" s="2">
        <v>153076</v>
      </c>
      <c r="AS647" s="2">
        <v>43030</v>
      </c>
      <c r="AT647" s="2">
        <v>11837</v>
      </c>
      <c r="AU647" s="2">
        <v>19028</v>
      </c>
      <c r="AV647" s="2">
        <v>117433</v>
      </c>
      <c r="AW647" s="2">
        <v>28016</v>
      </c>
      <c r="AX647" s="2">
        <v>2017</v>
      </c>
      <c r="AY647" s="2">
        <v>16788</v>
      </c>
      <c r="AZ647" s="2">
        <v>0</v>
      </c>
      <c r="BA647" s="2">
        <v>401773</v>
      </c>
      <c r="BB647" s="2">
        <v>13</v>
      </c>
      <c r="BC647" s="2">
        <v>11107</v>
      </c>
      <c r="BD647" s="2">
        <v>0</v>
      </c>
      <c r="BE647" s="2">
        <v>16464</v>
      </c>
      <c r="BF647" s="2"/>
      <c r="BG647" s="3"/>
      <c r="BH647" s="2"/>
      <c r="BI647" s="3"/>
      <c r="BJ647" s="3"/>
      <c r="BK647" s="2"/>
      <c r="BL647" s="3"/>
    </row>
    <row r="648" spans="1:64" x14ac:dyDescent="0.25">
      <c r="A648" t="str">
        <f t="shared" si="13"/>
        <v>2014Q1</v>
      </c>
      <c r="B648" s="9" t="s">
        <v>273</v>
      </c>
      <c r="C648" s="9">
        <v>1023021</v>
      </c>
      <c r="D648" s="2">
        <v>150</v>
      </c>
      <c r="E648" s="2">
        <v>0</v>
      </c>
      <c r="F648" s="2">
        <v>150</v>
      </c>
      <c r="G648" s="2">
        <v>0</v>
      </c>
      <c r="H648" s="2">
        <v>0</v>
      </c>
      <c r="I648" s="2">
        <v>0</v>
      </c>
      <c r="J648" s="2">
        <v>0</v>
      </c>
      <c r="K648" s="2">
        <v>8</v>
      </c>
      <c r="L648" s="2">
        <v>0</v>
      </c>
      <c r="M648" s="2">
        <v>0</v>
      </c>
      <c r="N648" s="2" t="s">
        <v>493</v>
      </c>
      <c r="O648" s="2">
        <v>2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26</v>
      </c>
      <c r="W648" s="2">
        <v>1</v>
      </c>
      <c r="X648" s="2">
        <v>0</v>
      </c>
      <c r="Y648" s="2">
        <v>1</v>
      </c>
      <c r="Z648" s="2">
        <v>0</v>
      </c>
      <c r="AA648" s="2">
        <v>0</v>
      </c>
      <c r="AB648" s="2">
        <v>0</v>
      </c>
      <c r="AC648" s="2">
        <v>1</v>
      </c>
      <c r="AD648" s="2">
        <v>7</v>
      </c>
      <c r="AE648" s="2">
        <v>0</v>
      </c>
      <c r="AF648" s="2">
        <v>0</v>
      </c>
      <c r="AG648" s="2" t="s">
        <v>493</v>
      </c>
      <c r="AH648" s="2">
        <v>19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10</v>
      </c>
      <c r="AP648" s="2">
        <v>123880</v>
      </c>
      <c r="AQ648" s="2">
        <v>1204</v>
      </c>
      <c r="AR648" s="2">
        <v>125084</v>
      </c>
      <c r="AS648" s="2">
        <v>12146</v>
      </c>
      <c r="AT648" s="2">
        <v>19023</v>
      </c>
      <c r="AU648" s="2">
        <v>12745</v>
      </c>
      <c r="AV648" s="2">
        <v>36009</v>
      </c>
      <c r="AW648" s="2">
        <v>35363</v>
      </c>
      <c r="AX648" s="2">
        <v>347</v>
      </c>
      <c r="AY648" s="2">
        <v>37177</v>
      </c>
      <c r="AZ648" s="2">
        <v>0</v>
      </c>
      <c r="BA648" s="2">
        <v>205803</v>
      </c>
      <c r="BB648" s="2">
        <v>0</v>
      </c>
      <c r="BC648" s="2">
        <v>41</v>
      </c>
      <c r="BD648" s="2">
        <v>0</v>
      </c>
      <c r="BE648" s="2">
        <v>4841</v>
      </c>
      <c r="BF648" s="2"/>
      <c r="BG648" s="3"/>
      <c r="BH648" s="2"/>
      <c r="BI648" s="3"/>
      <c r="BJ648" s="3"/>
      <c r="BK648" s="2"/>
      <c r="BL648" s="3"/>
    </row>
    <row r="649" spans="1:64" x14ac:dyDescent="0.25">
      <c r="A649" t="str">
        <f t="shared" si="13"/>
        <v>2014Q1</v>
      </c>
      <c r="B649" s="9" t="s">
        <v>274</v>
      </c>
      <c r="C649" s="9">
        <v>100334</v>
      </c>
      <c r="D649" s="2">
        <v>4367</v>
      </c>
      <c r="E649" s="2">
        <v>4714</v>
      </c>
      <c r="F649" s="2">
        <v>9081</v>
      </c>
      <c r="G649" s="2">
        <v>7264</v>
      </c>
      <c r="H649" s="2">
        <v>1796</v>
      </c>
      <c r="I649" s="2">
        <v>94</v>
      </c>
      <c r="J649" s="2">
        <v>2177</v>
      </c>
      <c r="K649" s="2">
        <v>10489</v>
      </c>
      <c r="L649" s="2">
        <v>0</v>
      </c>
      <c r="M649" s="2">
        <v>5729</v>
      </c>
      <c r="N649" s="2" t="s">
        <v>493</v>
      </c>
      <c r="O649" s="2">
        <v>34718</v>
      </c>
      <c r="P649" s="2">
        <v>3151</v>
      </c>
      <c r="Q649" s="2">
        <v>2</v>
      </c>
      <c r="R649" s="2">
        <v>0</v>
      </c>
      <c r="S649" s="2">
        <v>0</v>
      </c>
      <c r="T649" s="2">
        <v>0</v>
      </c>
      <c r="U649" s="2">
        <v>0</v>
      </c>
      <c r="V649" s="2">
        <v>1246</v>
      </c>
      <c r="W649" s="2">
        <v>972</v>
      </c>
      <c r="X649" s="2">
        <v>2036</v>
      </c>
      <c r="Y649" s="2">
        <v>3008</v>
      </c>
      <c r="Z649" s="2">
        <v>1611</v>
      </c>
      <c r="AA649" s="2">
        <v>14124</v>
      </c>
      <c r="AB649" s="2">
        <v>9</v>
      </c>
      <c r="AC649" s="2">
        <v>1318</v>
      </c>
      <c r="AD649" s="2">
        <v>8638</v>
      </c>
      <c r="AE649" s="2">
        <v>87</v>
      </c>
      <c r="AF649" s="2">
        <v>21</v>
      </c>
      <c r="AG649" s="2" t="s">
        <v>493</v>
      </c>
      <c r="AH649" s="2">
        <v>9236</v>
      </c>
      <c r="AI649" s="2">
        <v>2147</v>
      </c>
      <c r="AJ649" s="2">
        <v>13</v>
      </c>
      <c r="AK649" s="2">
        <v>0</v>
      </c>
      <c r="AL649" s="2">
        <v>0</v>
      </c>
      <c r="AM649" s="2">
        <v>400</v>
      </c>
      <c r="AN649" s="2">
        <v>0</v>
      </c>
      <c r="AO649" s="2">
        <v>390</v>
      </c>
      <c r="AP649" s="2">
        <v>4863366</v>
      </c>
      <c r="AQ649" s="2">
        <v>1236031</v>
      </c>
      <c r="AR649" s="2">
        <v>6099397</v>
      </c>
      <c r="AS649" s="2">
        <v>6695683</v>
      </c>
      <c r="AT649" s="2">
        <v>1007189</v>
      </c>
      <c r="AU649" s="2">
        <v>1680497</v>
      </c>
      <c r="AV649" s="2">
        <v>6409996</v>
      </c>
      <c r="AW649" s="2">
        <v>20436647</v>
      </c>
      <c r="AX649" s="2">
        <v>1383764</v>
      </c>
      <c r="AY649" s="2">
        <v>7515510</v>
      </c>
      <c r="AZ649" s="2">
        <v>4404944</v>
      </c>
      <c r="BA649" s="2">
        <v>22012295</v>
      </c>
      <c r="BB649" s="2">
        <v>50316</v>
      </c>
      <c r="BC649" s="2">
        <v>492923</v>
      </c>
      <c r="BD649" s="2">
        <v>0</v>
      </c>
      <c r="BE649" s="2">
        <v>5287741</v>
      </c>
      <c r="BF649" s="2"/>
      <c r="BG649" s="3"/>
      <c r="BH649" s="2"/>
      <c r="BI649" s="3"/>
      <c r="BJ649" s="3"/>
      <c r="BK649" s="2"/>
      <c r="BL649" s="3"/>
    </row>
    <row r="650" spans="1:64" x14ac:dyDescent="0.25">
      <c r="A650" t="str">
        <f t="shared" si="13"/>
        <v>2014Q1</v>
      </c>
      <c r="B650" s="9" t="s">
        <v>275</v>
      </c>
      <c r="C650" s="9">
        <v>1020595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 t="s">
        <v>493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7</v>
      </c>
      <c r="AE650" s="2">
        <v>0</v>
      </c>
      <c r="AF650" s="2">
        <v>0</v>
      </c>
      <c r="AG650" s="2" t="s">
        <v>493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1</v>
      </c>
      <c r="AN650" s="2">
        <v>0</v>
      </c>
      <c r="AO650" s="2">
        <v>0</v>
      </c>
      <c r="AP650" s="2">
        <v>118989</v>
      </c>
      <c r="AQ650" s="2">
        <v>13289</v>
      </c>
      <c r="AR650" s="2">
        <v>132278</v>
      </c>
      <c r="AS650" s="2">
        <v>18321</v>
      </c>
      <c r="AT650" s="2">
        <v>17778</v>
      </c>
      <c r="AU650" s="2">
        <v>11789</v>
      </c>
      <c r="AV650" s="2">
        <v>103302</v>
      </c>
      <c r="AW650" s="2">
        <v>58117</v>
      </c>
      <c r="AX650" s="2">
        <v>1436</v>
      </c>
      <c r="AY650" s="2">
        <v>6932</v>
      </c>
      <c r="AZ650" s="2">
        <v>86</v>
      </c>
      <c r="BA650" s="2">
        <v>298465</v>
      </c>
      <c r="BB650" s="2">
        <v>0</v>
      </c>
      <c r="BC650" s="2">
        <v>4238</v>
      </c>
      <c r="BD650" s="2">
        <v>0</v>
      </c>
      <c r="BE650" s="2">
        <v>33923</v>
      </c>
      <c r="BF650" s="2"/>
      <c r="BG650" s="3"/>
      <c r="BH650" s="2"/>
      <c r="BI650" s="3"/>
      <c r="BJ650" s="3"/>
      <c r="BK650" s="2"/>
      <c r="BL650" s="3"/>
    </row>
    <row r="651" spans="1:64" x14ac:dyDescent="0.25">
      <c r="A651" t="str">
        <f t="shared" si="13"/>
        <v>2014Q1</v>
      </c>
      <c r="B651" s="9" t="s">
        <v>905</v>
      </c>
      <c r="C651" s="9">
        <v>1019294</v>
      </c>
      <c r="D651" s="2">
        <v>0</v>
      </c>
      <c r="E651" s="2">
        <v>0</v>
      </c>
      <c r="F651" s="2">
        <v>0</v>
      </c>
      <c r="G651" s="2">
        <v>10</v>
      </c>
      <c r="H651" s="2">
        <v>0</v>
      </c>
      <c r="I651" s="2">
        <v>0</v>
      </c>
      <c r="J651" s="2">
        <v>80</v>
      </c>
      <c r="K651" s="2">
        <v>0</v>
      </c>
      <c r="L651" s="2">
        <v>0</v>
      </c>
      <c r="M651" s="2">
        <v>0</v>
      </c>
      <c r="N651" s="2" t="s">
        <v>493</v>
      </c>
      <c r="O651" s="2">
        <v>20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13</v>
      </c>
      <c r="Y651" s="2">
        <v>13</v>
      </c>
      <c r="Z651" s="2">
        <v>20</v>
      </c>
      <c r="AA651" s="2">
        <v>0</v>
      </c>
      <c r="AB651" s="2">
        <v>0</v>
      </c>
      <c r="AC651" s="2">
        <v>5</v>
      </c>
      <c r="AD651" s="2">
        <v>353</v>
      </c>
      <c r="AE651" s="2">
        <v>0</v>
      </c>
      <c r="AF651" s="2">
        <v>0</v>
      </c>
      <c r="AG651" s="2" t="s">
        <v>493</v>
      </c>
      <c r="AH651" s="2">
        <v>22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62090</v>
      </c>
      <c r="AQ651" s="2">
        <v>19401</v>
      </c>
      <c r="AR651" s="2">
        <v>81491</v>
      </c>
      <c r="AS651" s="2">
        <v>51351</v>
      </c>
      <c r="AT651" s="2">
        <v>30865</v>
      </c>
      <c r="AU651" s="2">
        <v>7540</v>
      </c>
      <c r="AV651" s="2">
        <v>241678</v>
      </c>
      <c r="AW651" s="2">
        <v>68177</v>
      </c>
      <c r="AX651" s="2">
        <v>2179</v>
      </c>
      <c r="AY651" s="2">
        <v>18229</v>
      </c>
      <c r="AZ651" s="2">
        <v>3909</v>
      </c>
      <c r="BA651" s="2">
        <v>448049</v>
      </c>
      <c r="BB651" s="2">
        <v>0</v>
      </c>
      <c r="BC651" s="2">
        <v>25385</v>
      </c>
      <c r="BD651" s="2">
        <v>0</v>
      </c>
      <c r="BE651" s="2">
        <v>68820</v>
      </c>
      <c r="BF651" s="2"/>
      <c r="BG651" s="3"/>
      <c r="BH651" s="2"/>
      <c r="BI651" s="3"/>
      <c r="BJ651" s="3"/>
      <c r="BK651" s="2"/>
      <c r="BL651" s="3"/>
    </row>
    <row r="652" spans="1:64" x14ac:dyDescent="0.25">
      <c r="A652" t="str">
        <f t="shared" si="13"/>
        <v>2014Q1</v>
      </c>
      <c r="B652" s="9" t="s">
        <v>906</v>
      </c>
      <c r="C652" s="9">
        <v>4047264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223</v>
      </c>
      <c r="L652" s="2">
        <v>0</v>
      </c>
      <c r="M652" s="2">
        <v>0</v>
      </c>
      <c r="N652" s="2" t="s">
        <v>493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16</v>
      </c>
      <c r="X652" s="2">
        <v>6</v>
      </c>
      <c r="Y652" s="2">
        <v>22</v>
      </c>
      <c r="Z652" s="2">
        <v>0</v>
      </c>
      <c r="AA652" s="2">
        <v>2</v>
      </c>
      <c r="AB652" s="2">
        <v>0</v>
      </c>
      <c r="AC652" s="2">
        <v>14</v>
      </c>
      <c r="AD652" s="2">
        <v>18</v>
      </c>
      <c r="AE652" s="2">
        <v>0</v>
      </c>
      <c r="AF652" s="2">
        <v>0</v>
      </c>
      <c r="AG652" s="2" t="s">
        <v>493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4</v>
      </c>
      <c r="AP652" s="2">
        <v>92883</v>
      </c>
      <c r="AQ652" s="2">
        <v>4540</v>
      </c>
      <c r="AR652" s="2">
        <v>97423</v>
      </c>
      <c r="AS652" s="2">
        <v>39109</v>
      </c>
      <c r="AT652" s="2">
        <v>67872</v>
      </c>
      <c r="AU652" s="2">
        <v>50838</v>
      </c>
      <c r="AV652" s="2">
        <v>318643</v>
      </c>
      <c r="AW652" s="2">
        <v>282045</v>
      </c>
      <c r="AX652" s="2">
        <v>45</v>
      </c>
      <c r="AY652" s="2">
        <v>2855</v>
      </c>
      <c r="AZ652" s="2">
        <v>0</v>
      </c>
      <c r="BA652" s="2">
        <v>580654</v>
      </c>
      <c r="BB652" s="2">
        <v>0</v>
      </c>
      <c r="BC652" s="2">
        <v>5549</v>
      </c>
      <c r="BD652" s="2">
        <v>0</v>
      </c>
      <c r="BE652" s="2">
        <v>6490</v>
      </c>
      <c r="BF652" s="2"/>
      <c r="BG652" s="3"/>
      <c r="BH652" s="2"/>
      <c r="BI652" s="3"/>
      <c r="BJ652" s="3"/>
      <c r="BK652" s="2"/>
      <c r="BL652" s="3"/>
    </row>
    <row r="653" spans="1:64" x14ac:dyDescent="0.25">
      <c r="A653" t="str">
        <f t="shared" si="13"/>
        <v>2014Q1</v>
      </c>
      <c r="B653" s="9" t="s">
        <v>276</v>
      </c>
      <c r="C653" s="9">
        <v>1022451</v>
      </c>
      <c r="D653" s="2">
        <v>161</v>
      </c>
      <c r="E653" s="2">
        <v>53</v>
      </c>
      <c r="F653" s="2">
        <v>214</v>
      </c>
      <c r="G653" s="2">
        <v>284</v>
      </c>
      <c r="H653" s="2">
        <v>0</v>
      </c>
      <c r="I653" s="2">
        <v>0</v>
      </c>
      <c r="J653" s="2">
        <v>1641</v>
      </c>
      <c r="K653" s="2">
        <v>13</v>
      </c>
      <c r="L653" s="2">
        <v>0</v>
      </c>
      <c r="M653" s="2">
        <v>0</v>
      </c>
      <c r="N653" s="2" t="s">
        <v>493</v>
      </c>
      <c r="O653" s="2">
        <v>264</v>
      </c>
      <c r="P653" s="2">
        <v>39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10</v>
      </c>
      <c r="X653" s="2">
        <v>6</v>
      </c>
      <c r="Y653" s="2">
        <v>16</v>
      </c>
      <c r="Z653" s="2">
        <v>3</v>
      </c>
      <c r="AA653" s="2">
        <v>1</v>
      </c>
      <c r="AB653" s="2">
        <v>0</v>
      </c>
      <c r="AC653" s="2">
        <v>23</v>
      </c>
      <c r="AD653" s="2">
        <v>591</v>
      </c>
      <c r="AE653" s="2">
        <v>0</v>
      </c>
      <c r="AF653" s="2">
        <v>0</v>
      </c>
      <c r="AG653" s="2" t="s">
        <v>493</v>
      </c>
      <c r="AH653" s="2">
        <v>31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548725</v>
      </c>
      <c r="AQ653" s="2">
        <v>51750</v>
      </c>
      <c r="AR653" s="2">
        <v>600475</v>
      </c>
      <c r="AS653" s="2">
        <v>213763</v>
      </c>
      <c r="AT653" s="2">
        <v>54277</v>
      </c>
      <c r="AU653" s="2">
        <v>146320</v>
      </c>
      <c r="AV653" s="2">
        <v>1206414</v>
      </c>
      <c r="AW653" s="2">
        <v>201690</v>
      </c>
      <c r="AX653" s="2">
        <v>1364</v>
      </c>
      <c r="AY653" s="2">
        <v>27694</v>
      </c>
      <c r="AZ653" s="2">
        <v>44675</v>
      </c>
      <c r="BA653" s="2">
        <v>2222648</v>
      </c>
      <c r="BB653" s="2">
        <v>0</v>
      </c>
      <c r="BC653" s="2">
        <v>0</v>
      </c>
      <c r="BD653" s="2">
        <v>0</v>
      </c>
      <c r="BE653" s="2">
        <v>6590</v>
      </c>
      <c r="BF653" s="2"/>
      <c r="BG653" s="3"/>
      <c r="BH653" s="2"/>
      <c r="BI653" s="3"/>
      <c r="BJ653" s="3"/>
      <c r="BK653" s="2"/>
      <c r="BL653" s="3"/>
    </row>
    <row r="654" spans="1:64" x14ac:dyDescent="0.25">
      <c r="A654" t="str">
        <f t="shared" si="13"/>
        <v>2014Q1</v>
      </c>
      <c r="B654" s="9" t="s">
        <v>277</v>
      </c>
      <c r="C654" s="9">
        <v>100608</v>
      </c>
      <c r="D654" s="2">
        <v>108</v>
      </c>
      <c r="E654" s="2">
        <v>7</v>
      </c>
      <c r="F654" s="2">
        <v>115</v>
      </c>
      <c r="G654" s="2">
        <v>0</v>
      </c>
      <c r="H654" s="2">
        <v>0</v>
      </c>
      <c r="I654" s="2">
        <v>0</v>
      </c>
      <c r="J654" s="2">
        <v>2531</v>
      </c>
      <c r="K654" s="2">
        <v>30</v>
      </c>
      <c r="L654" s="2">
        <v>0</v>
      </c>
      <c r="M654" s="2">
        <v>0</v>
      </c>
      <c r="N654" s="2" t="s">
        <v>493</v>
      </c>
      <c r="O654" s="2">
        <v>75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1</v>
      </c>
      <c r="AA654" s="2">
        <v>0</v>
      </c>
      <c r="AB654" s="2">
        <v>0</v>
      </c>
      <c r="AC654" s="2">
        <v>11</v>
      </c>
      <c r="AD654" s="2">
        <v>35</v>
      </c>
      <c r="AE654" s="2">
        <v>0</v>
      </c>
      <c r="AF654" s="2">
        <v>0</v>
      </c>
      <c r="AG654" s="2" t="s">
        <v>493</v>
      </c>
      <c r="AH654" s="2">
        <v>39</v>
      </c>
      <c r="AI654" s="2">
        <v>0</v>
      </c>
      <c r="AJ654" s="2">
        <v>5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136885</v>
      </c>
      <c r="AQ654" s="2">
        <v>13356</v>
      </c>
      <c r="AR654" s="2">
        <v>150241</v>
      </c>
      <c r="AS654" s="2">
        <v>126516</v>
      </c>
      <c r="AT654" s="2">
        <v>150177</v>
      </c>
      <c r="AU654" s="2">
        <v>57813</v>
      </c>
      <c r="AV654" s="2">
        <v>811369</v>
      </c>
      <c r="AW654" s="2">
        <v>944783</v>
      </c>
      <c r="AX654" s="2">
        <v>5836</v>
      </c>
      <c r="AY654" s="2">
        <v>44273</v>
      </c>
      <c r="AZ654" s="2">
        <v>0</v>
      </c>
      <c r="BA654" s="2">
        <v>1405384</v>
      </c>
      <c r="BB654" s="2">
        <v>0</v>
      </c>
      <c r="BC654" s="2">
        <v>104472</v>
      </c>
      <c r="BD654" s="2">
        <v>0</v>
      </c>
      <c r="BE654" s="2">
        <v>77321</v>
      </c>
      <c r="BF654" s="2"/>
      <c r="BG654" s="3"/>
      <c r="BH654" s="2"/>
      <c r="BI654" s="3"/>
      <c r="BJ654" s="3"/>
      <c r="BK654" s="2"/>
      <c r="BL654" s="3"/>
    </row>
    <row r="655" spans="1:64" x14ac:dyDescent="0.25">
      <c r="A655" t="str">
        <f t="shared" si="13"/>
        <v>2014Q1</v>
      </c>
      <c r="B655" s="9" t="s">
        <v>907</v>
      </c>
      <c r="C655" s="9">
        <v>1024108</v>
      </c>
      <c r="D655" s="2">
        <v>168</v>
      </c>
      <c r="E655" s="2">
        <v>0</v>
      </c>
      <c r="F655" s="2">
        <v>168</v>
      </c>
      <c r="G655" s="2">
        <v>0</v>
      </c>
      <c r="H655" s="2">
        <v>130</v>
      </c>
      <c r="I655" s="2">
        <v>0</v>
      </c>
      <c r="J655" s="2">
        <v>1380</v>
      </c>
      <c r="K655" s="2">
        <v>142</v>
      </c>
      <c r="L655" s="2">
        <v>0</v>
      </c>
      <c r="M655" s="2">
        <v>0</v>
      </c>
      <c r="N655" s="2" t="s">
        <v>493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421</v>
      </c>
      <c r="AD655" s="2">
        <v>6</v>
      </c>
      <c r="AE655" s="2">
        <v>0</v>
      </c>
      <c r="AF655" s="2">
        <v>0</v>
      </c>
      <c r="AG655" s="2" t="s">
        <v>493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87956</v>
      </c>
      <c r="AQ655" s="2">
        <v>1550</v>
      </c>
      <c r="AR655" s="2">
        <v>89506</v>
      </c>
      <c r="AS655" s="2">
        <v>37963</v>
      </c>
      <c r="AT655" s="2">
        <v>129700</v>
      </c>
      <c r="AU655" s="2">
        <v>76412</v>
      </c>
      <c r="AV655" s="2">
        <v>567876</v>
      </c>
      <c r="AW655" s="2">
        <v>44655</v>
      </c>
      <c r="AX655" s="2">
        <v>77</v>
      </c>
      <c r="AY655" s="2">
        <v>758</v>
      </c>
      <c r="AZ655" s="2">
        <v>0</v>
      </c>
      <c r="BA655" s="2">
        <v>901457</v>
      </c>
      <c r="BB655" s="2">
        <v>0</v>
      </c>
      <c r="BC655" s="2">
        <v>0</v>
      </c>
      <c r="BD655" s="2">
        <v>0</v>
      </c>
      <c r="BE655" s="2">
        <v>11207</v>
      </c>
      <c r="BF655" s="2"/>
      <c r="BG655" s="3"/>
      <c r="BH655" s="2"/>
      <c r="BI655" s="3"/>
      <c r="BJ655" s="3"/>
      <c r="BK655" s="2"/>
      <c r="BL655" s="3"/>
    </row>
    <row r="656" spans="1:64" x14ac:dyDescent="0.25">
      <c r="A656" t="str">
        <f t="shared" si="13"/>
        <v>2014Q1</v>
      </c>
      <c r="B656" s="9" t="s">
        <v>278</v>
      </c>
      <c r="C656" s="9">
        <v>102409</v>
      </c>
      <c r="D656" s="2">
        <v>20</v>
      </c>
      <c r="E656" s="2">
        <v>0</v>
      </c>
      <c r="F656" s="2">
        <v>20</v>
      </c>
      <c r="G656" s="2">
        <v>0</v>
      </c>
      <c r="H656" s="2">
        <v>0</v>
      </c>
      <c r="I656" s="2">
        <v>0</v>
      </c>
      <c r="J656" s="2">
        <v>0</v>
      </c>
      <c r="K656" s="2">
        <v>6</v>
      </c>
      <c r="L656" s="2">
        <v>0</v>
      </c>
      <c r="M656" s="2">
        <v>0</v>
      </c>
      <c r="N656" s="2" t="s">
        <v>493</v>
      </c>
      <c r="O656" s="2">
        <v>3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39</v>
      </c>
      <c r="W656" s="2">
        <v>3</v>
      </c>
      <c r="X656" s="2">
        <v>0</v>
      </c>
      <c r="Y656" s="2">
        <v>3</v>
      </c>
      <c r="Z656" s="2">
        <v>0</v>
      </c>
      <c r="AA656" s="2">
        <v>3</v>
      </c>
      <c r="AB656" s="2">
        <v>0</v>
      </c>
      <c r="AC656" s="2">
        <v>0</v>
      </c>
      <c r="AD656" s="2">
        <v>1</v>
      </c>
      <c r="AE656" s="2">
        <v>0</v>
      </c>
      <c r="AF656" s="2">
        <v>0</v>
      </c>
      <c r="AG656" s="2" t="s">
        <v>493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11</v>
      </c>
      <c r="AP656" s="2">
        <v>131826</v>
      </c>
      <c r="AQ656" s="2">
        <v>3558</v>
      </c>
      <c r="AR656" s="2">
        <v>135384</v>
      </c>
      <c r="AS656" s="2">
        <v>10984</v>
      </c>
      <c r="AT656" s="2">
        <v>24008</v>
      </c>
      <c r="AU656" s="2">
        <v>10032</v>
      </c>
      <c r="AV656" s="2">
        <v>110372</v>
      </c>
      <c r="AW656" s="2">
        <v>67747</v>
      </c>
      <c r="AX656" s="2">
        <v>177</v>
      </c>
      <c r="AY656" s="2">
        <v>5551</v>
      </c>
      <c r="AZ656" s="2">
        <v>789</v>
      </c>
      <c r="BA656" s="2">
        <v>316534</v>
      </c>
      <c r="BB656" s="2">
        <v>0</v>
      </c>
      <c r="BC656" s="2">
        <v>32958</v>
      </c>
      <c r="BD656" s="2">
        <v>0</v>
      </c>
      <c r="BE656" s="2">
        <v>2859</v>
      </c>
      <c r="BF656" s="2"/>
      <c r="BG656" s="3"/>
      <c r="BH656" s="2"/>
      <c r="BI656" s="3"/>
      <c r="BJ656" s="3"/>
      <c r="BK656" s="2"/>
      <c r="BL656" s="3"/>
    </row>
    <row r="657" spans="1:64" x14ac:dyDescent="0.25">
      <c r="A657" t="str">
        <f t="shared" si="13"/>
        <v>2014Q1</v>
      </c>
      <c r="B657" s="9" t="s">
        <v>908</v>
      </c>
      <c r="C657" s="9">
        <v>1017066</v>
      </c>
      <c r="D657" s="2">
        <v>78</v>
      </c>
      <c r="E657" s="2">
        <v>11</v>
      </c>
      <c r="F657" s="2">
        <v>89</v>
      </c>
      <c r="G657" s="2">
        <v>0</v>
      </c>
      <c r="H657" s="2">
        <v>0</v>
      </c>
      <c r="I657" s="2">
        <v>0</v>
      </c>
      <c r="J657" s="2">
        <v>0</v>
      </c>
      <c r="K657" s="2">
        <v>94</v>
      </c>
      <c r="L657" s="2">
        <v>0</v>
      </c>
      <c r="M657" s="2">
        <v>0</v>
      </c>
      <c r="N657" s="2" t="s">
        <v>493</v>
      </c>
      <c r="O657" s="2">
        <v>85</v>
      </c>
      <c r="P657" s="2">
        <v>0</v>
      </c>
      <c r="Q657" s="2">
        <v>0</v>
      </c>
      <c r="R657" s="2">
        <v>0</v>
      </c>
      <c r="S657" s="2">
        <v>0</v>
      </c>
      <c r="T657" s="2">
        <v>79</v>
      </c>
      <c r="U657" s="2">
        <v>0</v>
      </c>
      <c r="V657" s="2">
        <v>769</v>
      </c>
      <c r="W657" s="2">
        <v>23</v>
      </c>
      <c r="X657" s="2">
        <v>5</v>
      </c>
      <c r="Y657" s="2">
        <v>28</v>
      </c>
      <c r="Z657" s="2">
        <v>1</v>
      </c>
      <c r="AA657" s="2">
        <v>13</v>
      </c>
      <c r="AB657" s="2">
        <v>0</v>
      </c>
      <c r="AC657" s="2">
        <v>30</v>
      </c>
      <c r="AD657" s="2">
        <v>159</v>
      </c>
      <c r="AE657" s="2">
        <v>0</v>
      </c>
      <c r="AF657" s="2">
        <v>0</v>
      </c>
      <c r="AG657" s="2" t="s">
        <v>493</v>
      </c>
      <c r="AH657" s="2">
        <v>67</v>
      </c>
      <c r="AI657" s="2">
        <v>0</v>
      </c>
      <c r="AJ657" s="2">
        <v>2</v>
      </c>
      <c r="AK657" s="2">
        <v>0</v>
      </c>
      <c r="AL657" s="2">
        <v>0</v>
      </c>
      <c r="AM657" s="2">
        <v>8</v>
      </c>
      <c r="AN657" s="2">
        <v>0</v>
      </c>
      <c r="AO657" s="2">
        <v>722</v>
      </c>
      <c r="AP657" s="2">
        <v>338147</v>
      </c>
      <c r="AQ657" s="2">
        <v>11495</v>
      </c>
      <c r="AR657" s="2">
        <v>349642</v>
      </c>
      <c r="AS657" s="2">
        <v>34457</v>
      </c>
      <c r="AT657" s="2">
        <v>95559</v>
      </c>
      <c r="AU657" s="2">
        <v>74135</v>
      </c>
      <c r="AV657" s="2">
        <v>314984</v>
      </c>
      <c r="AW657" s="2">
        <v>140995</v>
      </c>
      <c r="AX657" s="2">
        <v>1931</v>
      </c>
      <c r="AY657" s="2">
        <v>63120</v>
      </c>
      <c r="AZ657" s="2">
        <v>2293</v>
      </c>
      <c r="BA657" s="2">
        <v>980983</v>
      </c>
      <c r="BB657" s="2">
        <v>0</v>
      </c>
      <c r="BC657" s="2">
        <v>30227</v>
      </c>
      <c r="BD657" s="2">
        <v>0</v>
      </c>
      <c r="BE657" s="2">
        <v>19505</v>
      </c>
      <c r="BF657" s="2"/>
      <c r="BG657" s="3"/>
      <c r="BH657" s="2"/>
      <c r="BI657" s="3"/>
      <c r="BJ657" s="3"/>
      <c r="BK657" s="2"/>
      <c r="BL657" s="3"/>
    </row>
    <row r="658" spans="1:64" x14ac:dyDescent="0.25">
      <c r="A658" t="str">
        <f t="shared" si="13"/>
        <v>2014Q1</v>
      </c>
      <c r="B658" s="9" t="s">
        <v>909</v>
      </c>
      <c r="C658" s="9">
        <v>1017700</v>
      </c>
      <c r="D658" s="2">
        <v>5</v>
      </c>
      <c r="E658" s="2">
        <v>0</v>
      </c>
      <c r="F658" s="2">
        <v>5</v>
      </c>
      <c r="G658" s="2">
        <v>0</v>
      </c>
      <c r="H658" s="2">
        <v>0</v>
      </c>
      <c r="I658" s="2">
        <v>0</v>
      </c>
      <c r="J658" s="2">
        <v>0</v>
      </c>
      <c r="K658" s="2">
        <v>2</v>
      </c>
      <c r="L658" s="2">
        <v>0</v>
      </c>
      <c r="M658" s="2">
        <v>0</v>
      </c>
      <c r="N658" s="2" t="s">
        <v>493</v>
      </c>
      <c r="O658" s="2">
        <v>15</v>
      </c>
      <c r="P658" s="2">
        <v>0</v>
      </c>
      <c r="Q658" s="2">
        <v>0</v>
      </c>
      <c r="R658" s="2">
        <v>0</v>
      </c>
      <c r="S658" s="2">
        <v>0</v>
      </c>
      <c r="T658" s="2">
        <v>22</v>
      </c>
      <c r="U658" s="2">
        <v>0</v>
      </c>
      <c r="V658" s="2">
        <v>4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1</v>
      </c>
      <c r="AD658" s="2">
        <v>13</v>
      </c>
      <c r="AE658" s="2">
        <v>0</v>
      </c>
      <c r="AF658" s="2">
        <v>0</v>
      </c>
      <c r="AG658" s="2" t="s">
        <v>493</v>
      </c>
      <c r="AH658" s="2">
        <v>13</v>
      </c>
      <c r="AI658" s="2">
        <v>0</v>
      </c>
      <c r="AJ658" s="2">
        <v>0</v>
      </c>
      <c r="AK658" s="2">
        <v>0</v>
      </c>
      <c r="AL658" s="2">
        <v>0</v>
      </c>
      <c r="AM658" s="2">
        <v>18</v>
      </c>
      <c r="AN658" s="2">
        <v>0</v>
      </c>
      <c r="AO658" s="2">
        <v>2</v>
      </c>
      <c r="AP658" s="2">
        <v>52175</v>
      </c>
      <c r="AQ658" s="2">
        <v>4289</v>
      </c>
      <c r="AR658" s="2">
        <v>56464</v>
      </c>
      <c r="AS658" s="2">
        <v>11013</v>
      </c>
      <c r="AT658" s="2">
        <v>6508</v>
      </c>
      <c r="AU658" s="2">
        <v>2459</v>
      </c>
      <c r="AV658" s="2">
        <v>45724</v>
      </c>
      <c r="AW658" s="2">
        <v>84790</v>
      </c>
      <c r="AX658" s="2">
        <v>1374</v>
      </c>
      <c r="AY658" s="2">
        <v>14955</v>
      </c>
      <c r="AZ658" s="2">
        <v>3823</v>
      </c>
      <c r="BA658" s="2">
        <v>206347</v>
      </c>
      <c r="BB658" s="2">
        <v>0</v>
      </c>
      <c r="BC658" s="2">
        <v>566173</v>
      </c>
      <c r="BD658" s="2">
        <v>0</v>
      </c>
      <c r="BE658" s="2">
        <v>7003</v>
      </c>
      <c r="BF658" s="2"/>
      <c r="BG658" s="3"/>
      <c r="BH658" s="2"/>
      <c r="BI658" s="3"/>
      <c r="BJ658" s="3"/>
      <c r="BK658" s="2"/>
      <c r="BL658" s="3"/>
    </row>
    <row r="659" spans="1:64" x14ac:dyDescent="0.25">
      <c r="A659" t="str">
        <f t="shared" si="13"/>
        <v>2014Q1</v>
      </c>
      <c r="B659" s="9" t="s">
        <v>279</v>
      </c>
      <c r="C659" s="9">
        <v>4047115</v>
      </c>
      <c r="D659" s="2">
        <v>90</v>
      </c>
      <c r="E659" s="2">
        <v>29</v>
      </c>
      <c r="F659" s="2">
        <v>119</v>
      </c>
      <c r="G659" s="2">
        <v>0</v>
      </c>
      <c r="H659" s="2">
        <v>0</v>
      </c>
      <c r="I659" s="2">
        <v>0</v>
      </c>
      <c r="J659" s="2">
        <v>204</v>
      </c>
      <c r="K659" s="2">
        <v>0</v>
      </c>
      <c r="L659" s="2">
        <v>0</v>
      </c>
      <c r="M659" s="2">
        <v>0</v>
      </c>
      <c r="N659" s="2" t="s">
        <v>493</v>
      </c>
      <c r="O659" s="2">
        <v>23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18</v>
      </c>
      <c r="W659" s="2">
        <v>4</v>
      </c>
      <c r="X659" s="2">
        <v>17</v>
      </c>
      <c r="Y659" s="2">
        <v>21</v>
      </c>
      <c r="Z659" s="2">
        <v>0</v>
      </c>
      <c r="AA659" s="2">
        <v>0</v>
      </c>
      <c r="AB659" s="2">
        <v>0</v>
      </c>
      <c r="AC659" s="2">
        <v>0</v>
      </c>
      <c r="AD659" s="2">
        <v>6</v>
      </c>
      <c r="AE659" s="2">
        <v>0</v>
      </c>
      <c r="AF659" s="2">
        <v>0</v>
      </c>
      <c r="AG659" s="2" t="s">
        <v>493</v>
      </c>
      <c r="AH659" s="2">
        <v>25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13</v>
      </c>
      <c r="AP659" s="2">
        <v>195990</v>
      </c>
      <c r="AQ659" s="2">
        <v>8073</v>
      </c>
      <c r="AR659" s="2">
        <v>204063</v>
      </c>
      <c r="AS659" s="2">
        <v>34440</v>
      </c>
      <c r="AT659" s="2">
        <v>10123</v>
      </c>
      <c r="AU659" s="2">
        <v>62195</v>
      </c>
      <c r="AV659" s="2">
        <v>273705</v>
      </c>
      <c r="AW659" s="2">
        <v>39317</v>
      </c>
      <c r="AX659" s="2">
        <v>279</v>
      </c>
      <c r="AY659" s="2">
        <v>21079</v>
      </c>
      <c r="AZ659" s="2">
        <v>0</v>
      </c>
      <c r="BA659" s="2">
        <v>615570</v>
      </c>
      <c r="BB659" s="2">
        <v>0</v>
      </c>
      <c r="BC659" s="2">
        <v>7882</v>
      </c>
      <c r="BD659" s="2">
        <v>0</v>
      </c>
      <c r="BE659" s="2">
        <v>1348</v>
      </c>
      <c r="BF659" s="2"/>
      <c r="BG659" s="3"/>
      <c r="BH659" s="2"/>
      <c r="BI659" s="3"/>
      <c r="BJ659" s="3"/>
      <c r="BK659" s="2"/>
      <c r="BL659" s="3"/>
    </row>
    <row r="660" spans="1:64" x14ac:dyDescent="0.25">
      <c r="A660" t="str">
        <f t="shared" si="13"/>
        <v>2014Q1</v>
      </c>
      <c r="B660" s="9" t="s">
        <v>910</v>
      </c>
      <c r="C660" s="9">
        <v>1019806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 t="s">
        <v>493</v>
      </c>
      <c r="O660" s="2">
        <v>4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1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82</v>
      </c>
      <c r="AD660" s="2">
        <v>0</v>
      </c>
      <c r="AE660" s="2">
        <v>0</v>
      </c>
      <c r="AF660" s="2">
        <v>0</v>
      </c>
      <c r="AG660" s="2" t="s">
        <v>493</v>
      </c>
      <c r="AH660" s="2">
        <v>2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8887</v>
      </c>
      <c r="AQ660" s="2">
        <v>941</v>
      </c>
      <c r="AR660" s="2">
        <v>9828</v>
      </c>
      <c r="AS660" s="2">
        <v>1021</v>
      </c>
      <c r="AT660" s="2">
        <v>4109</v>
      </c>
      <c r="AU660" s="2">
        <v>1041</v>
      </c>
      <c r="AV660" s="2">
        <v>40775</v>
      </c>
      <c r="AW660" s="2">
        <v>54784</v>
      </c>
      <c r="AX660" s="2">
        <v>317</v>
      </c>
      <c r="AY660" s="2">
        <v>15297</v>
      </c>
      <c r="AZ660" s="2">
        <v>0</v>
      </c>
      <c r="BA660" s="2">
        <v>123296</v>
      </c>
      <c r="BB660" s="2">
        <v>0</v>
      </c>
      <c r="BC660" s="2">
        <v>150905</v>
      </c>
      <c r="BD660" s="2">
        <v>0</v>
      </c>
      <c r="BE660" s="2">
        <v>10214</v>
      </c>
      <c r="BF660" s="2"/>
      <c r="BG660" s="3"/>
      <c r="BH660" s="2"/>
      <c r="BI660" s="3"/>
      <c r="BJ660" s="3"/>
      <c r="BK660" s="2"/>
      <c r="BL660" s="3"/>
    </row>
    <row r="661" spans="1:64" x14ac:dyDescent="0.25">
      <c r="A661" t="str">
        <f t="shared" si="13"/>
        <v>2014Q1</v>
      </c>
      <c r="B661" s="9" t="s">
        <v>911</v>
      </c>
      <c r="C661" s="9">
        <v>4135423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 t="s">
        <v>493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15</v>
      </c>
      <c r="Y661" s="2">
        <v>15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 t="s">
        <v>493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214630</v>
      </c>
      <c r="AQ661" s="2">
        <v>11868</v>
      </c>
      <c r="AR661" s="2">
        <v>226498</v>
      </c>
      <c r="AS661" s="2">
        <v>58625</v>
      </c>
      <c r="AT661" s="2">
        <v>17143</v>
      </c>
      <c r="AU661" s="2">
        <v>116210</v>
      </c>
      <c r="AV661" s="2">
        <v>120537</v>
      </c>
      <c r="AW661" s="2">
        <v>22685</v>
      </c>
      <c r="AX661" s="2">
        <v>3</v>
      </c>
      <c r="AY661" s="2">
        <v>769</v>
      </c>
      <c r="AZ661" s="2">
        <v>0</v>
      </c>
      <c r="BA661" s="2">
        <v>539013</v>
      </c>
      <c r="BB661" s="2">
        <v>0</v>
      </c>
      <c r="BC661" s="2">
        <v>0</v>
      </c>
      <c r="BD661" s="2">
        <v>0</v>
      </c>
      <c r="BE661" s="2">
        <v>15</v>
      </c>
      <c r="BF661" s="2"/>
      <c r="BG661" s="3"/>
      <c r="BH661" s="2"/>
      <c r="BI661" s="3"/>
      <c r="BJ661" s="3"/>
      <c r="BK661" s="2"/>
      <c r="BL661" s="3"/>
    </row>
    <row r="662" spans="1:64" x14ac:dyDescent="0.25">
      <c r="A662" t="str">
        <f t="shared" si="13"/>
        <v>2014Q1</v>
      </c>
      <c r="B662" s="9" t="s">
        <v>912</v>
      </c>
      <c r="C662" s="9">
        <v>1016802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 t="s">
        <v>493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2</v>
      </c>
      <c r="AE662" s="2">
        <v>0</v>
      </c>
      <c r="AF662" s="2">
        <v>0</v>
      </c>
      <c r="AG662" s="2" t="s">
        <v>493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5286</v>
      </c>
      <c r="AQ662" s="2">
        <v>505</v>
      </c>
      <c r="AR662" s="2">
        <v>5791</v>
      </c>
      <c r="AS662" s="2">
        <v>24931</v>
      </c>
      <c r="AT662" s="2">
        <v>18466</v>
      </c>
      <c r="AU662" s="2">
        <v>13468</v>
      </c>
      <c r="AV662" s="2">
        <v>165728</v>
      </c>
      <c r="AW662" s="2">
        <v>69040</v>
      </c>
      <c r="AX662" s="2">
        <v>1722</v>
      </c>
      <c r="AY662" s="2">
        <v>3206</v>
      </c>
      <c r="AZ662" s="2">
        <v>767</v>
      </c>
      <c r="BA662" s="2">
        <v>230297</v>
      </c>
      <c r="BB662" s="2">
        <v>0</v>
      </c>
      <c r="BC662" s="2">
        <v>829</v>
      </c>
      <c r="BD662" s="2">
        <v>0</v>
      </c>
      <c r="BE662" s="2">
        <v>2705</v>
      </c>
      <c r="BF662" s="2"/>
      <c r="BG662" s="3"/>
      <c r="BH662" s="2"/>
      <c r="BI662" s="3"/>
      <c r="BJ662" s="3"/>
      <c r="BK662" s="2"/>
      <c r="BL662" s="3"/>
    </row>
    <row r="663" spans="1:64" x14ac:dyDescent="0.25">
      <c r="A663" t="str">
        <f t="shared" si="13"/>
        <v>2014Q1</v>
      </c>
      <c r="B663" s="9" t="s">
        <v>280</v>
      </c>
      <c r="C663" s="9">
        <v>4122259</v>
      </c>
      <c r="D663" s="2">
        <v>82</v>
      </c>
      <c r="E663" s="2">
        <v>0</v>
      </c>
      <c r="F663" s="2">
        <v>82</v>
      </c>
      <c r="G663" s="2">
        <v>0</v>
      </c>
      <c r="H663" s="2">
        <v>0</v>
      </c>
      <c r="I663" s="2">
        <v>0</v>
      </c>
      <c r="J663" s="2">
        <v>0</v>
      </c>
      <c r="K663" s="2">
        <v>211</v>
      </c>
      <c r="L663" s="2">
        <v>0</v>
      </c>
      <c r="M663" s="2">
        <v>0</v>
      </c>
      <c r="N663" s="2" t="s">
        <v>493</v>
      </c>
      <c r="O663" s="2">
        <v>178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4</v>
      </c>
      <c r="X663" s="2">
        <v>1</v>
      </c>
      <c r="Y663" s="2">
        <v>5</v>
      </c>
      <c r="Z663" s="2">
        <v>0</v>
      </c>
      <c r="AA663" s="2">
        <v>0</v>
      </c>
      <c r="AB663" s="2">
        <v>0</v>
      </c>
      <c r="AC663" s="2">
        <v>0</v>
      </c>
      <c r="AD663" s="2">
        <v>18</v>
      </c>
      <c r="AE663" s="2">
        <v>0</v>
      </c>
      <c r="AF663" s="2">
        <v>0</v>
      </c>
      <c r="AG663" s="2" t="s">
        <v>493</v>
      </c>
      <c r="AH663" s="2">
        <v>116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  <c r="AP663" s="2">
        <v>365078</v>
      </c>
      <c r="AQ663" s="2">
        <v>68866</v>
      </c>
      <c r="AR663" s="2">
        <v>433944</v>
      </c>
      <c r="AS663" s="2">
        <v>32879</v>
      </c>
      <c r="AT663" s="2">
        <v>36839</v>
      </c>
      <c r="AU663" s="2">
        <v>68826</v>
      </c>
      <c r="AV663" s="2">
        <v>1031435</v>
      </c>
      <c r="AW663" s="2">
        <v>519186</v>
      </c>
      <c r="AX663" s="2">
        <v>6502</v>
      </c>
      <c r="AY663" s="2">
        <v>45170</v>
      </c>
      <c r="AZ663" s="2">
        <v>0</v>
      </c>
      <c r="BA663" s="2">
        <v>1618321</v>
      </c>
      <c r="BB663" s="2">
        <v>0</v>
      </c>
      <c r="BC663" s="2">
        <v>3548</v>
      </c>
      <c r="BD663" s="2">
        <v>0</v>
      </c>
      <c r="BE663" s="2">
        <v>610007</v>
      </c>
      <c r="BF663" s="2"/>
      <c r="BG663" s="3"/>
      <c r="BH663" s="2"/>
      <c r="BI663" s="3"/>
      <c r="BJ663" s="3"/>
      <c r="BK663" s="2"/>
      <c r="BL663" s="3"/>
    </row>
    <row r="664" spans="1:64" x14ac:dyDescent="0.25">
      <c r="A664" t="str">
        <f t="shared" si="13"/>
        <v>2014Q1</v>
      </c>
      <c r="B664" s="9" t="s">
        <v>913</v>
      </c>
      <c r="C664" s="9">
        <v>1022531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18</v>
      </c>
      <c r="L664" s="2">
        <v>0</v>
      </c>
      <c r="M664" s="2">
        <v>0</v>
      </c>
      <c r="N664" s="2" t="s">
        <v>493</v>
      </c>
      <c r="O664" s="2">
        <v>92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34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14</v>
      </c>
      <c r="AE664" s="2">
        <v>0</v>
      </c>
      <c r="AF664" s="2">
        <v>0</v>
      </c>
      <c r="AG664" s="2" t="s">
        <v>493</v>
      </c>
      <c r="AH664" s="2">
        <v>27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11</v>
      </c>
      <c r="AP664" s="2">
        <v>58472</v>
      </c>
      <c r="AQ664" s="2">
        <v>0</v>
      </c>
      <c r="AR664" s="2">
        <v>58472</v>
      </c>
      <c r="AS664" s="2">
        <v>0</v>
      </c>
      <c r="AT664" s="2">
        <v>18194</v>
      </c>
      <c r="AU664" s="2">
        <v>15047</v>
      </c>
      <c r="AV664" s="2">
        <v>68273</v>
      </c>
      <c r="AW664" s="2">
        <v>73639</v>
      </c>
      <c r="AX664" s="2">
        <v>0</v>
      </c>
      <c r="AY664" s="2">
        <v>8944</v>
      </c>
      <c r="AZ664" s="2">
        <v>0</v>
      </c>
      <c r="BA664" s="2">
        <v>197546</v>
      </c>
      <c r="BB664" s="2">
        <v>0</v>
      </c>
      <c r="BC664" s="2">
        <v>80201</v>
      </c>
      <c r="BD664" s="2">
        <v>0</v>
      </c>
      <c r="BE664" s="2">
        <v>3074</v>
      </c>
      <c r="BF664" s="2"/>
      <c r="BG664" s="3"/>
      <c r="BH664" s="2"/>
      <c r="BI664" s="3"/>
      <c r="BJ664" s="3"/>
      <c r="BK664" s="2"/>
      <c r="BL664" s="3"/>
    </row>
    <row r="665" spans="1:64" x14ac:dyDescent="0.25">
      <c r="A665" t="str">
        <f t="shared" si="13"/>
        <v>2014Q1</v>
      </c>
      <c r="B665" s="9" t="s">
        <v>914</v>
      </c>
      <c r="C665" s="9">
        <v>4170465</v>
      </c>
      <c r="D665" s="2">
        <v>2</v>
      </c>
      <c r="E665" s="2">
        <v>21</v>
      </c>
      <c r="F665" s="2">
        <v>23</v>
      </c>
      <c r="G665" s="2">
        <v>82</v>
      </c>
      <c r="H665" s="2">
        <v>0</v>
      </c>
      <c r="I665" s="2">
        <v>0</v>
      </c>
      <c r="J665" s="2">
        <v>52</v>
      </c>
      <c r="K665" s="2">
        <v>348</v>
      </c>
      <c r="L665" s="2">
        <v>0</v>
      </c>
      <c r="M665" s="2">
        <v>0</v>
      </c>
      <c r="N665" s="2" t="s">
        <v>493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29</v>
      </c>
      <c r="X665" s="2">
        <v>19</v>
      </c>
      <c r="Y665" s="2">
        <v>48</v>
      </c>
      <c r="Z665" s="2">
        <v>19</v>
      </c>
      <c r="AA665" s="2">
        <v>1</v>
      </c>
      <c r="AB665" s="2">
        <v>1</v>
      </c>
      <c r="AC665" s="2">
        <v>1</v>
      </c>
      <c r="AD665" s="2">
        <v>31</v>
      </c>
      <c r="AE665" s="2">
        <v>0</v>
      </c>
      <c r="AF665" s="2">
        <v>0</v>
      </c>
      <c r="AG665" s="2" t="s">
        <v>493</v>
      </c>
      <c r="AH665" s="2">
        <v>18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45820</v>
      </c>
      <c r="AQ665" s="2">
        <v>8177</v>
      </c>
      <c r="AR665" s="2">
        <v>53997</v>
      </c>
      <c r="AS665" s="2">
        <v>14851</v>
      </c>
      <c r="AT665" s="2">
        <v>8597</v>
      </c>
      <c r="AU665" s="2">
        <v>21539</v>
      </c>
      <c r="AV665" s="2">
        <v>215438</v>
      </c>
      <c r="AW665" s="2">
        <v>155881</v>
      </c>
      <c r="AX665" s="2">
        <v>263</v>
      </c>
      <c r="AY665" s="2">
        <v>1072</v>
      </c>
      <c r="AZ665" s="2">
        <v>0</v>
      </c>
      <c r="BA665" s="2">
        <v>314422</v>
      </c>
      <c r="BB665" s="2">
        <v>0</v>
      </c>
      <c r="BC665" s="2">
        <v>0</v>
      </c>
      <c r="BD665" s="2">
        <v>0</v>
      </c>
      <c r="BE665" s="2">
        <v>0</v>
      </c>
      <c r="BF665" s="2"/>
      <c r="BG665" s="3"/>
      <c r="BH665" s="2"/>
      <c r="BI665" s="3"/>
      <c r="BJ665" s="3"/>
      <c r="BK665" s="2"/>
      <c r="BL665" s="3"/>
    </row>
    <row r="666" spans="1:64" x14ac:dyDescent="0.25">
      <c r="A666" t="str">
        <f t="shared" si="13"/>
        <v>2014Q1</v>
      </c>
      <c r="B666" s="9" t="s">
        <v>915</v>
      </c>
      <c r="C666" s="9">
        <v>1024868</v>
      </c>
      <c r="D666" s="2">
        <v>207</v>
      </c>
      <c r="E666" s="2">
        <v>0</v>
      </c>
      <c r="F666" s="2">
        <v>207</v>
      </c>
      <c r="G666" s="2">
        <v>5</v>
      </c>
      <c r="H666" s="2">
        <v>0</v>
      </c>
      <c r="I666" s="2">
        <v>0</v>
      </c>
      <c r="J666" s="2">
        <v>135</v>
      </c>
      <c r="K666" s="2">
        <v>24</v>
      </c>
      <c r="L666" s="2">
        <v>0</v>
      </c>
      <c r="M666" s="2">
        <v>0</v>
      </c>
      <c r="N666" s="2" t="s">
        <v>493</v>
      </c>
      <c r="O666" s="2">
        <v>43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8</v>
      </c>
      <c r="X666" s="2">
        <v>1</v>
      </c>
      <c r="Y666" s="2">
        <v>9</v>
      </c>
      <c r="Z666" s="2">
        <v>0</v>
      </c>
      <c r="AA666" s="2">
        <v>5</v>
      </c>
      <c r="AB666" s="2">
        <v>0</v>
      </c>
      <c r="AC666" s="2">
        <v>2</v>
      </c>
      <c r="AD666" s="2">
        <v>8</v>
      </c>
      <c r="AE666" s="2">
        <v>0</v>
      </c>
      <c r="AF666" s="2">
        <v>0</v>
      </c>
      <c r="AG666" s="2" t="s">
        <v>493</v>
      </c>
      <c r="AH666" s="2">
        <v>9</v>
      </c>
      <c r="AI666" s="2">
        <v>0</v>
      </c>
      <c r="AJ666" s="2">
        <v>0</v>
      </c>
      <c r="AK666" s="2">
        <v>0</v>
      </c>
      <c r="AL666" s="2">
        <v>0</v>
      </c>
      <c r="AM666" s="2">
        <v>2</v>
      </c>
      <c r="AN666" s="2">
        <v>0</v>
      </c>
      <c r="AO666" s="2">
        <v>0</v>
      </c>
      <c r="AP666" s="2">
        <v>201633</v>
      </c>
      <c r="AQ666" s="2">
        <v>5050</v>
      </c>
      <c r="AR666" s="2">
        <v>206683</v>
      </c>
      <c r="AS666" s="2">
        <v>30902</v>
      </c>
      <c r="AT666" s="2">
        <v>43118</v>
      </c>
      <c r="AU666" s="2">
        <v>37879</v>
      </c>
      <c r="AV666" s="2">
        <v>273093</v>
      </c>
      <c r="AW666" s="2">
        <v>123311</v>
      </c>
      <c r="AX666" s="2">
        <v>20</v>
      </c>
      <c r="AY666" s="2">
        <v>17289</v>
      </c>
      <c r="AZ666" s="2">
        <v>17</v>
      </c>
      <c r="BA666" s="2">
        <v>655558</v>
      </c>
      <c r="BB666" s="2">
        <v>0</v>
      </c>
      <c r="BC666" s="2">
        <v>7017</v>
      </c>
      <c r="BD666" s="2">
        <v>0</v>
      </c>
      <c r="BE666" s="2">
        <v>7655</v>
      </c>
      <c r="BF666" s="2"/>
      <c r="BG666" s="3"/>
      <c r="BH666" s="2"/>
      <c r="BI666" s="3"/>
      <c r="BJ666" s="3"/>
      <c r="BK666" s="2"/>
      <c r="BL666" s="3"/>
    </row>
    <row r="667" spans="1:64" x14ac:dyDescent="0.25">
      <c r="A667" t="str">
        <f t="shared" si="13"/>
        <v>2014Q1</v>
      </c>
      <c r="B667" s="9" t="s">
        <v>916</v>
      </c>
      <c r="C667" s="9">
        <v>1031091</v>
      </c>
      <c r="D667" s="2">
        <v>173</v>
      </c>
      <c r="E667" s="2">
        <v>11</v>
      </c>
      <c r="F667" s="2">
        <v>184</v>
      </c>
      <c r="G667" s="2">
        <v>108</v>
      </c>
      <c r="H667" s="2">
        <v>0</v>
      </c>
      <c r="I667" s="2">
        <v>0</v>
      </c>
      <c r="J667" s="2">
        <v>115</v>
      </c>
      <c r="K667" s="2">
        <v>0</v>
      </c>
      <c r="L667" s="2">
        <v>0</v>
      </c>
      <c r="M667" s="2">
        <v>0</v>
      </c>
      <c r="N667" s="2" t="s">
        <v>493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128</v>
      </c>
      <c r="X667" s="2">
        <v>90</v>
      </c>
      <c r="Y667" s="2">
        <v>218</v>
      </c>
      <c r="Z667" s="2">
        <v>74</v>
      </c>
      <c r="AA667" s="2">
        <v>17</v>
      </c>
      <c r="AB667" s="2">
        <v>0</v>
      </c>
      <c r="AC667" s="2">
        <v>39</v>
      </c>
      <c r="AD667" s="2">
        <v>4</v>
      </c>
      <c r="AE667" s="2">
        <v>0</v>
      </c>
      <c r="AF667" s="2">
        <v>0</v>
      </c>
      <c r="AG667" s="2" t="s">
        <v>493</v>
      </c>
      <c r="AH667" s="2">
        <v>9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266877</v>
      </c>
      <c r="AQ667" s="2">
        <v>6535</v>
      </c>
      <c r="AR667" s="2">
        <v>273412</v>
      </c>
      <c r="AS667" s="2">
        <v>25800</v>
      </c>
      <c r="AT667" s="2">
        <v>6261</v>
      </c>
      <c r="AU667" s="2">
        <v>2841</v>
      </c>
      <c r="AV667" s="2">
        <v>61655</v>
      </c>
      <c r="AW667" s="2">
        <v>4489</v>
      </c>
      <c r="AX667" s="2">
        <v>0</v>
      </c>
      <c r="AY667" s="2">
        <v>165</v>
      </c>
      <c r="AZ667" s="2">
        <v>0</v>
      </c>
      <c r="BA667" s="2">
        <v>370352</v>
      </c>
      <c r="BB667" s="2">
        <v>0</v>
      </c>
      <c r="BC667" s="2">
        <v>0</v>
      </c>
      <c r="BD667" s="2">
        <v>0</v>
      </c>
      <c r="BE667" s="2">
        <v>0</v>
      </c>
      <c r="BF667" s="2"/>
      <c r="BG667" s="3"/>
      <c r="BH667" s="2"/>
      <c r="BI667" s="3"/>
      <c r="BJ667" s="3"/>
      <c r="BK667" s="2"/>
      <c r="BL667" s="3"/>
    </row>
    <row r="668" spans="1:64" x14ac:dyDescent="0.25">
      <c r="A668" t="str">
        <f t="shared" si="13"/>
        <v>2014Q1</v>
      </c>
      <c r="B668" s="9" t="s">
        <v>917</v>
      </c>
      <c r="C668" s="9">
        <v>1019743</v>
      </c>
      <c r="D668" s="2">
        <v>0</v>
      </c>
      <c r="E668" s="2">
        <v>0</v>
      </c>
      <c r="F668" s="2">
        <v>0</v>
      </c>
      <c r="G668" s="2">
        <v>23</v>
      </c>
      <c r="H668" s="2">
        <v>0</v>
      </c>
      <c r="I668" s="2">
        <v>0</v>
      </c>
      <c r="J668" s="2">
        <v>0</v>
      </c>
      <c r="K668" s="2">
        <v>48</v>
      </c>
      <c r="L668" s="2">
        <v>0</v>
      </c>
      <c r="M668" s="2">
        <v>85</v>
      </c>
      <c r="N668" s="2" t="s">
        <v>493</v>
      </c>
      <c r="O668" s="2">
        <v>301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60</v>
      </c>
      <c r="AE668" s="2">
        <v>0</v>
      </c>
      <c r="AF668" s="2">
        <v>6</v>
      </c>
      <c r="AG668" s="2" t="s">
        <v>493</v>
      </c>
      <c r="AH668" s="2">
        <v>21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116690</v>
      </c>
      <c r="AQ668" s="2">
        <v>6292</v>
      </c>
      <c r="AR668" s="2">
        <v>122982</v>
      </c>
      <c r="AS668" s="2">
        <v>866</v>
      </c>
      <c r="AT668" s="2">
        <v>3395</v>
      </c>
      <c r="AU668" s="2">
        <v>12171</v>
      </c>
      <c r="AV668" s="2">
        <v>85383</v>
      </c>
      <c r="AW668" s="2">
        <v>34925</v>
      </c>
      <c r="AX668" s="2">
        <v>8645</v>
      </c>
      <c r="AY668" s="2">
        <v>25507</v>
      </c>
      <c r="AZ668" s="2">
        <v>0</v>
      </c>
      <c r="BA668" s="2">
        <v>224797</v>
      </c>
      <c r="BB668" s="2">
        <v>0</v>
      </c>
      <c r="BC668" s="2">
        <v>0</v>
      </c>
      <c r="BD668" s="2">
        <v>0</v>
      </c>
      <c r="BE668" s="2">
        <v>0</v>
      </c>
      <c r="BF668" s="2"/>
      <c r="BG668" s="3"/>
      <c r="BH668" s="2"/>
      <c r="BI668" s="3"/>
      <c r="BJ668" s="3"/>
      <c r="BK668" s="2"/>
      <c r="BL668" s="3"/>
    </row>
    <row r="669" spans="1:64" x14ac:dyDescent="0.25">
      <c r="A669" t="str">
        <f t="shared" si="13"/>
        <v>2014Q1</v>
      </c>
      <c r="B669" s="9" t="s">
        <v>918</v>
      </c>
      <c r="C669" s="9">
        <v>1018321</v>
      </c>
      <c r="D669" s="2">
        <v>192</v>
      </c>
      <c r="E669" s="2">
        <v>0</v>
      </c>
      <c r="F669" s="2">
        <v>192</v>
      </c>
      <c r="G669" s="2">
        <v>0</v>
      </c>
      <c r="H669" s="2">
        <v>13</v>
      </c>
      <c r="I669" s="2">
        <v>0</v>
      </c>
      <c r="J669" s="2">
        <v>57</v>
      </c>
      <c r="K669" s="2">
        <v>275</v>
      </c>
      <c r="L669" s="2">
        <v>0</v>
      </c>
      <c r="M669" s="2">
        <v>46</v>
      </c>
      <c r="N669" s="2" t="s">
        <v>493</v>
      </c>
      <c r="O669" s="2">
        <v>258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58</v>
      </c>
      <c r="X669" s="2">
        <v>2</v>
      </c>
      <c r="Y669" s="2">
        <v>60</v>
      </c>
      <c r="Z669" s="2">
        <v>4</v>
      </c>
      <c r="AA669" s="2">
        <v>20</v>
      </c>
      <c r="AB669" s="2">
        <v>0</v>
      </c>
      <c r="AC669" s="2">
        <v>417</v>
      </c>
      <c r="AD669" s="2">
        <v>34</v>
      </c>
      <c r="AE669" s="2">
        <v>0</v>
      </c>
      <c r="AF669" s="2">
        <v>5</v>
      </c>
      <c r="AG669" s="2" t="s">
        <v>493</v>
      </c>
      <c r="AH669" s="2">
        <v>104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59282</v>
      </c>
      <c r="AQ669" s="2">
        <v>6702</v>
      </c>
      <c r="AR669" s="2">
        <v>65984</v>
      </c>
      <c r="AS669" s="2">
        <v>13101</v>
      </c>
      <c r="AT669" s="2">
        <v>63922</v>
      </c>
      <c r="AU669" s="2">
        <v>10344</v>
      </c>
      <c r="AV669" s="2">
        <v>122017</v>
      </c>
      <c r="AW669" s="2">
        <v>29260</v>
      </c>
      <c r="AX669" s="2">
        <v>4569</v>
      </c>
      <c r="AY669" s="2">
        <v>11508</v>
      </c>
      <c r="AZ669" s="2">
        <v>0</v>
      </c>
      <c r="BA669" s="2">
        <v>286173</v>
      </c>
      <c r="BB669" s="2">
        <v>0</v>
      </c>
      <c r="BC669" s="2">
        <v>1578</v>
      </c>
      <c r="BD669" s="2">
        <v>0</v>
      </c>
      <c r="BE669" s="2">
        <v>6969</v>
      </c>
      <c r="BF669" s="2"/>
      <c r="BG669" s="3"/>
      <c r="BH669" s="2"/>
      <c r="BI669" s="3"/>
      <c r="BJ669" s="3"/>
      <c r="BK669" s="2"/>
      <c r="BL669" s="3"/>
    </row>
    <row r="670" spans="1:64" x14ac:dyDescent="0.25">
      <c r="A670" t="str">
        <f t="shared" si="13"/>
        <v>2014Q1</v>
      </c>
      <c r="B670" s="9" t="s">
        <v>919</v>
      </c>
      <c r="C670" s="9">
        <v>4149398</v>
      </c>
      <c r="D670" s="2">
        <v>3</v>
      </c>
      <c r="E670" s="2">
        <v>0</v>
      </c>
      <c r="F670" s="2">
        <v>3</v>
      </c>
      <c r="G670" s="2">
        <v>0</v>
      </c>
      <c r="H670" s="2">
        <v>0</v>
      </c>
      <c r="I670" s="2">
        <v>0</v>
      </c>
      <c r="J670" s="2">
        <v>68</v>
      </c>
      <c r="K670" s="2">
        <v>0</v>
      </c>
      <c r="L670" s="2">
        <v>0</v>
      </c>
      <c r="M670" s="2">
        <v>0</v>
      </c>
      <c r="N670" s="2" t="s">
        <v>493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19</v>
      </c>
      <c r="W670" s="2">
        <v>3</v>
      </c>
      <c r="X670" s="2">
        <v>2</v>
      </c>
      <c r="Y670" s="2">
        <v>5</v>
      </c>
      <c r="Z670" s="2">
        <v>0</v>
      </c>
      <c r="AA670" s="2">
        <v>50</v>
      </c>
      <c r="AB670" s="2">
        <v>0</v>
      </c>
      <c r="AC670" s="2">
        <v>1</v>
      </c>
      <c r="AD670" s="2">
        <v>1</v>
      </c>
      <c r="AE670" s="2">
        <v>0</v>
      </c>
      <c r="AF670" s="2">
        <v>0</v>
      </c>
      <c r="AG670" s="2" t="s">
        <v>493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12</v>
      </c>
      <c r="AP670" s="2">
        <v>54564</v>
      </c>
      <c r="AQ670" s="2">
        <v>3227</v>
      </c>
      <c r="AR670" s="2">
        <v>57791</v>
      </c>
      <c r="AS670" s="2">
        <v>4473</v>
      </c>
      <c r="AT670" s="2">
        <v>27655</v>
      </c>
      <c r="AU670" s="2">
        <v>17979</v>
      </c>
      <c r="AV670" s="2">
        <v>173559</v>
      </c>
      <c r="AW670" s="2">
        <v>91540</v>
      </c>
      <c r="AX670" s="2">
        <v>44</v>
      </c>
      <c r="AY670" s="2">
        <v>1481</v>
      </c>
      <c r="AZ670" s="2">
        <v>0</v>
      </c>
      <c r="BA670" s="2">
        <v>290841</v>
      </c>
      <c r="BB670" s="2">
        <v>0</v>
      </c>
      <c r="BC670" s="2">
        <v>322</v>
      </c>
      <c r="BD670" s="2">
        <v>2006</v>
      </c>
      <c r="BE670" s="2">
        <v>28571</v>
      </c>
      <c r="BF670" s="2"/>
      <c r="BG670" s="3"/>
      <c r="BH670" s="2"/>
      <c r="BI670" s="3"/>
      <c r="BJ670" s="3"/>
      <c r="BK670" s="2"/>
      <c r="BL670" s="3"/>
    </row>
    <row r="671" spans="1:64" x14ac:dyDescent="0.25">
      <c r="A671" t="str">
        <f t="shared" si="13"/>
        <v>2014Q1</v>
      </c>
      <c r="B671" s="9" t="s">
        <v>920</v>
      </c>
      <c r="C671" s="9">
        <v>1021575</v>
      </c>
      <c r="D671" s="2">
        <v>0</v>
      </c>
      <c r="E671" s="2">
        <v>0</v>
      </c>
      <c r="F671" s="2">
        <v>0</v>
      </c>
      <c r="G671" s="2">
        <v>8</v>
      </c>
      <c r="H671" s="2">
        <v>0</v>
      </c>
      <c r="I671" s="2">
        <v>0</v>
      </c>
      <c r="J671" s="2">
        <v>1</v>
      </c>
      <c r="K671" s="2">
        <v>104</v>
      </c>
      <c r="L671" s="2">
        <v>0</v>
      </c>
      <c r="M671" s="2">
        <v>0</v>
      </c>
      <c r="N671" s="2" t="s">
        <v>493</v>
      </c>
      <c r="O671" s="2">
        <v>29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1</v>
      </c>
      <c r="AA671" s="2">
        <v>0</v>
      </c>
      <c r="AB671" s="2">
        <v>0</v>
      </c>
      <c r="AC671" s="2">
        <v>0</v>
      </c>
      <c r="AD671" s="2">
        <v>27</v>
      </c>
      <c r="AE671" s="2">
        <v>0</v>
      </c>
      <c r="AF671" s="2">
        <v>0</v>
      </c>
      <c r="AG671" s="2" t="s">
        <v>493</v>
      </c>
      <c r="AH671" s="2">
        <v>6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2">
        <v>0</v>
      </c>
      <c r="AP671" s="2">
        <v>79539</v>
      </c>
      <c r="AQ671" s="2">
        <v>5286</v>
      </c>
      <c r="AR671" s="2">
        <v>84825</v>
      </c>
      <c r="AS671" s="2">
        <v>33068</v>
      </c>
      <c r="AT671" s="2">
        <v>33824</v>
      </c>
      <c r="AU671" s="2">
        <v>25751</v>
      </c>
      <c r="AV671" s="2">
        <v>72385</v>
      </c>
      <c r="AW671" s="2">
        <v>76265</v>
      </c>
      <c r="AX671" s="2">
        <v>663</v>
      </c>
      <c r="AY671" s="2">
        <v>6725</v>
      </c>
      <c r="AZ671" s="2">
        <v>0</v>
      </c>
      <c r="BA671" s="2">
        <v>324351</v>
      </c>
      <c r="BB671" s="2">
        <v>0</v>
      </c>
      <c r="BC671" s="2">
        <v>68971</v>
      </c>
      <c r="BD671" s="2">
        <v>0</v>
      </c>
      <c r="BE671" s="2">
        <v>683</v>
      </c>
      <c r="BF671" s="2"/>
      <c r="BG671" s="3"/>
      <c r="BH671" s="2"/>
      <c r="BI671" s="3"/>
      <c r="BJ671" s="3"/>
      <c r="BK671" s="2"/>
      <c r="BL671" s="3"/>
    </row>
    <row r="672" spans="1:64" x14ac:dyDescent="0.25">
      <c r="A672" t="str">
        <f t="shared" si="13"/>
        <v>2014Q1</v>
      </c>
      <c r="B672" s="9" t="s">
        <v>921</v>
      </c>
      <c r="C672" s="9">
        <v>1018449</v>
      </c>
      <c r="D672" s="2">
        <v>18</v>
      </c>
      <c r="E672" s="2">
        <v>0</v>
      </c>
      <c r="F672" s="2">
        <v>18</v>
      </c>
      <c r="G672" s="2">
        <v>0</v>
      </c>
      <c r="H672" s="2">
        <v>223</v>
      </c>
      <c r="I672" s="2">
        <v>0</v>
      </c>
      <c r="J672" s="2">
        <v>149</v>
      </c>
      <c r="K672" s="2">
        <v>0</v>
      </c>
      <c r="L672" s="2">
        <v>0</v>
      </c>
      <c r="M672" s="2">
        <v>0</v>
      </c>
      <c r="N672" s="2" t="s">
        <v>493</v>
      </c>
      <c r="O672" s="2">
        <v>4</v>
      </c>
      <c r="P672" s="2">
        <v>0</v>
      </c>
      <c r="Q672" s="2">
        <v>173</v>
      </c>
      <c r="R672" s="2">
        <v>0</v>
      </c>
      <c r="S672" s="2">
        <v>0</v>
      </c>
      <c r="T672" s="2">
        <v>0</v>
      </c>
      <c r="U672" s="2">
        <v>0</v>
      </c>
      <c r="V672" s="2">
        <v>1</v>
      </c>
      <c r="W672" s="2">
        <v>0</v>
      </c>
      <c r="X672" s="2">
        <v>0</v>
      </c>
      <c r="Y672" s="2">
        <v>0</v>
      </c>
      <c r="Z672" s="2">
        <v>0</v>
      </c>
      <c r="AA672" s="2">
        <v>26</v>
      </c>
      <c r="AB672" s="2">
        <v>0</v>
      </c>
      <c r="AC672" s="2">
        <v>6</v>
      </c>
      <c r="AD672" s="2">
        <v>0</v>
      </c>
      <c r="AE672" s="2">
        <v>0</v>
      </c>
      <c r="AF672" s="2">
        <v>0</v>
      </c>
      <c r="AG672" s="2" t="s">
        <v>493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2</v>
      </c>
      <c r="AP672" s="2">
        <v>65036</v>
      </c>
      <c r="AQ672" s="2">
        <v>2270</v>
      </c>
      <c r="AR672" s="2">
        <v>67306</v>
      </c>
      <c r="AS672" s="2">
        <v>6266</v>
      </c>
      <c r="AT672" s="2">
        <v>24104</v>
      </c>
      <c r="AU672" s="2">
        <v>7106</v>
      </c>
      <c r="AV672" s="2">
        <v>100721</v>
      </c>
      <c r="AW672" s="2">
        <v>34111</v>
      </c>
      <c r="AX672" s="2">
        <v>13</v>
      </c>
      <c r="AY672" s="2">
        <v>7334</v>
      </c>
      <c r="AZ672" s="2">
        <v>1863</v>
      </c>
      <c r="BA672" s="2">
        <v>282624</v>
      </c>
      <c r="BB672" s="2">
        <v>0</v>
      </c>
      <c r="BC672" s="2">
        <v>15522</v>
      </c>
      <c r="BD672" s="2">
        <v>0</v>
      </c>
      <c r="BE672" s="2">
        <v>16130</v>
      </c>
      <c r="BF672" s="2"/>
      <c r="BG672" s="3"/>
      <c r="BH672" s="2"/>
      <c r="BI672" s="3"/>
      <c r="BJ672" s="3"/>
      <c r="BK672" s="2"/>
      <c r="BL672" s="3"/>
    </row>
    <row r="673" spans="1:64" x14ac:dyDescent="0.25">
      <c r="A673" t="str">
        <f t="shared" si="13"/>
        <v>2014Q1</v>
      </c>
      <c r="B673" s="9" t="s">
        <v>281</v>
      </c>
      <c r="C673" s="9">
        <v>100612</v>
      </c>
      <c r="D673" s="2">
        <v>77</v>
      </c>
      <c r="E673" s="2">
        <v>49</v>
      </c>
      <c r="F673" s="2">
        <v>126</v>
      </c>
      <c r="G673" s="2">
        <v>173</v>
      </c>
      <c r="H673" s="2">
        <v>0</v>
      </c>
      <c r="I673" s="2">
        <v>0</v>
      </c>
      <c r="J673" s="2">
        <v>545</v>
      </c>
      <c r="K673" s="2">
        <v>0</v>
      </c>
      <c r="L673" s="2">
        <v>0</v>
      </c>
      <c r="M673" s="2">
        <v>0</v>
      </c>
      <c r="N673" s="2" t="s">
        <v>493</v>
      </c>
      <c r="O673" s="2">
        <v>154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2</v>
      </c>
      <c r="X673" s="2">
        <v>6</v>
      </c>
      <c r="Y673" s="2">
        <v>8</v>
      </c>
      <c r="Z673" s="2">
        <v>6</v>
      </c>
      <c r="AA673" s="2">
        <v>0</v>
      </c>
      <c r="AB673" s="2">
        <v>0</v>
      </c>
      <c r="AC673" s="2">
        <v>6</v>
      </c>
      <c r="AD673" s="2">
        <v>1</v>
      </c>
      <c r="AE673" s="2">
        <v>0</v>
      </c>
      <c r="AF673" s="2">
        <v>0</v>
      </c>
      <c r="AG673" s="2" t="s">
        <v>493</v>
      </c>
      <c r="AH673" s="2">
        <v>69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69200</v>
      </c>
      <c r="AQ673" s="2">
        <v>12741</v>
      </c>
      <c r="AR673" s="2">
        <v>81941</v>
      </c>
      <c r="AS673" s="2">
        <v>110083</v>
      </c>
      <c r="AT673" s="2">
        <v>44175</v>
      </c>
      <c r="AU673" s="2">
        <v>59364</v>
      </c>
      <c r="AV673" s="2">
        <v>305109</v>
      </c>
      <c r="AW673" s="2">
        <v>74812</v>
      </c>
      <c r="AX673" s="2">
        <v>1216</v>
      </c>
      <c r="AY673" s="2">
        <v>227491</v>
      </c>
      <c r="AZ673" s="2">
        <v>0</v>
      </c>
      <c r="BA673" s="2">
        <v>600672</v>
      </c>
      <c r="BB673" s="2">
        <v>0</v>
      </c>
      <c r="BC673" s="2">
        <v>0</v>
      </c>
      <c r="BD673" s="2">
        <v>0</v>
      </c>
      <c r="BE673" s="2">
        <v>9026</v>
      </c>
      <c r="BF673" s="2"/>
      <c r="BG673" s="3"/>
      <c r="BH673" s="2"/>
      <c r="BI673" s="3"/>
      <c r="BJ673" s="3"/>
      <c r="BK673" s="2"/>
      <c r="BL673" s="3"/>
    </row>
    <row r="674" spans="1:64" x14ac:dyDescent="0.25">
      <c r="A674" t="str">
        <f t="shared" si="13"/>
        <v>2014Q1</v>
      </c>
      <c r="B674" s="9" t="s">
        <v>922</v>
      </c>
      <c r="C674" s="9">
        <v>1024721</v>
      </c>
      <c r="D674" s="2">
        <v>26</v>
      </c>
      <c r="E674" s="2">
        <v>0</v>
      </c>
      <c r="F674" s="2">
        <v>26</v>
      </c>
      <c r="G674" s="2">
        <v>0</v>
      </c>
      <c r="H674" s="2">
        <v>3</v>
      </c>
      <c r="I674" s="2">
        <v>0</v>
      </c>
      <c r="J674" s="2">
        <v>50</v>
      </c>
      <c r="K674" s="2">
        <v>226</v>
      </c>
      <c r="L674" s="2">
        <v>0</v>
      </c>
      <c r="M674" s="2">
        <v>36</v>
      </c>
      <c r="N674" s="2" t="s">
        <v>493</v>
      </c>
      <c r="O674" s="2">
        <v>338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87</v>
      </c>
      <c r="X674" s="2">
        <v>0</v>
      </c>
      <c r="Y674" s="2">
        <v>87</v>
      </c>
      <c r="Z674" s="2">
        <v>0</v>
      </c>
      <c r="AA674" s="2">
        <v>12</v>
      </c>
      <c r="AB674" s="2">
        <v>0</v>
      </c>
      <c r="AC674" s="2">
        <v>92</v>
      </c>
      <c r="AD674" s="2">
        <v>51</v>
      </c>
      <c r="AE674" s="2">
        <v>7</v>
      </c>
      <c r="AF674" s="2">
        <v>0</v>
      </c>
      <c r="AG674" s="2" t="s">
        <v>493</v>
      </c>
      <c r="AH674" s="2">
        <v>94</v>
      </c>
      <c r="AI674" s="2">
        <v>0</v>
      </c>
      <c r="AJ674" s="2">
        <v>0</v>
      </c>
      <c r="AK674" s="2">
        <v>2</v>
      </c>
      <c r="AL674" s="2">
        <v>0</v>
      </c>
      <c r="AM674" s="2">
        <v>0</v>
      </c>
      <c r="AN674" s="2">
        <v>0</v>
      </c>
      <c r="AO674" s="2">
        <v>0</v>
      </c>
      <c r="AP674" s="2">
        <v>254728</v>
      </c>
      <c r="AQ674" s="2">
        <v>1406</v>
      </c>
      <c r="AR674" s="2">
        <v>256134</v>
      </c>
      <c r="AS674" s="2">
        <v>0</v>
      </c>
      <c r="AT674" s="2">
        <v>129364</v>
      </c>
      <c r="AU674" s="2">
        <v>46588</v>
      </c>
      <c r="AV674" s="2">
        <v>493447</v>
      </c>
      <c r="AW674" s="2">
        <v>168738</v>
      </c>
      <c r="AX674" s="2">
        <v>265</v>
      </c>
      <c r="AY674" s="2">
        <v>30127</v>
      </c>
      <c r="AZ674" s="2">
        <v>0</v>
      </c>
      <c r="BA674" s="2">
        <v>998091</v>
      </c>
      <c r="BB674" s="2">
        <v>0</v>
      </c>
      <c r="BC674" s="2">
        <v>2592</v>
      </c>
      <c r="BD674" s="2">
        <v>0</v>
      </c>
      <c r="BE674" s="2">
        <v>82390</v>
      </c>
      <c r="BF674" s="2"/>
      <c r="BG674" s="3"/>
      <c r="BH674" s="2"/>
      <c r="BI674" s="3"/>
      <c r="BJ674" s="3"/>
      <c r="BK674" s="2"/>
      <c r="BL674" s="3"/>
    </row>
    <row r="675" spans="1:64" x14ac:dyDescent="0.25">
      <c r="A675" t="str">
        <f t="shared" si="13"/>
        <v>2014Q1</v>
      </c>
      <c r="B675" s="9" t="s">
        <v>923</v>
      </c>
      <c r="C675" s="9">
        <v>4200947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138</v>
      </c>
      <c r="L675" s="2">
        <v>0</v>
      </c>
      <c r="M675" s="2">
        <v>0</v>
      </c>
      <c r="N675" s="2" t="s">
        <v>493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49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27</v>
      </c>
      <c r="AE675" s="2">
        <v>0</v>
      </c>
      <c r="AF675" s="2">
        <v>0</v>
      </c>
      <c r="AG675" s="2" t="s">
        <v>493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1</v>
      </c>
      <c r="AP675" s="2">
        <v>24315</v>
      </c>
      <c r="AQ675" s="2">
        <v>481</v>
      </c>
      <c r="AR675" s="2">
        <v>24796</v>
      </c>
      <c r="AS675" s="2">
        <v>0</v>
      </c>
      <c r="AT675" s="2">
        <v>24034</v>
      </c>
      <c r="AU675" s="2">
        <v>1892</v>
      </c>
      <c r="AV675" s="2">
        <v>101041</v>
      </c>
      <c r="AW675" s="2">
        <v>159359</v>
      </c>
      <c r="AX675" s="2">
        <v>42</v>
      </c>
      <c r="AY675" s="2">
        <v>9230</v>
      </c>
      <c r="AZ675" s="2">
        <v>0</v>
      </c>
      <c r="BA675" s="2">
        <v>215069</v>
      </c>
      <c r="BB675" s="2">
        <v>0</v>
      </c>
      <c r="BC675" s="2">
        <v>109013</v>
      </c>
      <c r="BD675" s="2">
        <v>0</v>
      </c>
      <c r="BE675" s="2">
        <v>14684</v>
      </c>
      <c r="BF675" s="2"/>
      <c r="BG675" s="3"/>
      <c r="BH675" s="2"/>
      <c r="BI675" s="3"/>
      <c r="BJ675" s="3"/>
      <c r="BK675" s="2"/>
      <c r="BL675" s="3"/>
    </row>
    <row r="676" spans="1:64" x14ac:dyDescent="0.25">
      <c r="A676" t="str">
        <f t="shared" si="13"/>
        <v>2014Q1</v>
      </c>
      <c r="B676" s="9" t="s">
        <v>924</v>
      </c>
      <c r="C676" s="9">
        <v>1018704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200</v>
      </c>
      <c r="L676" s="2">
        <v>0</v>
      </c>
      <c r="M676" s="2">
        <v>44</v>
      </c>
      <c r="N676" s="2" t="s">
        <v>493</v>
      </c>
      <c r="O676" s="2">
        <v>172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3</v>
      </c>
      <c r="X676" s="2">
        <v>0</v>
      </c>
      <c r="Y676" s="2">
        <v>3</v>
      </c>
      <c r="Z676" s="2">
        <v>0</v>
      </c>
      <c r="AA676" s="2">
        <v>1</v>
      </c>
      <c r="AB676" s="2">
        <v>0</v>
      </c>
      <c r="AC676" s="2">
        <v>0</v>
      </c>
      <c r="AD676" s="2">
        <v>84</v>
      </c>
      <c r="AE676" s="2">
        <v>0</v>
      </c>
      <c r="AF676" s="2">
        <v>11</v>
      </c>
      <c r="AG676" s="2" t="s">
        <v>493</v>
      </c>
      <c r="AH676" s="2">
        <v>71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499647</v>
      </c>
      <c r="AQ676" s="2">
        <v>20490</v>
      </c>
      <c r="AR676" s="2">
        <v>520137</v>
      </c>
      <c r="AS676" s="2">
        <v>1650</v>
      </c>
      <c r="AT676" s="2">
        <v>147159</v>
      </c>
      <c r="AU676" s="2">
        <v>4488</v>
      </c>
      <c r="AV676" s="2">
        <v>335692</v>
      </c>
      <c r="AW676" s="2">
        <v>310004</v>
      </c>
      <c r="AX676" s="2">
        <v>9292</v>
      </c>
      <c r="AY676" s="2">
        <v>100326</v>
      </c>
      <c r="AZ676" s="2">
        <v>0</v>
      </c>
      <c r="BA676" s="2">
        <v>1018185</v>
      </c>
      <c r="BB676" s="2">
        <v>0</v>
      </c>
      <c r="BC676" s="2">
        <v>5064</v>
      </c>
      <c r="BD676" s="2">
        <v>0</v>
      </c>
      <c r="BE676" s="2">
        <v>20834</v>
      </c>
      <c r="BF676" s="2"/>
      <c r="BG676" s="3"/>
      <c r="BH676" s="2"/>
      <c r="BI676" s="3"/>
      <c r="BJ676" s="3"/>
      <c r="BK676" s="2"/>
      <c r="BL676" s="3"/>
    </row>
    <row r="677" spans="1:64" x14ac:dyDescent="0.25">
      <c r="A677" t="str">
        <f t="shared" si="13"/>
        <v>2014Q1</v>
      </c>
      <c r="B677" s="9" t="s">
        <v>925</v>
      </c>
      <c r="C677" s="9">
        <v>4306970</v>
      </c>
      <c r="D677" s="2">
        <v>98</v>
      </c>
      <c r="E677" s="2">
        <v>0</v>
      </c>
      <c r="F677" s="2">
        <v>98</v>
      </c>
      <c r="G677" s="2">
        <v>0</v>
      </c>
      <c r="H677" s="2">
        <v>0</v>
      </c>
      <c r="I677" s="2">
        <v>0</v>
      </c>
      <c r="J677" s="2">
        <v>0</v>
      </c>
      <c r="K677" s="2">
        <v>1</v>
      </c>
      <c r="L677" s="2">
        <v>0</v>
      </c>
      <c r="M677" s="2">
        <v>0</v>
      </c>
      <c r="N677" s="2" t="s">
        <v>493</v>
      </c>
      <c r="O677" s="2">
        <v>3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1</v>
      </c>
      <c r="X677" s="2">
        <v>4</v>
      </c>
      <c r="Y677" s="2">
        <v>5</v>
      </c>
      <c r="Z677" s="2">
        <v>0</v>
      </c>
      <c r="AA677" s="2">
        <v>0</v>
      </c>
      <c r="AB677" s="2">
        <v>0</v>
      </c>
      <c r="AC677" s="2">
        <v>0</v>
      </c>
      <c r="AD677" s="2">
        <v>1</v>
      </c>
      <c r="AE677" s="2">
        <v>0</v>
      </c>
      <c r="AF677" s="2">
        <v>0</v>
      </c>
      <c r="AG677" s="2" t="s">
        <v>493</v>
      </c>
      <c r="AH677" s="2">
        <v>9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272470</v>
      </c>
      <c r="AQ677" s="2">
        <v>3887</v>
      </c>
      <c r="AR677" s="2">
        <v>276357</v>
      </c>
      <c r="AS677" s="2">
        <v>22444</v>
      </c>
      <c r="AT677" s="2">
        <v>54238</v>
      </c>
      <c r="AU677" s="2">
        <v>78724</v>
      </c>
      <c r="AV677" s="2">
        <v>136453</v>
      </c>
      <c r="AW677" s="2">
        <v>64067</v>
      </c>
      <c r="AX677" s="2">
        <v>446</v>
      </c>
      <c r="AY677" s="2">
        <v>2171</v>
      </c>
      <c r="AZ677" s="2">
        <v>0</v>
      </c>
      <c r="BA677" s="2">
        <v>568216</v>
      </c>
      <c r="BB677" s="2">
        <v>0</v>
      </c>
      <c r="BC677" s="2">
        <v>0</v>
      </c>
      <c r="BD677" s="2">
        <v>0</v>
      </c>
      <c r="BE677" s="2">
        <v>62</v>
      </c>
      <c r="BF677" s="2"/>
      <c r="BG677" s="3"/>
      <c r="BH677" s="2"/>
      <c r="BI677" s="3"/>
      <c r="BJ677" s="3"/>
      <c r="BK677" s="2"/>
      <c r="BL677" s="3"/>
    </row>
    <row r="678" spans="1:64" x14ac:dyDescent="0.25">
      <c r="A678" t="str">
        <f t="shared" si="13"/>
        <v>2014Q1</v>
      </c>
      <c r="B678" s="9" t="s">
        <v>926</v>
      </c>
      <c r="C678" s="9">
        <v>1021511</v>
      </c>
      <c r="D678" s="2">
        <v>34</v>
      </c>
      <c r="E678" s="2">
        <v>0</v>
      </c>
      <c r="F678" s="2">
        <v>34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 t="s">
        <v>493</v>
      </c>
      <c r="O678" s="2">
        <v>1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6</v>
      </c>
      <c r="X678" s="2">
        <v>0</v>
      </c>
      <c r="Y678" s="2">
        <v>6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 t="s">
        <v>493</v>
      </c>
      <c r="AH678" s="2">
        <v>1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116003</v>
      </c>
      <c r="AQ678" s="2">
        <v>11377</v>
      </c>
      <c r="AR678" s="2">
        <v>127380</v>
      </c>
      <c r="AS678" s="2">
        <v>3644</v>
      </c>
      <c r="AT678" s="2">
        <v>12817</v>
      </c>
      <c r="AU678" s="2">
        <v>39100</v>
      </c>
      <c r="AV678" s="2">
        <v>26478</v>
      </c>
      <c r="AW678" s="2">
        <v>8822</v>
      </c>
      <c r="AX678" s="2">
        <v>2</v>
      </c>
      <c r="AY678" s="2">
        <v>16396</v>
      </c>
      <c r="AZ678" s="2">
        <v>0</v>
      </c>
      <c r="BA678" s="2">
        <v>410953</v>
      </c>
      <c r="BB678" s="2">
        <v>0</v>
      </c>
      <c r="BC678" s="2">
        <v>46852</v>
      </c>
      <c r="BD678" s="2">
        <v>0</v>
      </c>
      <c r="BE678" s="2">
        <v>0</v>
      </c>
      <c r="BF678" s="2"/>
      <c r="BG678" s="3"/>
      <c r="BH678" s="2"/>
      <c r="BI678" s="3"/>
      <c r="BJ678" s="3"/>
      <c r="BK678" s="2"/>
      <c r="BL678" s="3"/>
    </row>
    <row r="679" spans="1:64" x14ac:dyDescent="0.25">
      <c r="A679" t="str">
        <f t="shared" si="13"/>
        <v>2014Q1</v>
      </c>
      <c r="B679" s="9" t="s">
        <v>927</v>
      </c>
      <c r="C679" s="9">
        <v>1031084</v>
      </c>
      <c r="D679" s="2">
        <v>766</v>
      </c>
      <c r="E679" s="2">
        <v>0</v>
      </c>
      <c r="F679" s="2">
        <v>766</v>
      </c>
      <c r="G679" s="2">
        <v>0</v>
      </c>
      <c r="H679" s="2">
        <v>0</v>
      </c>
      <c r="I679" s="2">
        <v>857</v>
      </c>
      <c r="J679" s="2">
        <v>459</v>
      </c>
      <c r="K679" s="2">
        <v>0</v>
      </c>
      <c r="L679" s="2">
        <v>0</v>
      </c>
      <c r="M679" s="2">
        <v>0</v>
      </c>
      <c r="N679" s="2" t="s">
        <v>493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2</v>
      </c>
      <c r="Y679" s="2">
        <v>2</v>
      </c>
      <c r="Z679" s="2">
        <v>0</v>
      </c>
      <c r="AA679" s="2">
        <v>31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 t="s">
        <v>493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989605</v>
      </c>
      <c r="AQ679" s="2">
        <v>3572</v>
      </c>
      <c r="AR679" s="2">
        <v>993177</v>
      </c>
      <c r="AS679" s="2">
        <v>431</v>
      </c>
      <c r="AT679" s="2">
        <v>0</v>
      </c>
      <c r="AU679" s="2">
        <v>2237294</v>
      </c>
      <c r="AV679" s="2">
        <v>142118</v>
      </c>
      <c r="AW679" s="2">
        <v>0</v>
      </c>
      <c r="AX679" s="2">
        <v>0</v>
      </c>
      <c r="AY679" s="2">
        <v>0</v>
      </c>
      <c r="AZ679" s="2">
        <v>0</v>
      </c>
      <c r="BA679" s="2">
        <v>3373020</v>
      </c>
      <c r="BB679" s="2">
        <v>0</v>
      </c>
      <c r="BC679" s="2">
        <v>0</v>
      </c>
      <c r="BD679" s="2">
        <v>0</v>
      </c>
      <c r="BE679" s="2">
        <v>90</v>
      </c>
      <c r="BF679" s="2"/>
      <c r="BG679" s="3"/>
      <c r="BH679" s="2"/>
      <c r="BI679" s="3"/>
      <c r="BJ679" s="3"/>
      <c r="BK679" s="2"/>
      <c r="BL679" s="3"/>
    </row>
    <row r="680" spans="1:64" x14ac:dyDescent="0.25">
      <c r="A680" t="str">
        <f t="shared" si="13"/>
        <v>2014Q1</v>
      </c>
      <c r="B680" s="9" t="s">
        <v>282</v>
      </c>
      <c r="C680" s="9">
        <v>1021806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8</v>
      </c>
      <c r="L680" s="2">
        <v>0</v>
      </c>
      <c r="M680" s="2">
        <v>0</v>
      </c>
      <c r="N680" s="2" t="s">
        <v>493</v>
      </c>
      <c r="O680" s="2">
        <v>9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16</v>
      </c>
      <c r="W680" s="2">
        <v>1</v>
      </c>
      <c r="X680" s="2">
        <v>0</v>
      </c>
      <c r="Y680" s="2">
        <v>1</v>
      </c>
      <c r="Z680" s="2">
        <v>0</v>
      </c>
      <c r="AA680" s="2">
        <v>0</v>
      </c>
      <c r="AB680" s="2">
        <v>0</v>
      </c>
      <c r="AC680" s="2">
        <v>0</v>
      </c>
      <c r="AD680" s="2">
        <v>1</v>
      </c>
      <c r="AE680" s="2">
        <v>0</v>
      </c>
      <c r="AF680" s="2">
        <v>0</v>
      </c>
      <c r="AG680" s="2" t="s">
        <v>493</v>
      </c>
      <c r="AH680" s="2">
        <v>6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8</v>
      </c>
      <c r="AP680" s="2">
        <v>160544</v>
      </c>
      <c r="AQ680" s="2">
        <v>10131</v>
      </c>
      <c r="AR680" s="2">
        <v>170675</v>
      </c>
      <c r="AS680" s="2">
        <v>45911</v>
      </c>
      <c r="AT680" s="2">
        <v>16105</v>
      </c>
      <c r="AU680" s="2">
        <v>9724</v>
      </c>
      <c r="AV680" s="2">
        <v>106076</v>
      </c>
      <c r="AW680" s="2">
        <v>67968</v>
      </c>
      <c r="AX680" s="2">
        <v>760</v>
      </c>
      <c r="AY680" s="2">
        <v>25382</v>
      </c>
      <c r="AZ680" s="2">
        <v>0</v>
      </c>
      <c r="BA680" s="2">
        <v>380819</v>
      </c>
      <c r="BB680" s="2">
        <v>0</v>
      </c>
      <c r="BC680" s="2">
        <v>28408</v>
      </c>
      <c r="BD680" s="2">
        <v>0</v>
      </c>
      <c r="BE680" s="2">
        <v>7642</v>
      </c>
      <c r="BF680" s="2"/>
      <c r="BG680" s="3"/>
      <c r="BH680" s="2"/>
      <c r="BI680" s="3"/>
      <c r="BJ680" s="3"/>
      <c r="BK680" s="2"/>
      <c r="BL680" s="3"/>
    </row>
    <row r="681" spans="1:64" x14ac:dyDescent="0.25">
      <c r="A681" t="str">
        <f t="shared" si="13"/>
        <v>2014Q1</v>
      </c>
      <c r="B681" s="9" t="s">
        <v>928</v>
      </c>
      <c r="C681" s="9">
        <v>1023748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3</v>
      </c>
      <c r="L681" s="2">
        <v>0</v>
      </c>
      <c r="M681" s="2">
        <v>0</v>
      </c>
      <c r="N681" s="2" t="s">
        <v>493</v>
      </c>
      <c r="O681" s="2">
        <v>4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19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 t="s">
        <v>493</v>
      </c>
      <c r="AH681" s="2">
        <v>5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8</v>
      </c>
      <c r="AP681" s="2">
        <v>12139</v>
      </c>
      <c r="AQ681" s="2">
        <v>471</v>
      </c>
      <c r="AR681" s="2">
        <v>12610</v>
      </c>
      <c r="AS681" s="2">
        <v>161</v>
      </c>
      <c r="AT681" s="2">
        <v>947</v>
      </c>
      <c r="AU681" s="2">
        <v>0</v>
      </c>
      <c r="AV681" s="2">
        <v>8339</v>
      </c>
      <c r="AW681" s="2">
        <v>5446</v>
      </c>
      <c r="AX681" s="2">
        <v>0</v>
      </c>
      <c r="AY681" s="2">
        <v>4926</v>
      </c>
      <c r="AZ681" s="2">
        <v>0</v>
      </c>
      <c r="BA681" s="2">
        <v>28099</v>
      </c>
      <c r="BB681" s="2">
        <v>0</v>
      </c>
      <c r="BC681" s="2">
        <v>85</v>
      </c>
      <c r="BD681" s="2">
        <v>0</v>
      </c>
      <c r="BE681" s="2">
        <v>968</v>
      </c>
      <c r="BF681" s="2"/>
      <c r="BG681" s="3"/>
      <c r="BH681" s="2"/>
      <c r="BI681" s="3"/>
      <c r="BJ681" s="3"/>
      <c r="BK681" s="2"/>
      <c r="BL681" s="3"/>
    </row>
    <row r="682" spans="1:64" x14ac:dyDescent="0.25">
      <c r="A682" t="str">
        <f t="shared" si="13"/>
        <v>2014Q1</v>
      </c>
      <c r="B682" s="9" t="s">
        <v>283</v>
      </c>
      <c r="C682" s="9">
        <v>100253</v>
      </c>
      <c r="D682" s="2">
        <v>7407</v>
      </c>
      <c r="E682" s="2">
        <v>1072</v>
      </c>
      <c r="F682" s="2">
        <v>8479</v>
      </c>
      <c r="G682" s="2">
        <v>3647</v>
      </c>
      <c r="H682" s="2">
        <v>505</v>
      </c>
      <c r="I682" s="2">
        <v>0</v>
      </c>
      <c r="J682" s="2">
        <v>2938</v>
      </c>
      <c r="K682" s="2">
        <v>9156</v>
      </c>
      <c r="L682" s="2">
        <v>0</v>
      </c>
      <c r="M682" s="2">
        <v>2028</v>
      </c>
      <c r="N682" s="2" t="s">
        <v>493</v>
      </c>
      <c r="O682" s="2">
        <v>13272</v>
      </c>
      <c r="P682" s="2">
        <v>2564</v>
      </c>
      <c r="Q682" s="2">
        <v>235</v>
      </c>
      <c r="R682" s="2">
        <v>0</v>
      </c>
      <c r="S682" s="2">
        <v>0</v>
      </c>
      <c r="T682" s="2">
        <v>0</v>
      </c>
      <c r="U682" s="2">
        <v>0</v>
      </c>
      <c r="V682" s="2">
        <v>6643</v>
      </c>
      <c r="W682" s="2">
        <v>1629</v>
      </c>
      <c r="X682" s="2">
        <v>264</v>
      </c>
      <c r="Y682" s="2">
        <v>1893</v>
      </c>
      <c r="Z682" s="2">
        <v>572</v>
      </c>
      <c r="AA682" s="2">
        <v>1504</v>
      </c>
      <c r="AB682" s="2">
        <v>8</v>
      </c>
      <c r="AC682" s="2">
        <v>1699</v>
      </c>
      <c r="AD682" s="2">
        <v>3037</v>
      </c>
      <c r="AE682" s="2">
        <v>2198</v>
      </c>
      <c r="AF682" s="2">
        <v>96</v>
      </c>
      <c r="AG682" s="2" t="s">
        <v>493</v>
      </c>
      <c r="AH682" s="2">
        <v>3811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809</v>
      </c>
      <c r="AP682" s="2">
        <v>8723012</v>
      </c>
      <c r="AQ682" s="2">
        <v>259936</v>
      </c>
      <c r="AR682" s="2">
        <v>8982948</v>
      </c>
      <c r="AS682" s="2">
        <v>5840442</v>
      </c>
      <c r="AT682" s="2">
        <v>4356600</v>
      </c>
      <c r="AU682" s="2">
        <v>3060300</v>
      </c>
      <c r="AV682" s="2">
        <v>18532513</v>
      </c>
      <c r="AW682" s="2">
        <v>15580252</v>
      </c>
      <c r="AX682" s="2">
        <v>415486</v>
      </c>
      <c r="AY682" s="2">
        <v>4282094</v>
      </c>
      <c r="AZ682" s="2">
        <v>1201599</v>
      </c>
      <c r="BA682" s="2">
        <v>40921789</v>
      </c>
      <c r="BB682" s="2">
        <v>588</v>
      </c>
      <c r="BC682" s="2">
        <v>76796</v>
      </c>
      <c r="BD682" s="2">
        <v>0</v>
      </c>
      <c r="BE682" s="2">
        <v>2071960</v>
      </c>
      <c r="BF682" s="2"/>
      <c r="BG682" s="3"/>
      <c r="BH682" s="2"/>
      <c r="BI682" s="3"/>
      <c r="BJ682" s="3"/>
      <c r="BK682" s="2"/>
      <c r="BL682" s="3"/>
    </row>
    <row r="683" spans="1:64" x14ac:dyDescent="0.25">
      <c r="A683" t="str">
        <f t="shared" si="13"/>
        <v>2014Q1</v>
      </c>
      <c r="B683" s="9" t="s">
        <v>929</v>
      </c>
      <c r="C683" s="9">
        <v>1023961</v>
      </c>
      <c r="D683" s="2">
        <v>27</v>
      </c>
      <c r="E683" s="2">
        <v>22</v>
      </c>
      <c r="F683" s="2">
        <v>49</v>
      </c>
      <c r="G683" s="2">
        <v>0</v>
      </c>
      <c r="H683" s="2">
        <v>0</v>
      </c>
      <c r="I683" s="2">
        <v>0</v>
      </c>
      <c r="J683" s="2">
        <v>50</v>
      </c>
      <c r="K683" s="2">
        <v>23</v>
      </c>
      <c r="L683" s="2">
        <v>0</v>
      </c>
      <c r="M683" s="2">
        <v>0</v>
      </c>
      <c r="N683" s="2" t="s">
        <v>493</v>
      </c>
      <c r="O683" s="2">
        <v>21</v>
      </c>
      <c r="P683" s="2">
        <v>0</v>
      </c>
      <c r="Q683" s="2">
        <v>0</v>
      </c>
      <c r="R683" s="2">
        <v>0</v>
      </c>
      <c r="S683" s="2">
        <v>0</v>
      </c>
      <c r="T683" s="2">
        <v>4</v>
      </c>
      <c r="U683" s="2">
        <v>0</v>
      </c>
      <c r="V683" s="2">
        <v>0</v>
      </c>
      <c r="W683" s="2">
        <v>0</v>
      </c>
      <c r="X683" s="2">
        <v>2</v>
      </c>
      <c r="Y683" s="2">
        <v>2</v>
      </c>
      <c r="Z683" s="2">
        <v>0</v>
      </c>
      <c r="AA683" s="2">
        <v>0</v>
      </c>
      <c r="AB683" s="2">
        <v>0</v>
      </c>
      <c r="AC683" s="2">
        <v>0</v>
      </c>
      <c r="AD683" s="2">
        <v>15</v>
      </c>
      <c r="AE683" s="2">
        <v>0</v>
      </c>
      <c r="AF683" s="2">
        <v>0</v>
      </c>
      <c r="AG683" s="2" t="s">
        <v>493</v>
      </c>
      <c r="AH683" s="2">
        <v>23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137377</v>
      </c>
      <c r="AQ683" s="2">
        <v>7822</v>
      </c>
      <c r="AR683" s="2">
        <v>145199</v>
      </c>
      <c r="AS683" s="2">
        <v>3219</v>
      </c>
      <c r="AT683" s="2">
        <v>40023</v>
      </c>
      <c r="AU683" s="2">
        <v>15838</v>
      </c>
      <c r="AV683" s="2">
        <v>158512</v>
      </c>
      <c r="AW683" s="2">
        <v>136300</v>
      </c>
      <c r="AX683" s="2">
        <v>0</v>
      </c>
      <c r="AY683" s="2">
        <v>28213</v>
      </c>
      <c r="AZ683" s="2">
        <v>369</v>
      </c>
      <c r="BA683" s="2">
        <v>390334</v>
      </c>
      <c r="BB683" s="2">
        <v>0</v>
      </c>
      <c r="BC683" s="2">
        <v>9175</v>
      </c>
      <c r="BD683" s="2">
        <v>0</v>
      </c>
      <c r="BE683" s="2">
        <v>8540</v>
      </c>
      <c r="BF683" s="2"/>
      <c r="BG683" s="3"/>
      <c r="BH683" s="2"/>
      <c r="BI683" s="3"/>
      <c r="BJ683" s="3"/>
      <c r="BK683" s="2"/>
      <c r="BL683" s="3"/>
    </row>
    <row r="684" spans="1:64" x14ac:dyDescent="0.25">
      <c r="A684" t="str">
        <f t="shared" si="13"/>
        <v>2014Q1</v>
      </c>
      <c r="B684" s="9" t="s">
        <v>284</v>
      </c>
      <c r="C684" s="9">
        <v>4004314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39</v>
      </c>
      <c r="L684" s="2">
        <v>0</v>
      </c>
      <c r="M684" s="2">
        <v>0</v>
      </c>
      <c r="N684" s="2" t="s">
        <v>493</v>
      </c>
      <c r="O684" s="2">
        <v>7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36</v>
      </c>
      <c r="W684" s="2">
        <v>12</v>
      </c>
      <c r="X684" s="2">
        <v>18</v>
      </c>
      <c r="Y684" s="2">
        <v>30</v>
      </c>
      <c r="Z684" s="2">
        <v>1</v>
      </c>
      <c r="AA684" s="2">
        <v>555</v>
      </c>
      <c r="AB684" s="2">
        <v>1</v>
      </c>
      <c r="AC684" s="2">
        <v>23</v>
      </c>
      <c r="AD684" s="2">
        <v>39</v>
      </c>
      <c r="AE684" s="2">
        <v>0</v>
      </c>
      <c r="AF684" s="2">
        <v>0</v>
      </c>
      <c r="AG684" s="2" t="s">
        <v>493</v>
      </c>
      <c r="AH684" s="2">
        <v>11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7</v>
      </c>
      <c r="AP684" s="2">
        <v>218856</v>
      </c>
      <c r="AQ684" s="2">
        <v>16500</v>
      </c>
      <c r="AR684" s="2">
        <v>235356</v>
      </c>
      <c r="AS684" s="2">
        <v>58655</v>
      </c>
      <c r="AT684" s="2">
        <v>80723</v>
      </c>
      <c r="AU684" s="2">
        <v>28809</v>
      </c>
      <c r="AV684" s="2">
        <v>306494</v>
      </c>
      <c r="AW684" s="2">
        <v>249793</v>
      </c>
      <c r="AX684" s="2">
        <v>440</v>
      </c>
      <c r="AY684" s="2">
        <v>11058</v>
      </c>
      <c r="AZ684" s="2">
        <v>0</v>
      </c>
      <c r="BA684" s="2">
        <v>734559</v>
      </c>
      <c r="BB684" s="2">
        <v>0</v>
      </c>
      <c r="BC684" s="2">
        <v>21473</v>
      </c>
      <c r="BD684" s="2">
        <v>0</v>
      </c>
      <c r="BE684" s="2">
        <v>14758</v>
      </c>
      <c r="BF684" s="2"/>
      <c r="BG684" s="3"/>
      <c r="BH684" s="2"/>
      <c r="BI684" s="3"/>
      <c r="BJ684" s="3"/>
      <c r="BK684" s="2"/>
      <c r="BL684" s="3"/>
    </row>
    <row r="685" spans="1:64" x14ac:dyDescent="0.25">
      <c r="A685" t="str">
        <f t="shared" si="13"/>
        <v>2014Q1</v>
      </c>
      <c r="B685" s="9" t="s">
        <v>930</v>
      </c>
      <c r="C685" s="9">
        <v>4048991</v>
      </c>
      <c r="D685" s="2">
        <v>205</v>
      </c>
      <c r="E685" s="2">
        <v>0</v>
      </c>
      <c r="F685" s="2">
        <v>205</v>
      </c>
      <c r="G685" s="2">
        <v>23</v>
      </c>
      <c r="H685" s="2">
        <v>0</v>
      </c>
      <c r="I685" s="2">
        <v>0</v>
      </c>
      <c r="J685" s="2">
        <v>177</v>
      </c>
      <c r="K685" s="2">
        <v>81</v>
      </c>
      <c r="L685" s="2">
        <v>0</v>
      </c>
      <c r="M685" s="2">
        <v>0</v>
      </c>
      <c r="N685" s="2" t="s">
        <v>493</v>
      </c>
      <c r="O685" s="2">
        <v>51</v>
      </c>
      <c r="P685" s="2">
        <v>0</v>
      </c>
      <c r="Q685" s="2">
        <v>0</v>
      </c>
      <c r="R685" s="2">
        <v>0</v>
      </c>
      <c r="S685" s="2">
        <v>0</v>
      </c>
      <c r="T685" s="2">
        <v>73</v>
      </c>
      <c r="U685" s="2">
        <v>0</v>
      </c>
      <c r="V685" s="2">
        <v>0</v>
      </c>
      <c r="W685" s="2">
        <v>18</v>
      </c>
      <c r="X685" s="2">
        <v>0</v>
      </c>
      <c r="Y685" s="2">
        <v>18</v>
      </c>
      <c r="Z685" s="2">
        <v>1</v>
      </c>
      <c r="AA685" s="2">
        <v>0</v>
      </c>
      <c r="AB685" s="2">
        <v>2</v>
      </c>
      <c r="AC685" s="2">
        <v>187</v>
      </c>
      <c r="AD685" s="2">
        <v>36</v>
      </c>
      <c r="AE685" s="2">
        <v>0</v>
      </c>
      <c r="AF685" s="2">
        <v>0</v>
      </c>
      <c r="AG685" s="2" t="s">
        <v>493</v>
      </c>
      <c r="AH685" s="2">
        <v>10</v>
      </c>
      <c r="AI685" s="2">
        <v>0</v>
      </c>
      <c r="AJ685" s="2">
        <v>0</v>
      </c>
      <c r="AK685" s="2">
        <v>0</v>
      </c>
      <c r="AL685" s="2">
        <v>0</v>
      </c>
      <c r="AM685" s="2">
        <v>1</v>
      </c>
      <c r="AN685" s="2">
        <v>0</v>
      </c>
      <c r="AO685" s="2">
        <v>0</v>
      </c>
      <c r="AP685" s="2">
        <v>209035</v>
      </c>
      <c r="AQ685" s="2">
        <v>4963</v>
      </c>
      <c r="AR685" s="2">
        <v>213998</v>
      </c>
      <c r="AS685" s="2">
        <v>68671</v>
      </c>
      <c r="AT685" s="2">
        <v>47734</v>
      </c>
      <c r="AU685" s="2">
        <v>22220</v>
      </c>
      <c r="AV685" s="2">
        <v>359983</v>
      </c>
      <c r="AW685" s="2">
        <v>158827</v>
      </c>
      <c r="AX685" s="2">
        <v>1317</v>
      </c>
      <c r="AY685" s="2">
        <v>10241</v>
      </c>
      <c r="AZ685" s="2">
        <v>0</v>
      </c>
      <c r="BA685" s="2">
        <v>720132</v>
      </c>
      <c r="BB685" s="2">
        <v>0</v>
      </c>
      <c r="BC685" s="2">
        <v>39199</v>
      </c>
      <c r="BD685" s="2">
        <v>0</v>
      </c>
      <c r="BE685" s="2">
        <v>17275</v>
      </c>
      <c r="BF685" s="2"/>
      <c r="BG685" s="3"/>
      <c r="BH685" s="2"/>
      <c r="BI685" s="3"/>
      <c r="BJ685" s="3"/>
      <c r="BK685" s="2"/>
      <c r="BL685" s="3"/>
    </row>
    <row r="686" spans="1:64" x14ac:dyDescent="0.25">
      <c r="A686" t="str">
        <f t="shared" si="13"/>
        <v>2014Q1</v>
      </c>
      <c r="B686" s="9" t="s">
        <v>285</v>
      </c>
      <c r="C686" s="9">
        <v>1019295</v>
      </c>
      <c r="D686" s="2">
        <v>3</v>
      </c>
      <c r="E686" s="2">
        <v>0</v>
      </c>
      <c r="F686" s="2">
        <v>3</v>
      </c>
      <c r="G686" s="2">
        <v>0</v>
      </c>
      <c r="H686" s="2">
        <v>0</v>
      </c>
      <c r="I686" s="2">
        <v>0</v>
      </c>
      <c r="J686" s="2">
        <v>1</v>
      </c>
      <c r="K686" s="2">
        <v>62</v>
      </c>
      <c r="L686" s="2">
        <v>0</v>
      </c>
      <c r="M686" s="2">
        <v>4</v>
      </c>
      <c r="N686" s="2" t="s">
        <v>493</v>
      </c>
      <c r="O686" s="2">
        <v>16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6</v>
      </c>
      <c r="X686" s="2">
        <v>0</v>
      </c>
      <c r="Y686" s="2">
        <v>6</v>
      </c>
      <c r="Z686" s="2">
        <v>0</v>
      </c>
      <c r="AA686" s="2">
        <v>3</v>
      </c>
      <c r="AB686" s="2">
        <v>0</v>
      </c>
      <c r="AC686" s="2">
        <v>54</v>
      </c>
      <c r="AD686" s="2">
        <v>44</v>
      </c>
      <c r="AE686" s="2">
        <v>0</v>
      </c>
      <c r="AF686" s="2">
        <v>10</v>
      </c>
      <c r="AG686" s="2" t="s">
        <v>493</v>
      </c>
      <c r="AH686" s="2">
        <v>14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84896</v>
      </c>
      <c r="AQ686" s="2">
        <v>5009</v>
      </c>
      <c r="AR686" s="2">
        <v>89905</v>
      </c>
      <c r="AS686" s="2">
        <v>14471</v>
      </c>
      <c r="AT686" s="2">
        <v>17068</v>
      </c>
      <c r="AU686" s="2">
        <v>3127</v>
      </c>
      <c r="AV686" s="2">
        <v>263770</v>
      </c>
      <c r="AW686" s="2">
        <v>82045</v>
      </c>
      <c r="AX686" s="2">
        <v>1102</v>
      </c>
      <c r="AY686" s="2">
        <v>13804</v>
      </c>
      <c r="AZ686" s="2">
        <v>1309</v>
      </c>
      <c r="BA686" s="2">
        <v>388596</v>
      </c>
      <c r="BB686" s="2">
        <v>0</v>
      </c>
      <c r="BC686" s="2">
        <v>62</v>
      </c>
      <c r="BD686" s="2">
        <v>0</v>
      </c>
      <c r="BE686" s="2">
        <v>45</v>
      </c>
      <c r="BF686" s="2"/>
      <c r="BG686" s="3"/>
      <c r="BH686" s="2"/>
      <c r="BI686" s="3"/>
      <c r="BJ686" s="3"/>
      <c r="BK686" s="2"/>
      <c r="BL686" s="3"/>
    </row>
    <row r="687" spans="1:64" x14ac:dyDescent="0.25">
      <c r="A687" t="str">
        <f t="shared" si="13"/>
        <v>2014Q1</v>
      </c>
      <c r="B687" s="9" t="s">
        <v>931</v>
      </c>
      <c r="C687" s="9">
        <v>1020097</v>
      </c>
      <c r="D687" s="2">
        <v>49</v>
      </c>
      <c r="E687" s="2">
        <v>10</v>
      </c>
      <c r="F687" s="2">
        <v>59</v>
      </c>
      <c r="G687" s="2">
        <v>0</v>
      </c>
      <c r="H687" s="2">
        <v>0</v>
      </c>
      <c r="I687" s="2">
        <v>0</v>
      </c>
      <c r="J687" s="2">
        <v>6</v>
      </c>
      <c r="K687" s="2">
        <v>0</v>
      </c>
      <c r="L687" s="2">
        <v>0</v>
      </c>
      <c r="M687" s="2">
        <v>0</v>
      </c>
      <c r="N687" s="2" t="s">
        <v>493</v>
      </c>
      <c r="O687" s="2">
        <v>65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2</v>
      </c>
      <c r="X687" s="2">
        <v>0</v>
      </c>
      <c r="Y687" s="2">
        <v>2</v>
      </c>
      <c r="Z687" s="2">
        <v>0</v>
      </c>
      <c r="AA687" s="2">
        <v>115</v>
      </c>
      <c r="AB687" s="2">
        <v>0</v>
      </c>
      <c r="AC687" s="2">
        <v>0</v>
      </c>
      <c r="AD687" s="2">
        <v>2</v>
      </c>
      <c r="AE687" s="2">
        <v>0</v>
      </c>
      <c r="AF687" s="2">
        <v>0</v>
      </c>
      <c r="AG687" s="2" t="s">
        <v>493</v>
      </c>
      <c r="AH687" s="2">
        <v>49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214843</v>
      </c>
      <c r="AQ687" s="2">
        <v>4250</v>
      </c>
      <c r="AR687" s="2">
        <v>219093</v>
      </c>
      <c r="AS687" s="2">
        <v>48</v>
      </c>
      <c r="AT687" s="2">
        <v>58332</v>
      </c>
      <c r="AU687" s="2">
        <v>16656</v>
      </c>
      <c r="AV687" s="2">
        <v>213081</v>
      </c>
      <c r="AW687" s="2">
        <v>65566</v>
      </c>
      <c r="AX687" s="2">
        <v>563</v>
      </c>
      <c r="AY687" s="2">
        <v>28251</v>
      </c>
      <c r="AZ687" s="2">
        <v>0</v>
      </c>
      <c r="BA687" s="2">
        <v>520713</v>
      </c>
      <c r="BB687" s="2">
        <v>0</v>
      </c>
      <c r="BC687" s="2">
        <v>7013</v>
      </c>
      <c r="BD687" s="2">
        <v>0</v>
      </c>
      <c r="BE687" s="2">
        <v>1049</v>
      </c>
      <c r="BF687" s="2"/>
      <c r="BG687" s="3"/>
      <c r="BH687" s="2"/>
      <c r="BI687" s="3"/>
      <c r="BJ687" s="3"/>
      <c r="BK687" s="2"/>
      <c r="BL687" s="3"/>
    </row>
    <row r="688" spans="1:64" x14ac:dyDescent="0.25">
      <c r="A688" t="str">
        <f t="shared" si="13"/>
        <v>2014Q1</v>
      </c>
      <c r="B688" s="9" t="s">
        <v>932</v>
      </c>
      <c r="C688" s="9">
        <v>4113450</v>
      </c>
      <c r="D688" s="2">
        <v>31</v>
      </c>
      <c r="E688" s="2">
        <v>0</v>
      </c>
      <c r="F688" s="2">
        <v>31</v>
      </c>
      <c r="G688" s="2">
        <v>5</v>
      </c>
      <c r="H688" s="2">
        <v>144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 t="s">
        <v>493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75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 t="s">
        <v>493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155584</v>
      </c>
      <c r="AQ688" s="2">
        <v>6343</v>
      </c>
      <c r="AR688" s="2">
        <v>161927</v>
      </c>
      <c r="AS688" s="2">
        <v>20247</v>
      </c>
      <c r="AT688" s="2">
        <v>14954</v>
      </c>
      <c r="AU688" s="2">
        <v>30930</v>
      </c>
      <c r="AV688" s="2">
        <v>132366</v>
      </c>
      <c r="AW688" s="2">
        <v>36690</v>
      </c>
      <c r="AX688" s="2">
        <v>18</v>
      </c>
      <c r="AY688" s="2">
        <v>11439</v>
      </c>
      <c r="AZ688" s="2">
        <v>0</v>
      </c>
      <c r="BA688" s="2">
        <v>360424</v>
      </c>
      <c r="BB688" s="2">
        <v>0</v>
      </c>
      <c r="BC688" s="2">
        <v>0</v>
      </c>
      <c r="BD688" s="2">
        <v>0</v>
      </c>
      <c r="BE688" s="2">
        <v>129</v>
      </c>
      <c r="BF688" s="2"/>
      <c r="BG688" s="3"/>
      <c r="BH688" s="2"/>
      <c r="BI688" s="3"/>
      <c r="BJ688" s="3"/>
      <c r="BK688" s="2"/>
      <c r="BL688" s="3"/>
    </row>
    <row r="689" spans="1:64" x14ac:dyDescent="0.25">
      <c r="A689" t="str">
        <f t="shared" si="13"/>
        <v>2014Q1</v>
      </c>
      <c r="B689" s="9" t="s">
        <v>286</v>
      </c>
      <c r="C689" s="9">
        <v>100513</v>
      </c>
      <c r="D689" s="2">
        <v>426</v>
      </c>
      <c r="E689" s="2">
        <v>185</v>
      </c>
      <c r="F689" s="2">
        <v>611</v>
      </c>
      <c r="G689" s="2">
        <v>87</v>
      </c>
      <c r="H689" s="2">
        <v>6</v>
      </c>
      <c r="I689" s="2">
        <v>0</v>
      </c>
      <c r="J689" s="2">
        <v>474</v>
      </c>
      <c r="K689" s="2">
        <v>128</v>
      </c>
      <c r="L689" s="2">
        <v>0</v>
      </c>
      <c r="M689" s="2">
        <v>0</v>
      </c>
      <c r="N689" s="2" t="s">
        <v>493</v>
      </c>
      <c r="O689" s="2">
        <v>716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18</v>
      </c>
      <c r="W689" s="2">
        <v>80</v>
      </c>
      <c r="X689" s="2">
        <v>9</v>
      </c>
      <c r="Y689" s="2">
        <v>89</v>
      </c>
      <c r="Z689" s="2">
        <v>2</v>
      </c>
      <c r="AA689" s="2">
        <v>0</v>
      </c>
      <c r="AB689" s="2">
        <v>34</v>
      </c>
      <c r="AC689" s="2">
        <v>385</v>
      </c>
      <c r="AD689" s="2">
        <v>19</v>
      </c>
      <c r="AE689" s="2">
        <v>0</v>
      </c>
      <c r="AF689" s="2">
        <v>0</v>
      </c>
      <c r="AG689" s="2" t="s">
        <v>493</v>
      </c>
      <c r="AH689" s="2">
        <v>372</v>
      </c>
      <c r="AI689" s="2">
        <v>0</v>
      </c>
      <c r="AJ689" s="2">
        <v>16</v>
      </c>
      <c r="AK689" s="2">
        <v>0</v>
      </c>
      <c r="AL689" s="2">
        <v>0</v>
      </c>
      <c r="AM689" s="2">
        <v>0</v>
      </c>
      <c r="AN689" s="2">
        <v>0</v>
      </c>
      <c r="AO689" s="2">
        <v>11</v>
      </c>
      <c r="AP689" s="2">
        <v>477159</v>
      </c>
      <c r="AQ689" s="2">
        <v>67136</v>
      </c>
      <c r="AR689" s="2">
        <v>544295</v>
      </c>
      <c r="AS689" s="2">
        <v>178727</v>
      </c>
      <c r="AT689" s="2">
        <v>51777</v>
      </c>
      <c r="AU689" s="2">
        <v>36834</v>
      </c>
      <c r="AV689" s="2">
        <v>523557</v>
      </c>
      <c r="AW689" s="2">
        <v>175263</v>
      </c>
      <c r="AX689" s="2">
        <v>1412</v>
      </c>
      <c r="AY689" s="2">
        <v>40616</v>
      </c>
      <c r="AZ689" s="2">
        <v>0</v>
      </c>
      <c r="BA689" s="2">
        <v>1426335</v>
      </c>
      <c r="BB689" s="2">
        <v>0</v>
      </c>
      <c r="BC689" s="2">
        <v>43952</v>
      </c>
      <c r="BD689" s="2">
        <v>0</v>
      </c>
      <c r="BE689" s="2">
        <v>4631</v>
      </c>
      <c r="BF689" s="2"/>
      <c r="BG689" s="3"/>
      <c r="BH689" s="2"/>
      <c r="BI689" s="3"/>
      <c r="BJ689" s="3"/>
      <c r="BK689" s="2"/>
      <c r="BL689" s="3"/>
    </row>
    <row r="690" spans="1:64" x14ac:dyDescent="0.25">
      <c r="A690" t="str">
        <f t="shared" si="13"/>
        <v>2014Q1</v>
      </c>
      <c r="B690" s="9" t="s">
        <v>933</v>
      </c>
      <c r="C690" s="9">
        <v>4088008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 t="s">
        <v>493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4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 t="s">
        <v>493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150062</v>
      </c>
      <c r="AQ690" s="2">
        <v>344</v>
      </c>
      <c r="AR690" s="2">
        <v>150406</v>
      </c>
      <c r="AS690" s="2">
        <v>22017</v>
      </c>
      <c r="AT690" s="2">
        <v>1537</v>
      </c>
      <c r="AU690" s="2">
        <v>623568</v>
      </c>
      <c r="AV690" s="2">
        <v>43659</v>
      </c>
      <c r="AW690" s="2">
        <v>2422</v>
      </c>
      <c r="AX690" s="2">
        <v>1</v>
      </c>
      <c r="AY690" s="2">
        <v>354</v>
      </c>
      <c r="AZ690" s="2">
        <v>0</v>
      </c>
      <c r="BA690" s="2">
        <v>841187</v>
      </c>
      <c r="BB690" s="2">
        <v>0</v>
      </c>
      <c r="BC690" s="2">
        <v>0</v>
      </c>
      <c r="BD690" s="2">
        <v>0</v>
      </c>
      <c r="BE690" s="2">
        <v>0</v>
      </c>
      <c r="BF690" s="2"/>
      <c r="BG690" s="3"/>
      <c r="BH690" s="2"/>
      <c r="BI690" s="3"/>
      <c r="BJ690" s="3"/>
      <c r="BK690" s="2"/>
      <c r="BL690" s="3"/>
    </row>
    <row r="691" spans="1:64" x14ac:dyDescent="0.25">
      <c r="A691" t="str">
        <f t="shared" si="13"/>
        <v>2014Q1</v>
      </c>
      <c r="B691" s="9" t="s">
        <v>934</v>
      </c>
      <c r="C691" s="9">
        <v>4190220</v>
      </c>
      <c r="D691" s="2">
        <v>5</v>
      </c>
      <c r="E691" s="2">
        <v>83</v>
      </c>
      <c r="F691" s="2">
        <v>88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 t="s">
        <v>493</v>
      </c>
      <c r="O691" s="2">
        <v>3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1</v>
      </c>
      <c r="X691" s="2">
        <v>17</v>
      </c>
      <c r="Y691" s="2">
        <v>18</v>
      </c>
      <c r="Z691" s="2">
        <v>0</v>
      </c>
      <c r="AA691" s="2">
        <v>72</v>
      </c>
      <c r="AB691" s="2">
        <v>0</v>
      </c>
      <c r="AC691" s="2">
        <v>2</v>
      </c>
      <c r="AD691" s="2">
        <v>1</v>
      </c>
      <c r="AE691" s="2">
        <v>0</v>
      </c>
      <c r="AF691" s="2">
        <v>0</v>
      </c>
      <c r="AG691" s="2" t="s">
        <v>493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251960</v>
      </c>
      <c r="AQ691" s="2">
        <v>50827</v>
      </c>
      <c r="AR691" s="2">
        <v>302787</v>
      </c>
      <c r="AS691" s="2">
        <v>20147</v>
      </c>
      <c r="AT691" s="2">
        <v>10408</v>
      </c>
      <c r="AU691" s="2">
        <v>2065</v>
      </c>
      <c r="AV691" s="2">
        <v>69914</v>
      </c>
      <c r="AW691" s="2">
        <v>5510</v>
      </c>
      <c r="AX691" s="2">
        <v>0</v>
      </c>
      <c r="AY691" s="2">
        <v>3074</v>
      </c>
      <c r="AZ691" s="2">
        <v>0</v>
      </c>
      <c r="BA691" s="2">
        <v>405321</v>
      </c>
      <c r="BB691" s="2">
        <v>0</v>
      </c>
      <c r="BC691" s="2">
        <v>0</v>
      </c>
      <c r="BD691" s="2">
        <v>0</v>
      </c>
      <c r="BE691" s="2">
        <v>0</v>
      </c>
      <c r="BF691" s="2"/>
      <c r="BG691" s="3"/>
      <c r="BH691" s="2"/>
      <c r="BI691" s="3"/>
      <c r="BJ691" s="3"/>
      <c r="BK691" s="2"/>
      <c r="BL691" s="3"/>
    </row>
    <row r="692" spans="1:64" x14ac:dyDescent="0.25">
      <c r="A692" t="str">
        <f t="shared" si="13"/>
        <v>2014Q1</v>
      </c>
      <c r="B692" s="9" t="s">
        <v>935</v>
      </c>
      <c r="C692" s="9">
        <v>1020392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 t="s">
        <v>493</v>
      </c>
      <c r="O692" s="2">
        <v>2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15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2</v>
      </c>
      <c r="AE692" s="2">
        <v>0</v>
      </c>
      <c r="AF692" s="2">
        <v>2</v>
      </c>
      <c r="AG692" s="2" t="s">
        <v>493</v>
      </c>
      <c r="AH692" s="2">
        <v>3</v>
      </c>
      <c r="AI692" s="2">
        <v>2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2">
        <v>15</v>
      </c>
      <c r="AP692" s="2">
        <v>145459</v>
      </c>
      <c r="AQ692" s="2">
        <v>6214</v>
      </c>
      <c r="AR692" s="2">
        <v>151673</v>
      </c>
      <c r="AS692" s="2">
        <v>3501</v>
      </c>
      <c r="AT692" s="2">
        <v>22873</v>
      </c>
      <c r="AU692" s="2">
        <v>89565</v>
      </c>
      <c r="AV692" s="2">
        <v>228966</v>
      </c>
      <c r="AW692" s="2">
        <v>160394</v>
      </c>
      <c r="AX692" s="2">
        <v>1676</v>
      </c>
      <c r="AY692" s="2">
        <v>7859</v>
      </c>
      <c r="AZ692" s="2">
        <v>85232</v>
      </c>
      <c r="BA692" s="2">
        <v>504911</v>
      </c>
      <c r="BB692" s="2">
        <v>0</v>
      </c>
      <c r="BC692" s="2">
        <v>4537</v>
      </c>
      <c r="BD692" s="2">
        <v>0</v>
      </c>
      <c r="BE692" s="2">
        <v>81336</v>
      </c>
      <c r="BF692" s="2"/>
      <c r="BG692" s="3"/>
      <c r="BH692" s="2"/>
      <c r="BI692" s="3"/>
      <c r="BJ692" s="3"/>
      <c r="BK692" s="2"/>
      <c r="BL692" s="3"/>
    </row>
    <row r="693" spans="1:64" x14ac:dyDescent="0.25">
      <c r="A693" t="str">
        <f t="shared" si="13"/>
        <v>2014Q1</v>
      </c>
      <c r="B693" s="9" t="s">
        <v>936</v>
      </c>
      <c r="C693" s="9">
        <v>1023065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68</v>
      </c>
      <c r="K693" s="2">
        <v>0</v>
      </c>
      <c r="L693" s="2">
        <v>0</v>
      </c>
      <c r="M693" s="2">
        <v>0</v>
      </c>
      <c r="N693" s="2" t="s">
        <v>493</v>
      </c>
      <c r="O693" s="2">
        <v>2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4</v>
      </c>
      <c r="X693" s="2">
        <v>5</v>
      </c>
      <c r="Y693" s="2">
        <v>9</v>
      </c>
      <c r="Z693" s="2">
        <v>0</v>
      </c>
      <c r="AA693" s="2">
        <v>0</v>
      </c>
      <c r="AB693" s="2">
        <v>0</v>
      </c>
      <c r="AC693" s="2">
        <v>0</v>
      </c>
      <c r="AD693" s="2">
        <v>14</v>
      </c>
      <c r="AE693" s="2">
        <v>0</v>
      </c>
      <c r="AF693" s="2">
        <v>0</v>
      </c>
      <c r="AG693" s="2" t="s">
        <v>493</v>
      </c>
      <c r="AH693" s="2">
        <v>4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2">
        <v>0</v>
      </c>
      <c r="AP693" s="2">
        <v>37123</v>
      </c>
      <c r="AQ693" s="2">
        <v>8998</v>
      </c>
      <c r="AR693" s="2">
        <v>46121</v>
      </c>
      <c r="AS693" s="2">
        <v>6552</v>
      </c>
      <c r="AT693" s="2">
        <v>34052</v>
      </c>
      <c r="AU693" s="2">
        <v>34322</v>
      </c>
      <c r="AV693" s="2">
        <v>248070</v>
      </c>
      <c r="AW693" s="2">
        <v>40175</v>
      </c>
      <c r="AX693" s="2">
        <v>139</v>
      </c>
      <c r="AY693" s="2">
        <v>7200</v>
      </c>
      <c r="AZ693" s="2">
        <v>0</v>
      </c>
      <c r="BA693" s="2">
        <v>397170</v>
      </c>
      <c r="BB693" s="2">
        <v>0</v>
      </c>
      <c r="BC693" s="2">
        <v>2828</v>
      </c>
      <c r="BD693" s="2">
        <v>0</v>
      </c>
      <c r="BE693" s="2">
        <v>1425</v>
      </c>
      <c r="BF693" s="2"/>
      <c r="BG693" s="3"/>
      <c r="BH693" s="2"/>
      <c r="BI693" s="3"/>
      <c r="BJ693" s="3"/>
      <c r="BK693" s="2"/>
      <c r="BL693" s="3"/>
    </row>
    <row r="694" spans="1:64" x14ac:dyDescent="0.25">
      <c r="A694" t="str">
        <f t="shared" si="13"/>
        <v>2014Q1</v>
      </c>
      <c r="B694" s="9" t="s">
        <v>937</v>
      </c>
      <c r="C694" s="9">
        <v>1022117</v>
      </c>
      <c r="D694" s="2">
        <v>45</v>
      </c>
      <c r="E694" s="2">
        <v>0</v>
      </c>
      <c r="F694" s="2">
        <v>45</v>
      </c>
      <c r="G694" s="2">
        <v>55</v>
      </c>
      <c r="H694" s="2">
        <v>0</v>
      </c>
      <c r="I694" s="2">
        <v>0</v>
      </c>
      <c r="J694" s="2">
        <v>0</v>
      </c>
      <c r="K694" s="2">
        <v>10</v>
      </c>
      <c r="L694" s="2">
        <v>0</v>
      </c>
      <c r="M694" s="2">
        <v>0</v>
      </c>
      <c r="N694" s="2" t="s">
        <v>493</v>
      </c>
      <c r="O694" s="2">
        <v>2</v>
      </c>
      <c r="P694" s="2">
        <v>0</v>
      </c>
      <c r="Q694" s="2">
        <v>0</v>
      </c>
      <c r="R694" s="2">
        <v>0</v>
      </c>
      <c r="S694" s="2">
        <v>0</v>
      </c>
      <c r="T694" s="2">
        <v>25</v>
      </c>
      <c r="U694" s="2">
        <v>0</v>
      </c>
      <c r="V694" s="2">
        <v>13</v>
      </c>
      <c r="W694" s="2">
        <v>209</v>
      </c>
      <c r="X694" s="2">
        <v>1</v>
      </c>
      <c r="Y694" s="2">
        <v>210</v>
      </c>
      <c r="Z694" s="2">
        <v>0</v>
      </c>
      <c r="AA694" s="2">
        <v>0</v>
      </c>
      <c r="AB694" s="2">
        <v>0</v>
      </c>
      <c r="AC694" s="2">
        <v>2</v>
      </c>
      <c r="AD694" s="2">
        <v>2</v>
      </c>
      <c r="AE694" s="2">
        <v>0</v>
      </c>
      <c r="AF694" s="2">
        <v>0</v>
      </c>
      <c r="AG694" s="2" t="s">
        <v>493</v>
      </c>
      <c r="AH694" s="2">
        <v>1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2">
        <v>31</v>
      </c>
      <c r="AP694" s="2">
        <v>46633</v>
      </c>
      <c r="AQ694" s="2">
        <v>2785</v>
      </c>
      <c r="AR694" s="2">
        <v>49418</v>
      </c>
      <c r="AS694" s="2">
        <v>20867</v>
      </c>
      <c r="AT694" s="2">
        <v>23734</v>
      </c>
      <c r="AU694" s="2">
        <v>20408</v>
      </c>
      <c r="AV694" s="2">
        <v>244950</v>
      </c>
      <c r="AW694" s="2">
        <v>148267</v>
      </c>
      <c r="AX694" s="2">
        <v>472</v>
      </c>
      <c r="AY694" s="2">
        <v>5211</v>
      </c>
      <c r="AZ694" s="2">
        <v>0</v>
      </c>
      <c r="BA694" s="2">
        <v>485734</v>
      </c>
      <c r="BB694" s="2">
        <v>3870</v>
      </c>
      <c r="BC694" s="2">
        <v>59609</v>
      </c>
      <c r="BD694" s="2">
        <v>0</v>
      </c>
      <c r="BE694" s="2">
        <v>35890</v>
      </c>
      <c r="BF694" s="2"/>
      <c r="BG694" s="3"/>
      <c r="BH694" s="2"/>
      <c r="BI694" s="3"/>
      <c r="BJ694" s="3"/>
      <c r="BK694" s="2"/>
      <c r="BL694" s="3"/>
    </row>
    <row r="695" spans="1:64" x14ac:dyDescent="0.25">
      <c r="A695" t="str">
        <f t="shared" si="13"/>
        <v>2014Q1</v>
      </c>
      <c r="B695" s="9" t="s">
        <v>287</v>
      </c>
      <c r="C695" s="9">
        <v>4089372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101</v>
      </c>
      <c r="L695" s="2">
        <v>0</v>
      </c>
      <c r="M695" s="2">
        <v>0</v>
      </c>
      <c r="N695" s="2" t="s">
        <v>493</v>
      </c>
      <c r="O695" s="2">
        <v>0</v>
      </c>
      <c r="P695" s="2">
        <v>2534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2</v>
      </c>
      <c r="AE695" s="2">
        <v>0</v>
      </c>
      <c r="AF695" s="2">
        <v>0</v>
      </c>
      <c r="AG695" s="2" t="s">
        <v>493</v>
      </c>
      <c r="AH695" s="2">
        <v>0</v>
      </c>
      <c r="AI695" s="2">
        <v>593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v>1209</v>
      </c>
      <c r="AV695" s="2">
        <v>0</v>
      </c>
      <c r="AW695" s="2">
        <v>51141</v>
      </c>
      <c r="AX695" s="2">
        <v>0</v>
      </c>
      <c r="AY695" s="2">
        <v>0</v>
      </c>
      <c r="AZ695" s="2">
        <v>556237</v>
      </c>
      <c r="BA695" s="2">
        <v>1209</v>
      </c>
      <c r="BB695" s="2">
        <v>0</v>
      </c>
      <c r="BC695" s="2">
        <v>178</v>
      </c>
      <c r="BD695" s="2">
        <v>0</v>
      </c>
      <c r="BE695" s="2">
        <v>0</v>
      </c>
      <c r="BF695" s="2"/>
      <c r="BG695" s="3"/>
      <c r="BH695" s="2"/>
      <c r="BI695" s="3"/>
      <c r="BJ695" s="3"/>
      <c r="BK695" s="2"/>
      <c r="BL695" s="3"/>
    </row>
    <row r="696" spans="1:64" x14ac:dyDescent="0.25">
      <c r="A696" t="str">
        <f t="shared" si="13"/>
        <v>2014Q1</v>
      </c>
      <c r="B696" s="9" t="s">
        <v>938</v>
      </c>
      <c r="C696" s="9">
        <v>1019259</v>
      </c>
      <c r="D696" s="2">
        <v>0</v>
      </c>
      <c r="E696" s="2">
        <v>30</v>
      </c>
      <c r="F696" s="2">
        <v>30</v>
      </c>
      <c r="G696" s="2">
        <v>0</v>
      </c>
      <c r="H696" s="2">
        <v>0</v>
      </c>
      <c r="I696" s="2">
        <v>0</v>
      </c>
      <c r="J696" s="2">
        <v>0</v>
      </c>
      <c r="K696" s="2">
        <v>18</v>
      </c>
      <c r="L696" s="2">
        <v>0</v>
      </c>
      <c r="M696" s="2">
        <v>0</v>
      </c>
      <c r="N696" s="2" t="s">
        <v>493</v>
      </c>
      <c r="O696" s="2">
        <v>14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1</v>
      </c>
      <c r="Y696" s="2">
        <v>1</v>
      </c>
      <c r="Z696" s="2">
        <v>53</v>
      </c>
      <c r="AA696" s="2">
        <v>111</v>
      </c>
      <c r="AB696" s="2">
        <v>0</v>
      </c>
      <c r="AC696" s="2">
        <v>52</v>
      </c>
      <c r="AD696" s="2">
        <v>246</v>
      </c>
      <c r="AE696" s="2">
        <v>0</v>
      </c>
      <c r="AF696" s="2">
        <v>0</v>
      </c>
      <c r="AG696" s="2" t="s">
        <v>493</v>
      </c>
      <c r="AH696" s="2">
        <v>6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64695</v>
      </c>
      <c r="AQ696" s="2">
        <v>8625</v>
      </c>
      <c r="AR696" s="2">
        <v>73320</v>
      </c>
      <c r="AS696" s="2">
        <v>36664</v>
      </c>
      <c r="AT696" s="2">
        <v>65333</v>
      </c>
      <c r="AU696" s="2">
        <v>23059</v>
      </c>
      <c r="AV696" s="2">
        <v>200576</v>
      </c>
      <c r="AW696" s="2">
        <v>414248</v>
      </c>
      <c r="AX696" s="2">
        <v>961</v>
      </c>
      <c r="AY696" s="2">
        <v>5449</v>
      </c>
      <c r="AZ696" s="2">
        <v>0</v>
      </c>
      <c r="BA696" s="2">
        <v>399813</v>
      </c>
      <c r="BB696" s="2">
        <v>0</v>
      </c>
      <c r="BC696" s="2">
        <v>0</v>
      </c>
      <c r="BD696" s="2">
        <v>0</v>
      </c>
      <c r="BE696" s="2">
        <v>418</v>
      </c>
      <c r="BF696" s="2"/>
      <c r="BG696" s="3"/>
      <c r="BH696" s="2"/>
      <c r="BI696" s="3"/>
      <c r="BJ696" s="3"/>
      <c r="BK696" s="2"/>
      <c r="BL696" s="3"/>
    </row>
    <row r="697" spans="1:64" x14ac:dyDescent="0.25">
      <c r="A697" t="str">
        <f t="shared" si="13"/>
        <v>2014Q1</v>
      </c>
      <c r="B697" s="9" t="s">
        <v>288</v>
      </c>
      <c r="C697" s="9">
        <v>1021400</v>
      </c>
      <c r="D697" s="2">
        <v>358</v>
      </c>
      <c r="E697" s="2">
        <v>99</v>
      </c>
      <c r="F697" s="2">
        <v>457</v>
      </c>
      <c r="G697" s="2">
        <v>62</v>
      </c>
      <c r="H697" s="2">
        <v>15</v>
      </c>
      <c r="I697" s="2">
        <v>0</v>
      </c>
      <c r="J697" s="2">
        <v>70</v>
      </c>
      <c r="K697" s="2">
        <v>0</v>
      </c>
      <c r="L697" s="2">
        <v>0</v>
      </c>
      <c r="M697" s="2">
        <v>0</v>
      </c>
      <c r="N697" s="2" t="s">
        <v>493</v>
      </c>
      <c r="O697" s="2">
        <v>51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2</v>
      </c>
      <c r="X697" s="2">
        <v>6</v>
      </c>
      <c r="Y697" s="2">
        <v>8</v>
      </c>
      <c r="Z697" s="2">
        <v>2</v>
      </c>
      <c r="AA697" s="2">
        <v>2</v>
      </c>
      <c r="AB697" s="2">
        <v>6</v>
      </c>
      <c r="AC697" s="2">
        <v>8</v>
      </c>
      <c r="AD697" s="2">
        <v>1</v>
      </c>
      <c r="AE697" s="2">
        <v>0</v>
      </c>
      <c r="AF697" s="2">
        <v>0</v>
      </c>
      <c r="AG697" s="2" t="s">
        <v>493</v>
      </c>
      <c r="AH697" s="2">
        <v>56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224168</v>
      </c>
      <c r="AQ697" s="2">
        <v>13424</v>
      </c>
      <c r="AR697" s="2">
        <v>237592</v>
      </c>
      <c r="AS697" s="2">
        <v>73321</v>
      </c>
      <c r="AT697" s="2">
        <v>35011</v>
      </c>
      <c r="AU697" s="2">
        <v>266822</v>
      </c>
      <c r="AV697" s="2">
        <v>284357</v>
      </c>
      <c r="AW697" s="2">
        <v>16354</v>
      </c>
      <c r="AX697" s="2">
        <v>310</v>
      </c>
      <c r="AY697" s="2">
        <v>756</v>
      </c>
      <c r="AZ697" s="2">
        <v>0</v>
      </c>
      <c r="BA697" s="2">
        <v>897500</v>
      </c>
      <c r="BB697" s="2">
        <v>0</v>
      </c>
      <c r="BC697" s="2">
        <v>0</v>
      </c>
      <c r="BD697" s="2">
        <v>0</v>
      </c>
      <c r="BE697" s="2">
        <v>32850</v>
      </c>
      <c r="BF697" s="2"/>
      <c r="BG697" s="3"/>
      <c r="BH697" s="2"/>
      <c r="BI697" s="3"/>
      <c r="BJ697" s="3"/>
      <c r="BK697" s="2"/>
      <c r="BL697" s="3"/>
    </row>
    <row r="698" spans="1:64" x14ac:dyDescent="0.25">
      <c r="A698" t="str">
        <f t="shared" si="13"/>
        <v>2014Q1</v>
      </c>
      <c r="B698" s="9" t="s">
        <v>939</v>
      </c>
      <c r="C698" s="9">
        <v>1018355</v>
      </c>
      <c r="D698" s="2">
        <v>44</v>
      </c>
      <c r="E698" s="2">
        <v>9</v>
      </c>
      <c r="F698" s="2">
        <v>53</v>
      </c>
      <c r="G698" s="2">
        <v>0</v>
      </c>
      <c r="H698" s="2">
        <v>0</v>
      </c>
      <c r="I698" s="2">
        <v>0</v>
      </c>
      <c r="J698" s="2">
        <v>6</v>
      </c>
      <c r="K698" s="2">
        <v>0</v>
      </c>
      <c r="L698" s="2">
        <v>0</v>
      </c>
      <c r="M698" s="2">
        <v>0</v>
      </c>
      <c r="N698" s="2" t="s">
        <v>493</v>
      </c>
      <c r="O698" s="2">
        <v>29</v>
      </c>
      <c r="P698" s="2">
        <v>0</v>
      </c>
      <c r="Q698" s="2">
        <v>0</v>
      </c>
      <c r="R698" s="2">
        <v>0</v>
      </c>
      <c r="S698" s="2">
        <v>0</v>
      </c>
      <c r="T698" s="2">
        <v>5</v>
      </c>
      <c r="U698" s="2">
        <v>0</v>
      </c>
      <c r="V698" s="2">
        <v>9</v>
      </c>
      <c r="W698" s="2">
        <v>59</v>
      </c>
      <c r="X698" s="2">
        <v>4</v>
      </c>
      <c r="Y698" s="2">
        <v>63</v>
      </c>
      <c r="Z698" s="2">
        <v>12</v>
      </c>
      <c r="AA698" s="2">
        <v>0</v>
      </c>
      <c r="AB698" s="2">
        <v>0</v>
      </c>
      <c r="AC698" s="2">
        <v>1</v>
      </c>
      <c r="AD698" s="2">
        <v>18</v>
      </c>
      <c r="AE698" s="2">
        <v>0</v>
      </c>
      <c r="AF698" s="2">
        <v>0</v>
      </c>
      <c r="AG698" s="2" t="s">
        <v>493</v>
      </c>
      <c r="AH698" s="2">
        <v>2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3</v>
      </c>
      <c r="AP698" s="2">
        <v>87711</v>
      </c>
      <c r="AQ698" s="2">
        <v>2499</v>
      </c>
      <c r="AR698" s="2">
        <v>90210</v>
      </c>
      <c r="AS698" s="2">
        <v>8532</v>
      </c>
      <c r="AT698" s="2">
        <v>6078</v>
      </c>
      <c r="AU698" s="2">
        <v>19093</v>
      </c>
      <c r="AV698" s="2">
        <v>130419</v>
      </c>
      <c r="AW698" s="2">
        <v>18887</v>
      </c>
      <c r="AX698" s="2">
        <v>48</v>
      </c>
      <c r="AY698" s="2">
        <v>4926</v>
      </c>
      <c r="AZ698" s="2">
        <v>0</v>
      </c>
      <c r="BA698" s="2">
        <v>287360</v>
      </c>
      <c r="BB698" s="2">
        <v>0</v>
      </c>
      <c r="BC698" s="2">
        <v>9221</v>
      </c>
      <c r="BD698" s="2">
        <v>0</v>
      </c>
      <c r="BE698" s="2">
        <v>95</v>
      </c>
      <c r="BF698" s="2"/>
      <c r="BG698" s="3"/>
      <c r="BH698" s="2"/>
      <c r="BI698" s="3"/>
      <c r="BJ698" s="3"/>
      <c r="BK698" s="2"/>
      <c r="BL698" s="3"/>
    </row>
    <row r="699" spans="1:64" x14ac:dyDescent="0.25">
      <c r="A699" t="str">
        <f t="shared" si="13"/>
        <v>2014Q1</v>
      </c>
      <c r="B699" s="9" t="s">
        <v>940</v>
      </c>
      <c r="C699" s="9">
        <v>1032049</v>
      </c>
      <c r="D699" s="2">
        <v>10</v>
      </c>
      <c r="E699" s="2">
        <v>0</v>
      </c>
      <c r="F699" s="2">
        <v>10</v>
      </c>
      <c r="G699" s="2">
        <v>30</v>
      </c>
      <c r="H699" s="2">
        <v>0</v>
      </c>
      <c r="I699" s="2">
        <v>0</v>
      </c>
      <c r="J699" s="2">
        <v>541</v>
      </c>
      <c r="K699" s="2">
        <v>0</v>
      </c>
      <c r="L699" s="2">
        <v>0</v>
      </c>
      <c r="M699" s="2">
        <v>0</v>
      </c>
      <c r="N699" s="2" t="s">
        <v>493</v>
      </c>
      <c r="O699" s="2">
        <v>17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19</v>
      </c>
      <c r="AD699" s="2">
        <v>2</v>
      </c>
      <c r="AE699" s="2">
        <v>0</v>
      </c>
      <c r="AF699" s="2">
        <v>0</v>
      </c>
      <c r="AG699" s="2" t="s">
        <v>493</v>
      </c>
      <c r="AH699" s="2">
        <v>3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434482</v>
      </c>
      <c r="AQ699" s="2">
        <v>7300</v>
      </c>
      <c r="AR699" s="2">
        <v>441782</v>
      </c>
      <c r="AS699" s="2">
        <v>30320</v>
      </c>
      <c r="AT699" s="2">
        <v>28871</v>
      </c>
      <c r="AU699" s="2">
        <v>45756</v>
      </c>
      <c r="AV699" s="2">
        <v>236440</v>
      </c>
      <c r="AW699" s="2">
        <v>70912</v>
      </c>
      <c r="AX699" s="2">
        <v>449</v>
      </c>
      <c r="AY699" s="2">
        <v>6666</v>
      </c>
      <c r="AZ699" s="2">
        <v>0</v>
      </c>
      <c r="BA699" s="2">
        <v>783659</v>
      </c>
      <c r="BB699" s="2">
        <v>0</v>
      </c>
      <c r="BC699" s="2">
        <v>1211</v>
      </c>
      <c r="BD699" s="2">
        <v>0</v>
      </c>
      <c r="BE699" s="2">
        <v>13278</v>
      </c>
      <c r="BF699" s="2"/>
      <c r="BG699" s="3"/>
      <c r="BH699" s="2"/>
      <c r="BI699" s="3"/>
      <c r="BJ699" s="3"/>
      <c r="BK699" s="2"/>
      <c r="BL699" s="3"/>
    </row>
    <row r="700" spans="1:64" x14ac:dyDescent="0.25">
      <c r="A700" t="str">
        <f t="shared" si="13"/>
        <v>2014Q1</v>
      </c>
      <c r="B700" s="9" t="s">
        <v>289</v>
      </c>
      <c r="C700" s="9">
        <v>102316</v>
      </c>
      <c r="D700" s="2">
        <v>318</v>
      </c>
      <c r="E700" s="2">
        <v>196</v>
      </c>
      <c r="F700" s="2">
        <v>514</v>
      </c>
      <c r="G700" s="2">
        <v>458</v>
      </c>
      <c r="H700" s="2">
        <v>37</v>
      </c>
      <c r="I700" s="2">
        <v>952</v>
      </c>
      <c r="J700" s="2">
        <v>6139</v>
      </c>
      <c r="K700" s="2">
        <v>90</v>
      </c>
      <c r="L700" s="2">
        <v>0</v>
      </c>
      <c r="M700" s="2">
        <v>317</v>
      </c>
      <c r="N700" s="2" t="s">
        <v>493</v>
      </c>
      <c r="O700" s="2">
        <v>1244</v>
      </c>
      <c r="P700" s="2">
        <v>0</v>
      </c>
      <c r="Q700" s="2">
        <v>1</v>
      </c>
      <c r="R700" s="2">
        <v>0</v>
      </c>
      <c r="S700" s="2">
        <v>0</v>
      </c>
      <c r="T700" s="2">
        <v>0</v>
      </c>
      <c r="U700" s="2">
        <v>0</v>
      </c>
      <c r="V700" s="2">
        <v>166</v>
      </c>
      <c r="W700" s="2">
        <v>538</v>
      </c>
      <c r="X700" s="2">
        <v>31</v>
      </c>
      <c r="Y700" s="2">
        <v>569</v>
      </c>
      <c r="Z700" s="2">
        <v>224</v>
      </c>
      <c r="AA700" s="2">
        <v>80</v>
      </c>
      <c r="AB700" s="2">
        <v>87</v>
      </c>
      <c r="AC700" s="2">
        <v>289</v>
      </c>
      <c r="AD700" s="2">
        <v>1614</v>
      </c>
      <c r="AE700" s="2">
        <v>0</v>
      </c>
      <c r="AF700" s="2">
        <v>6</v>
      </c>
      <c r="AG700" s="2" t="s">
        <v>493</v>
      </c>
      <c r="AH700" s="2">
        <v>450</v>
      </c>
      <c r="AI700" s="2">
        <v>0</v>
      </c>
      <c r="AJ700" s="2">
        <v>1</v>
      </c>
      <c r="AK700" s="2">
        <v>0</v>
      </c>
      <c r="AL700" s="2">
        <v>0</v>
      </c>
      <c r="AM700" s="2">
        <v>0</v>
      </c>
      <c r="AN700" s="2">
        <v>0</v>
      </c>
      <c r="AO700" s="2">
        <v>70</v>
      </c>
      <c r="AP700" s="2">
        <v>396306</v>
      </c>
      <c r="AQ700" s="2">
        <v>48099</v>
      </c>
      <c r="AR700" s="2">
        <v>444405</v>
      </c>
      <c r="AS700" s="2">
        <v>233693</v>
      </c>
      <c r="AT700" s="2">
        <v>131100</v>
      </c>
      <c r="AU700" s="2">
        <v>282486</v>
      </c>
      <c r="AV700" s="2">
        <v>1220298</v>
      </c>
      <c r="AW700" s="2">
        <v>2164155</v>
      </c>
      <c r="AX700" s="2">
        <v>18137</v>
      </c>
      <c r="AY700" s="2">
        <v>318161</v>
      </c>
      <c r="AZ700" s="2">
        <v>178610</v>
      </c>
      <c r="BA700" s="2">
        <v>2312682</v>
      </c>
      <c r="BB700" s="2">
        <v>0</v>
      </c>
      <c r="BC700" s="2">
        <v>0</v>
      </c>
      <c r="BD700" s="2">
        <v>0</v>
      </c>
      <c r="BE700" s="2">
        <v>595509</v>
      </c>
      <c r="BF700" s="2"/>
      <c r="BG700" s="3"/>
      <c r="BH700" s="2"/>
      <c r="BI700" s="3"/>
      <c r="BJ700" s="3"/>
      <c r="BK700" s="2"/>
      <c r="BL700" s="3"/>
    </row>
    <row r="701" spans="1:64" x14ac:dyDescent="0.25">
      <c r="A701" t="str">
        <f t="shared" si="13"/>
        <v>2014Q1</v>
      </c>
      <c r="B701" s="9" t="s">
        <v>941</v>
      </c>
      <c r="C701" s="9">
        <v>4040474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977</v>
      </c>
      <c r="L701" s="2">
        <v>0</v>
      </c>
      <c r="M701" s="2">
        <v>0</v>
      </c>
      <c r="N701" s="2" t="s">
        <v>493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2</v>
      </c>
      <c r="W701" s="2">
        <v>0</v>
      </c>
      <c r="X701" s="2">
        <v>0</v>
      </c>
      <c r="Y701" s="2">
        <v>0</v>
      </c>
      <c r="Z701" s="2">
        <v>0</v>
      </c>
      <c r="AA701" s="2">
        <v>1</v>
      </c>
      <c r="AB701" s="2">
        <v>0</v>
      </c>
      <c r="AC701" s="2">
        <v>0</v>
      </c>
      <c r="AD701" s="2">
        <v>5</v>
      </c>
      <c r="AE701" s="2">
        <v>0</v>
      </c>
      <c r="AF701" s="2">
        <v>0</v>
      </c>
      <c r="AG701" s="2" t="s">
        <v>493</v>
      </c>
      <c r="AH701" s="2">
        <v>1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39418</v>
      </c>
      <c r="AQ701" s="2">
        <v>9526</v>
      </c>
      <c r="AR701" s="2">
        <v>48944</v>
      </c>
      <c r="AS701" s="2">
        <v>45727</v>
      </c>
      <c r="AT701" s="2">
        <v>29333</v>
      </c>
      <c r="AU701" s="2">
        <v>5787</v>
      </c>
      <c r="AV701" s="2">
        <v>98471</v>
      </c>
      <c r="AW701" s="2">
        <v>155585</v>
      </c>
      <c r="AX701" s="2">
        <v>3601</v>
      </c>
      <c r="AY701" s="2">
        <v>4837</v>
      </c>
      <c r="AZ701" s="2">
        <v>228</v>
      </c>
      <c r="BA701" s="2">
        <v>228455</v>
      </c>
      <c r="BB701" s="2">
        <v>0</v>
      </c>
      <c r="BC701" s="2">
        <v>25</v>
      </c>
      <c r="BD701" s="2">
        <v>0</v>
      </c>
      <c r="BE701" s="2">
        <v>5907</v>
      </c>
      <c r="BF701" s="2"/>
      <c r="BG701" s="3"/>
      <c r="BH701" s="2"/>
      <c r="BI701" s="3"/>
      <c r="BJ701" s="3"/>
      <c r="BK701" s="2"/>
      <c r="BL701" s="3"/>
    </row>
    <row r="702" spans="1:64" x14ac:dyDescent="0.25">
      <c r="A702" t="str">
        <f t="shared" si="13"/>
        <v>2014Q1</v>
      </c>
      <c r="B702" s="9" t="s">
        <v>290</v>
      </c>
      <c r="C702" s="9">
        <v>4056273</v>
      </c>
      <c r="D702" s="2">
        <v>50</v>
      </c>
      <c r="E702" s="2">
        <v>22</v>
      </c>
      <c r="F702" s="2">
        <v>72</v>
      </c>
      <c r="G702" s="2">
        <v>60</v>
      </c>
      <c r="H702" s="2">
        <v>210</v>
      </c>
      <c r="I702" s="2">
        <v>0</v>
      </c>
      <c r="J702" s="2">
        <v>108</v>
      </c>
      <c r="K702" s="2">
        <v>186</v>
      </c>
      <c r="L702" s="2">
        <v>0</v>
      </c>
      <c r="M702" s="2">
        <v>0</v>
      </c>
      <c r="N702" s="2" t="s">
        <v>493</v>
      </c>
      <c r="O702" s="2">
        <v>38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50</v>
      </c>
      <c r="X702" s="2">
        <v>108</v>
      </c>
      <c r="Y702" s="2">
        <v>158</v>
      </c>
      <c r="Z702" s="2">
        <v>7</v>
      </c>
      <c r="AA702" s="2">
        <v>234</v>
      </c>
      <c r="AB702" s="2">
        <v>0</v>
      </c>
      <c r="AC702" s="2">
        <v>65</v>
      </c>
      <c r="AD702" s="2">
        <v>33</v>
      </c>
      <c r="AE702" s="2">
        <v>0</v>
      </c>
      <c r="AF702" s="2">
        <v>0</v>
      </c>
      <c r="AG702" s="2" t="s">
        <v>493</v>
      </c>
      <c r="AH702" s="2">
        <v>26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146749</v>
      </c>
      <c r="AQ702" s="2">
        <v>10863</v>
      </c>
      <c r="AR702" s="2">
        <v>157612</v>
      </c>
      <c r="AS702" s="2">
        <v>26764</v>
      </c>
      <c r="AT702" s="2">
        <v>14871</v>
      </c>
      <c r="AU702" s="2">
        <v>41041</v>
      </c>
      <c r="AV702" s="2">
        <v>264006</v>
      </c>
      <c r="AW702" s="2">
        <v>58795</v>
      </c>
      <c r="AX702" s="2">
        <v>189</v>
      </c>
      <c r="AY702" s="2">
        <v>10200</v>
      </c>
      <c r="AZ702" s="2">
        <v>0</v>
      </c>
      <c r="BA702" s="2">
        <v>513733</v>
      </c>
      <c r="BB702" s="2">
        <v>0</v>
      </c>
      <c r="BC702" s="2">
        <v>5116</v>
      </c>
      <c r="BD702" s="2">
        <v>0</v>
      </c>
      <c r="BE702" s="2">
        <v>4180</v>
      </c>
      <c r="BF702" s="2"/>
      <c r="BG702" s="3"/>
      <c r="BH702" s="2"/>
      <c r="BI702" s="3"/>
      <c r="BJ702" s="3"/>
      <c r="BK702" s="2"/>
      <c r="BL702" s="3"/>
    </row>
    <row r="703" spans="1:64" x14ac:dyDescent="0.25">
      <c r="A703" t="str">
        <f t="shared" si="13"/>
        <v>2014Q1</v>
      </c>
      <c r="B703" s="9" t="s">
        <v>942</v>
      </c>
      <c r="C703" s="9">
        <v>1020142</v>
      </c>
      <c r="D703" s="2">
        <v>211</v>
      </c>
      <c r="E703" s="2">
        <v>0</v>
      </c>
      <c r="F703" s="2">
        <v>211</v>
      </c>
      <c r="G703" s="2">
        <v>39</v>
      </c>
      <c r="H703" s="2">
        <v>80</v>
      </c>
      <c r="I703" s="2">
        <v>116</v>
      </c>
      <c r="J703" s="2">
        <v>0</v>
      </c>
      <c r="K703" s="2">
        <v>720</v>
      </c>
      <c r="L703" s="2">
        <v>0</v>
      </c>
      <c r="M703" s="2">
        <v>92</v>
      </c>
      <c r="N703" s="2" t="s">
        <v>493</v>
      </c>
      <c r="O703" s="2">
        <v>131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3</v>
      </c>
      <c r="W703" s="2">
        <v>46</v>
      </c>
      <c r="X703" s="2">
        <v>0</v>
      </c>
      <c r="Y703" s="2">
        <v>46</v>
      </c>
      <c r="Z703" s="2">
        <v>4</v>
      </c>
      <c r="AA703" s="2">
        <v>521</v>
      </c>
      <c r="AB703" s="2">
        <v>69</v>
      </c>
      <c r="AC703" s="2">
        <v>101</v>
      </c>
      <c r="AD703" s="2">
        <v>65</v>
      </c>
      <c r="AE703" s="2">
        <v>0</v>
      </c>
      <c r="AF703" s="2">
        <v>2</v>
      </c>
      <c r="AG703" s="2" t="s">
        <v>493</v>
      </c>
      <c r="AH703" s="2">
        <v>2</v>
      </c>
      <c r="AI703" s="2">
        <v>0</v>
      </c>
      <c r="AJ703" s="2">
        <v>0</v>
      </c>
      <c r="AK703" s="2">
        <v>47</v>
      </c>
      <c r="AL703" s="2">
        <v>0</v>
      </c>
      <c r="AM703" s="2">
        <v>0</v>
      </c>
      <c r="AN703" s="2">
        <v>0</v>
      </c>
      <c r="AO703" s="2">
        <v>0</v>
      </c>
      <c r="AP703" s="2">
        <v>162576</v>
      </c>
      <c r="AQ703" s="2">
        <v>38</v>
      </c>
      <c r="AR703" s="2">
        <v>162614</v>
      </c>
      <c r="AS703" s="2">
        <v>141912</v>
      </c>
      <c r="AT703" s="2">
        <v>128665</v>
      </c>
      <c r="AU703" s="2">
        <v>183148</v>
      </c>
      <c r="AV703" s="2">
        <v>1043612</v>
      </c>
      <c r="AW703" s="2">
        <v>2345111</v>
      </c>
      <c r="AX703" s="2">
        <v>22280</v>
      </c>
      <c r="AY703" s="2">
        <v>71171</v>
      </c>
      <c r="AZ703" s="2">
        <v>0</v>
      </c>
      <c r="BA703" s="2">
        <v>1659979</v>
      </c>
      <c r="BB703" s="2">
        <v>808839</v>
      </c>
      <c r="BC703" s="2">
        <v>0</v>
      </c>
      <c r="BD703" s="2">
        <v>0</v>
      </c>
      <c r="BE703" s="2">
        <v>834</v>
      </c>
      <c r="BF703" s="2"/>
      <c r="BG703" s="3"/>
      <c r="BH703" s="2"/>
      <c r="BI703" s="3"/>
      <c r="BJ703" s="3"/>
      <c r="BK703" s="2"/>
      <c r="BL703" s="3"/>
    </row>
    <row r="704" spans="1:64" x14ac:dyDescent="0.25">
      <c r="A704" t="str">
        <f t="shared" si="13"/>
        <v>2014Q1</v>
      </c>
      <c r="B704" s="9" t="s">
        <v>291</v>
      </c>
      <c r="C704" s="9">
        <v>113567</v>
      </c>
      <c r="D704" s="2">
        <v>64</v>
      </c>
      <c r="E704" s="2">
        <v>0</v>
      </c>
      <c r="F704" s="2">
        <v>64</v>
      </c>
      <c r="G704" s="2">
        <v>0</v>
      </c>
      <c r="H704" s="2">
        <v>0</v>
      </c>
      <c r="I704" s="2">
        <v>421</v>
      </c>
      <c r="J704" s="2">
        <v>68</v>
      </c>
      <c r="K704" s="2">
        <v>32</v>
      </c>
      <c r="L704" s="2">
        <v>0</v>
      </c>
      <c r="M704" s="2">
        <v>1</v>
      </c>
      <c r="N704" s="2" t="s">
        <v>493</v>
      </c>
      <c r="O704" s="2">
        <v>2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151</v>
      </c>
      <c r="X704" s="2">
        <v>41</v>
      </c>
      <c r="Y704" s="2">
        <v>192</v>
      </c>
      <c r="Z704" s="2">
        <v>11</v>
      </c>
      <c r="AA704" s="2">
        <v>1</v>
      </c>
      <c r="AB704" s="2">
        <v>4</v>
      </c>
      <c r="AC704" s="2">
        <v>113</v>
      </c>
      <c r="AD704" s="2">
        <v>296</v>
      </c>
      <c r="AE704" s="2">
        <v>0</v>
      </c>
      <c r="AF704" s="2">
        <v>0</v>
      </c>
      <c r="AG704" s="2" t="s">
        <v>493</v>
      </c>
      <c r="AH704" s="2">
        <v>0</v>
      </c>
      <c r="AI704" s="2">
        <v>3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39667</v>
      </c>
      <c r="AQ704" s="2">
        <v>3595</v>
      </c>
      <c r="AR704" s="2">
        <v>43262</v>
      </c>
      <c r="AS704" s="2">
        <v>25716</v>
      </c>
      <c r="AT704" s="2">
        <v>79135</v>
      </c>
      <c r="AU704" s="2">
        <v>24140</v>
      </c>
      <c r="AV704" s="2">
        <v>610906</v>
      </c>
      <c r="AW704" s="2">
        <v>266266</v>
      </c>
      <c r="AX704" s="2">
        <v>886</v>
      </c>
      <c r="AY704" s="2">
        <v>2406</v>
      </c>
      <c r="AZ704" s="2">
        <v>1032</v>
      </c>
      <c r="BA704" s="2">
        <v>783722</v>
      </c>
      <c r="BB704" s="2">
        <v>0</v>
      </c>
      <c r="BC704" s="2">
        <v>0</v>
      </c>
      <c r="BD704" s="2">
        <v>0</v>
      </c>
      <c r="BE704" s="2">
        <v>13369</v>
      </c>
      <c r="BF704" s="2"/>
      <c r="BG704" s="3"/>
      <c r="BH704" s="2"/>
      <c r="BI704" s="3"/>
      <c r="BJ704" s="3"/>
      <c r="BK704" s="2"/>
      <c r="BL704" s="3"/>
    </row>
    <row r="705" spans="1:64" x14ac:dyDescent="0.25">
      <c r="A705" t="str">
        <f t="shared" si="13"/>
        <v>2014Q1</v>
      </c>
      <c r="B705" s="9" t="s">
        <v>292</v>
      </c>
      <c r="C705" s="9">
        <v>4206027</v>
      </c>
      <c r="D705" s="2">
        <v>51</v>
      </c>
      <c r="E705" s="2">
        <v>0</v>
      </c>
      <c r="F705" s="2">
        <v>51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 t="s">
        <v>493</v>
      </c>
      <c r="O705" s="2">
        <v>105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1</v>
      </c>
      <c r="X705" s="2">
        <v>0</v>
      </c>
      <c r="Y705" s="2">
        <v>1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 t="s">
        <v>493</v>
      </c>
      <c r="AH705" s="2">
        <v>100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59448</v>
      </c>
      <c r="AQ705" s="2">
        <v>2543</v>
      </c>
      <c r="AR705" s="2">
        <v>61991</v>
      </c>
      <c r="AS705" s="2">
        <v>3070</v>
      </c>
      <c r="AT705" s="2">
        <v>21656</v>
      </c>
      <c r="AU705" s="2">
        <v>892</v>
      </c>
      <c r="AV705" s="2">
        <v>84227</v>
      </c>
      <c r="AW705" s="2">
        <v>28234</v>
      </c>
      <c r="AX705" s="2">
        <v>0</v>
      </c>
      <c r="AY705" s="2">
        <v>28077</v>
      </c>
      <c r="AZ705" s="2">
        <v>0</v>
      </c>
      <c r="BA705" s="2">
        <v>172385</v>
      </c>
      <c r="BB705" s="2">
        <v>0</v>
      </c>
      <c r="BC705" s="2">
        <v>0</v>
      </c>
      <c r="BD705" s="2">
        <v>0</v>
      </c>
      <c r="BE705" s="2">
        <v>1291</v>
      </c>
      <c r="BF705" s="2"/>
      <c r="BG705" s="3"/>
      <c r="BH705" s="2"/>
      <c r="BI705" s="3"/>
      <c r="BJ705" s="3"/>
      <c r="BK705" s="2"/>
      <c r="BL705" s="3"/>
    </row>
    <row r="706" spans="1:64" x14ac:dyDescent="0.25">
      <c r="A706" t="str">
        <f t="shared" si="13"/>
        <v>2014Q1</v>
      </c>
      <c r="B706" s="9" t="s">
        <v>293</v>
      </c>
      <c r="C706" s="9">
        <v>4149826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 t="s">
        <v>493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18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 t="s">
        <v>493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37541</v>
      </c>
      <c r="AQ706" s="2">
        <v>199</v>
      </c>
      <c r="AR706" s="2">
        <v>37740</v>
      </c>
      <c r="AS706" s="2">
        <v>38531</v>
      </c>
      <c r="AT706" s="2">
        <v>6022</v>
      </c>
      <c r="AU706" s="2">
        <v>59812</v>
      </c>
      <c r="AV706" s="2">
        <v>19555</v>
      </c>
      <c r="AW706" s="2">
        <v>40380</v>
      </c>
      <c r="AX706" s="2">
        <v>2628</v>
      </c>
      <c r="AY706" s="2">
        <v>3465</v>
      </c>
      <c r="AZ706" s="2">
        <v>0</v>
      </c>
      <c r="BA706" s="2">
        <v>185995</v>
      </c>
      <c r="BB706" s="2">
        <v>0</v>
      </c>
      <c r="BC706" s="2">
        <v>15122</v>
      </c>
      <c r="BD706" s="2">
        <v>0</v>
      </c>
      <c r="BE706" s="2">
        <v>602497</v>
      </c>
      <c r="BF706" s="2"/>
      <c r="BG706" s="3"/>
      <c r="BH706" s="2"/>
      <c r="BI706" s="3"/>
      <c r="BJ706" s="3"/>
      <c r="BK706" s="2"/>
      <c r="BL706" s="3"/>
    </row>
    <row r="707" spans="1:64" x14ac:dyDescent="0.25">
      <c r="A707" t="str">
        <f t="shared" si="13"/>
        <v>2014Q1</v>
      </c>
      <c r="B707" s="9" t="s">
        <v>943</v>
      </c>
      <c r="C707" s="9">
        <v>1027866</v>
      </c>
      <c r="D707" s="2">
        <v>172</v>
      </c>
      <c r="E707" s="2">
        <v>16</v>
      </c>
      <c r="F707" s="2">
        <v>188</v>
      </c>
      <c r="G707" s="2">
        <v>0</v>
      </c>
      <c r="H707" s="2">
        <v>0</v>
      </c>
      <c r="I707" s="2">
        <v>0</v>
      </c>
      <c r="J707" s="2">
        <v>15</v>
      </c>
      <c r="K707" s="2">
        <v>24</v>
      </c>
      <c r="L707" s="2">
        <v>0</v>
      </c>
      <c r="M707" s="2">
        <v>0</v>
      </c>
      <c r="N707" s="2" t="s">
        <v>493</v>
      </c>
      <c r="O707" s="2">
        <v>18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3</v>
      </c>
      <c r="X707" s="2">
        <v>0</v>
      </c>
      <c r="Y707" s="2">
        <v>3</v>
      </c>
      <c r="Z707" s="2">
        <v>12</v>
      </c>
      <c r="AA707" s="2">
        <v>0</v>
      </c>
      <c r="AB707" s="2">
        <v>0</v>
      </c>
      <c r="AC707" s="2">
        <v>0</v>
      </c>
      <c r="AD707" s="2">
        <v>2</v>
      </c>
      <c r="AE707" s="2">
        <v>0</v>
      </c>
      <c r="AF707" s="2">
        <v>0</v>
      </c>
      <c r="AG707" s="2" t="s">
        <v>493</v>
      </c>
      <c r="AH707" s="2">
        <v>7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158007</v>
      </c>
      <c r="AQ707" s="2">
        <v>9000</v>
      </c>
      <c r="AR707" s="2">
        <v>167007</v>
      </c>
      <c r="AS707" s="2">
        <v>13273</v>
      </c>
      <c r="AT707" s="2">
        <v>11886</v>
      </c>
      <c r="AU707" s="2">
        <v>12041</v>
      </c>
      <c r="AV707" s="2">
        <v>114017</v>
      </c>
      <c r="AW707" s="2">
        <v>26674</v>
      </c>
      <c r="AX707" s="2">
        <v>316</v>
      </c>
      <c r="AY707" s="2">
        <v>17151</v>
      </c>
      <c r="AZ707" s="2">
        <v>0</v>
      </c>
      <c r="BA707" s="2">
        <v>422545</v>
      </c>
      <c r="BB707" s="2">
        <v>0</v>
      </c>
      <c r="BC707" s="2">
        <v>20440</v>
      </c>
      <c r="BD707" s="2">
        <v>0</v>
      </c>
      <c r="BE707" s="2">
        <v>10241</v>
      </c>
      <c r="BF707" s="2"/>
      <c r="BG707" s="3"/>
      <c r="BH707" s="2"/>
      <c r="BI707" s="3"/>
      <c r="BJ707" s="3"/>
      <c r="BK707" s="2"/>
      <c r="BL707" s="3"/>
    </row>
    <row r="708" spans="1:64" x14ac:dyDescent="0.25">
      <c r="A708" t="str">
        <f t="shared" si="13"/>
        <v>2014Q1</v>
      </c>
      <c r="B708" s="9" t="s">
        <v>294</v>
      </c>
      <c r="C708" s="9">
        <v>100353</v>
      </c>
      <c r="D708" s="2">
        <v>2</v>
      </c>
      <c r="E708" s="2">
        <v>0</v>
      </c>
      <c r="F708" s="2">
        <v>2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 t="s">
        <v>493</v>
      </c>
      <c r="O708" s="2">
        <v>20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5</v>
      </c>
      <c r="X708" s="2">
        <v>2</v>
      </c>
      <c r="Y708" s="2">
        <v>7</v>
      </c>
      <c r="Z708" s="2">
        <v>11</v>
      </c>
      <c r="AA708" s="2">
        <v>0</v>
      </c>
      <c r="AB708" s="2">
        <v>0</v>
      </c>
      <c r="AC708" s="2">
        <v>0</v>
      </c>
      <c r="AD708" s="2">
        <v>2</v>
      </c>
      <c r="AE708" s="2">
        <v>0</v>
      </c>
      <c r="AF708" s="2">
        <v>0</v>
      </c>
      <c r="AG708" s="2" t="s">
        <v>493</v>
      </c>
      <c r="AH708" s="2">
        <v>3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477349</v>
      </c>
      <c r="AQ708" s="2">
        <v>5650</v>
      </c>
      <c r="AR708" s="2">
        <v>482999</v>
      </c>
      <c r="AS708" s="2">
        <v>36869</v>
      </c>
      <c r="AT708" s="2">
        <v>10467</v>
      </c>
      <c r="AU708" s="2">
        <v>65931</v>
      </c>
      <c r="AV708" s="2">
        <v>258921</v>
      </c>
      <c r="AW708" s="2">
        <v>169593</v>
      </c>
      <c r="AX708" s="2">
        <v>0</v>
      </c>
      <c r="AY708" s="2">
        <v>4993</v>
      </c>
      <c r="AZ708" s="2">
        <v>0</v>
      </c>
      <c r="BA708" s="2">
        <v>856445</v>
      </c>
      <c r="BB708" s="2">
        <v>0</v>
      </c>
      <c r="BC708" s="2">
        <v>682</v>
      </c>
      <c r="BD708" s="2">
        <v>0</v>
      </c>
      <c r="BE708" s="2">
        <v>139964</v>
      </c>
      <c r="BF708" s="2"/>
      <c r="BG708" s="3"/>
      <c r="BH708" s="2"/>
      <c r="BI708" s="3"/>
      <c r="BJ708" s="3"/>
      <c r="BK708" s="2"/>
      <c r="BL708" s="3"/>
    </row>
    <row r="709" spans="1:64" x14ac:dyDescent="0.25">
      <c r="A709" t="str">
        <f t="shared" si="13"/>
        <v>2014Q1</v>
      </c>
      <c r="B709" s="9" t="s">
        <v>295</v>
      </c>
      <c r="C709" s="9">
        <v>1019626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45</v>
      </c>
      <c r="N709" s="2" t="s">
        <v>493</v>
      </c>
      <c r="O709" s="2">
        <v>75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3</v>
      </c>
      <c r="Y709" s="2">
        <v>3</v>
      </c>
      <c r="Z709" s="2">
        <v>4</v>
      </c>
      <c r="AA709" s="2">
        <v>0</v>
      </c>
      <c r="AB709" s="2">
        <v>0</v>
      </c>
      <c r="AC709" s="2">
        <v>1</v>
      </c>
      <c r="AD709" s="2">
        <v>10</v>
      </c>
      <c r="AE709" s="2">
        <v>0</v>
      </c>
      <c r="AF709" s="2">
        <v>2</v>
      </c>
      <c r="AG709" s="2" t="s">
        <v>493</v>
      </c>
      <c r="AH709" s="2">
        <v>19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110655</v>
      </c>
      <c r="AQ709" s="2">
        <v>14535</v>
      </c>
      <c r="AR709" s="2">
        <v>125190</v>
      </c>
      <c r="AS709" s="2">
        <v>75263</v>
      </c>
      <c r="AT709" s="2">
        <v>43248</v>
      </c>
      <c r="AU709" s="2">
        <v>26739</v>
      </c>
      <c r="AV709" s="2">
        <v>242908</v>
      </c>
      <c r="AW709" s="2">
        <v>215027</v>
      </c>
      <c r="AX709" s="2">
        <v>14234</v>
      </c>
      <c r="AY709" s="2">
        <v>40083</v>
      </c>
      <c r="AZ709" s="2">
        <v>98853</v>
      </c>
      <c r="BA709" s="2">
        <v>582708</v>
      </c>
      <c r="BB709" s="2">
        <v>0</v>
      </c>
      <c r="BC709" s="2">
        <v>43937</v>
      </c>
      <c r="BD709" s="2">
        <v>0</v>
      </c>
      <c r="BE709" s="2">
        <v>4451</v>
      </c>
      <c r="BF709" s="2"/>
      <c r="BG709" s="3"/>
      <c r="BH709" s="2"/>
      <c r="BI709" s="3"/>
      <c r="BJ709" s="3"/>
      <c r="BK709" s="2"/>
      <c r="BL709" s="3"/>
    </row>
    <row r="710" spans="1:64" x14ac:dyDescent="0.25">
      <c r="A710" t="str">
        <f t="shared" si="13"/>
        <v>2014Q1</v>
      </c>
      <c r="B710" s="9" t="s">
        <v>296</v>
      </c>
      <c r="C710" s="9">
        <v>4113820</v>
      </c>
      <c r="D710" s="2">
        <v>54</v>
      </c>
      <c r="E710" s="2">
        <v>0</v>
      </c>
      <c r="F710" s="2">
        <v>54</v>
      </c>
      <c r="G710" s="2">
        <v>0</v>
      </c>
      <c r="H710" s="2">
        <v>0</v>
      </c>
      <c r="I710" s="2">
        <v>0</v>
      </c>
      <c r="J710" s="2">
        <v>12</v>
      </c>
      <c r="K710" s="2">
        <v>0</v>
      </c>
      <c r="L710" s="2">
        <v>0</v>
      </c>
      <c r="M710" s="2">
        <v>0</v>
      </c>
      <c r="N710" s="2" t="s">
        <v>493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50</v>
      </c>
      <c r="W710" s="2">
        <v>38</v>
      </c>
      <c r="X710" s="2">
        <v>1</v>
      </c>
      <c r="Y710" s="2">
        <v>39</v>
      </c>
      <c r="Z710" s="2">
        <v>0</v>
      </c>
      <c r="AA710" s="2">
        <v>11</v>
      </c>
      <c r="AB710" s="2">
        <v>0</v>
      </c>
      <c r="AC710" s="2">
        <v>0</v>
      </c>
      <c r="AD710" s="2">
        <v>3</v>
      </c>
      <c r="AE710" s="2">
        <v>0</v>
      </c>
      <c r="AF710" s="2">
        <v>0</v>
      </c>
      <c r="AG710" s="2" t="s">
        <v>493</v>
      </c>
      <c r="AH710" s="2">
        <v>3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32</v>
      </c>
      <c r="AP710" s="2">
        <v>442269</v>
      </c>
      <c r="AQ710" s="2">
        <v>9106</v>
      </c>
      <c r="AR710" s="2">
        <v>451375</v>
      </c>
      <c r="AS710" s="2">
        <v>51573</v>
      </c>
      <c r="AT710" s="2">
        <v>204862</v>
      </c>
      <c r="AU710" s="2">
        <v>364159</v>
      </c>
      <c r="AV710" s="2">
        <v>1033119</v>
      </c>
      <c r="AW710" s="2">
        <v>80052</v>
      </c>
      <c r="AX710" s="2">
        <v>351</v>
      </c>
      <c r="AY710" s="2">
        <v>7648</v>
      </c>
      <c r="AZ710" s="2">
        <v>0</v>
      </c>
      <c r="BA710" s="2">
        <v>2105088</v>
      </c>
      <c r="BB710" s="2">
        <v>0</v>
      </c>
      <c r="BC710" s="2">
        <v>0</v>
      </c>
      <c r="BD710" s="2">
        <v>0</v>
      </c>
      <c r="BE710" s="2">
        <v>152682</v>
      </c>
      <c r="BF710" s="2"/>
      <c r="BG710" s="3"/>
      <c r="BH710" s="2"/>
      <c r="BI710" s="3"/>
      <c r="BJ710" s="3"/>
      <c r="BK710" s="2"/>
      <c r="BL710" s="3"/>
    </row>
    <row r="711" spans="1:64" x14ac:dyDescent="0.25">
      <c r="A711" t="str">
        <f t="shared" ref="A711:A774" si="14">$C$1</f>
        <v>2014Q1</v>
      </c>
      <c r="B711" s="9" t="s">
        <v>944</v>
      </c>
      <c r="C711" s="9">
        <v>1024294</v>
      </c>
      <c r="D711" s="2">
        <v>100</v>
      </c>
      <c r="E711" s="2">
        <v>0</v>
      </c>
      <c r="F711" s="2">
        <v>100</v>
      </c>
      <c r="G711" s="2">
        <v>0</v>
      </c>
      <c r="H711" s="2">
        <v>250</v>
      </c>
      <c r="I711" s="2">
        <v>0</v>
      </c>
      <c r="J711" s="2">
        <v>498</v>
      </c>
      <c r="K711" s="2">
        <v>0</v>
      </c>
      <c r="L711" s="2">
        <v>0</v>
      </c>
      <c r="M711" s="2">
        <v>27</v>
      </c>
      <c r="N711" s="2" t="s">
        <v>493</v>
      </c>
      <c r="O711" s="2">
        <v>33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14</v>
      </c>
      <c r="W711" s="2">
        <v>18</v>
      </c>
      <c r="X711" s="2">
        <v>9</v>
      </c>
      <c r="Y711" s="2">
        <v>27</v>
      </c>
      <c r="Z711" s="2">
        <v>0</v>
      </c>
      <c r="AA711" s="2">
        <v>0</v>
      </c>
      <c r="AB711" s="2">
        <v>0</v>
      </c>
      <c r="AC711" s="2">
        <v>5</v>
      </c>
      <c r="AD711" s="2">
        <v>2</v>
      </c>
      <c r="AE711" s="2">
        <v>0</v>
      </c>
      <c r="AF711" s="2">
        <v>2</v>
      </c>
      <c r="AG711" s="2" t="s">
        <v>493</v>
      </c>
      <c r="AH711" s="2">
        <v>3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7</v>
      </c>
      <c r="AP711" s="2">
        <v>144634</v>
      </c>
      <c r="AQ711" s="2">
        <v>9694</v>
      </c>
      <c r="AR711" s="2">
        <v>154328</v>
      </c>
      <c r="AS711" s="2">
        <v>8813</v>
      </c>
      <c r="AT711" s="2">
        <v>51029</v>
      </c>
      <c r="AU711" s="2">
        <v>11442</v>
      </c>
      <c r="AV711" s="2">
        <v>153180</v>
      </c>
      <c r="AW711" s="2">
        <v>85510</v>
      </c>
      <c r="AX711" s="2">
        <v>5002</v>
      </c>
      <c r="AY711" s="2">
        <v>14066</v>
      </c>
      <c r="AZ711" s="2">
        <v>1173</v>
      </c>
      <c r="BA711" s="2">
        <v>379155</v>
      </c>
      <c r="BB711" s="2">
        <v>0</v>
      </c>
      <c r="BC711" s="2">
        <v>125</v>
      </c>
      <c r="BD711" s="2">
        <v>0</v>
      </c>
      <c r="BE711" s="2">
        <v>24237</v>
      </c>
      <c r="BF711" s="2"/>
      <c r="BG711" s="3"/>
      <c r="BH711" s="2"/>
      <c r="BI711" s="3"/>
      <c r="BJ711" s="3"/>
      <c r="BK711" s="2"/>
      <c r="BL711" s="3"/>
    </row>
    <row r="712" spans="1:64" x14ac:dyDescent="0.25">
      <c r="A712" t="str">
        <f t="shared" si="14"/>
        <v>2014Q1</v>
      </c>
      <c r="B712" s="9" t="s">
        <v>945</v>
      </c>
      <c r="C712" s="9">
        <v>1027856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 t="s">
        <v>493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14</v>
      </c>
      <c r="AE712" s="2">
        <v>0</v>
      </c>
      <c r="AF712" s="2">
        <v>0</v>
      </c>
      <c r="AG712" s="2" t="s">
        <v>493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82716</v>
      </c>
      <c r="AQ712" s="2">
        <v>6751</v>
      </c>
      <c r="AR712" s="2">
        <v>89467</v>
      </c>
      <c r="AS712" s="2">
        <v>6758</v>
      </c>
      <c r="AT712" s="2">
        <v>22733</v>
      </c>
      <c r="AU712" s="2">
        <v>61543</v>
      </c>
      <c r="AV712" s="2">
        <v>143353</v>
      </c>
      <c r="AW712" s="2">
        <v>22036</v>
      </c>
      <c r="AX712" s="2">
        <v>37</v>
      </c>
      <c r="AY712" s="2">
        <v>13604</v>
      </c>
      <c r="AZ712" s="2">
        <v>0</v>
      </c>
      <c r="BA712" s="2">
        <v>359060</v>
      </c>
      <c r="BB712" s="2">
        <v>0</v>
      </c>
      <c r="BC712" s="2">
        <v>35888</v>
      </c>
      <c r="BD712" s="2">
        <v>0</v>
      </c>
      <c r="BE712" s="2">
        <v>0</v>
      </c>
      <c r="BF712" s="2"/>
      <c r="BG712" s="3"/>
      <c r="BH712" s="2"/>
      <c r="BI712" s="3"/>
      <c r="BJ712" s="3"/>
      <c r="BK712" s="2"/>
      <c r="BL712" s="3"/>
    </row>
    <row r="713" spans="1:64" x14ac:dyDescent="0.25">
      <c r="A713" t="str">
        <f t="shared" si="14"/>
        <v>2014Q1</v>
      </c>
      <c r="B713" s="9" t="s">
        <v>297</v>
      </c>
      <c r="C713" s="9">
        <v>4048256</v>
      </c>
      <c r="D713" s="2">
        <v>299</v>
      </c>
      <c r="E713" s="2">
        <v>129</v>
      </c>
      <c r="F713" s="2">
        <v>428</v>
      </c>
      <c r="G713" s="2">
        <v>76</v>
      </c>
      <c r="H713" s="2">
        <v>12</v>
      </c>
      <c r="I713" s="2">
        <v>100</v>
      </c>
      <c r="J713" s="2">
        <v>599</v>
      </c>
      <c r="K713" s="2">
        <v>295</v>
      </c>
      <c r="L713" s="2">
        <v>0</v>
      </c>
      <c r="M713" s="2">
        <v>5</v>
      </c>
      <c r="N713" s="2" t="s">
        <v>493</v>
      </c>
      <c r="O713" s="2">
        <v>10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16</v>
      </c>
      <c r="X713" s="2">
        <v>12</v>
      </c>
      <c r="Y713" s="2">
        <v>28</v>
      </c>
      <c r="Z713" s="2">
        <v>10</v>
      </c>
      <c r="AA713" s="2">
        <v>100</v>
      </c>
      <c r="AB713" s="2">
        <v>0</v>
      </c>
      <c r="AC713" s="2">
        <v>922</v>
      </c>
      <c r="AD713" s="2">
        <v>21</v>
      </c>
      <c r="AE713" s="2">
        <v>0</v>
      </c>
      <c r="AF713" s="2">
        <v>4</v>
      </c>
      <c r="AG713" s="2" t="s">
        <v>493</v>
      </c>
      <c r="AH713" s="2">
        <v>4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359</v>
      </c>
      <c r="AP713" s="2">
        <v>242854</v>
      </c>
      <c r="AQ713" s="2">
        <v>48431</v>
      </c>
      <c r="AR713" s="2">
        <v>291285</v>
      </c>
      <c r="AS713" s="2">
        <v>122088</v>
      </c>
      <c r="AT713" s="2">
        <v>125234</v>
      </c>
      <c r="AU713" s="2">
        <v>118291</v>
      </c>
      <c r="AV713" s="2">
        <v>694712</v>
      </c>
      <c r="AW713" s="2">
        <v>373241</v>
      </c>
      <c r="AX713" s="2">
        <v>5180</v>
      </c>
      <c r="AY713" s="2">
        <v>10099</v>
      </c>
      <c r="AZ713" s="2">
        <v>0</v>
      </c>
      <c r="BA713" s="2">
        <v>1359642</v>
      </c>
      <c r="BB713" s="2">
        <v>0</v>
      </c>
      <c r="BC713" s="2">
        <v>0</v>
      </c>
      <c r="BD713" s="2">
        <v>0</v>
      </c>
      <c r="BE713" s="2">
        <v>62804</v>
      </c>
      <c r="BF713" s="2"/>
      <c r="BG713" s="3"/>
      <c r="BH713" s="2"/>
      <c r="BI713" s="3"/>
      <c r="BJ713" s="3"/>
      <c r="BK713" s="2"/>
      <c r="BL713" s="3"/>
    </row>
    <row r="714" spans="1:64" x14ac:dyDescent="0.25">
      <c r="A714" t="str">
        <f t="shared" si="14"/>
        <v>2014Q1</v>
      </c>
      <c r="B714" s="9" t="s">
        <v>946</v>
      </c>
      <c r="C714" s="9">
        <v>4190122</v>
      </c>
      <c r="D714" s="2">
        <v>0</v>
      </c>
      <c r="E714" s="2">
        <v>0</v>
      </c>
      <c r="F714" s="2">
        <v>0</v>
      </c>
      <c r="G714" s="2">
        <v>26</v>
      </c>
      <c r="H714" s="2">
        <v>0</v>
      </c>
      <c r="I714" s="2">
        <v>0</v>
      </c>
      <c r="J714" s="2">
        <v>0</v>
      </c>
      <c r="K714" s="2">
        <v>41</v>
      </c>
      <c r="L714" s="2">
        <v>0</v>
      </c>
      <c r="M714" s="2">
        <v>0</v>
      </c>
      <c r="N714" s="2" t="s">
        <v>493</v>
      </c>
      <c r="O714" s="2">
        <v>15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 t="s">
        <v>493</v>
      </c>
      <c r="AH714" s="2">
        <v>1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104186</v>
      </c>
      <c r="AQ714" s="2">
        <v>4437</v>
      </c>
      <c r="AR714" s="2">
        <v>108623</v>
      </c>
      <c r="AS714" s="2">
        <v>39324</v>
      </c>
      <c r="AT714" s="2">
        <v>56318</v>
      </c>
      <c r="AU714" s="2">
        <v>10410</v>
      </c>
      <c r="AV714" s="2">
        <v>171972</v>
      </c>
      <c r="AW714" s="2">
        <v>173265</v>
      </c>
      <c r="AX714" s="2">
        <v>3</v>
      </c>
      <c r="AY714" s="2">
        <v>17003</v>
      </c>
      <c r="AZ714" s="2">
        <v>0</v>
      </c>
      <c r="BA714" s="2">
        <v>386647</v>
      </c>
      <c r="BB714" s="2">
        <v>0</v>
      </c>
      <c r="BC714" s="2">
        <v>0</v>
      </c>
      <c r="BD714" s="2">
        <v>0</v>
      </c>
      <c r="BE714" s="2">
        <v>1</v>
      </c>
      <c r="BF714" s="2"/>
      <c r="BG714" s="3"/>
      <c r="BH714" s="2"/>
      <c r="BI714" s="3"/>
      <c r="BJ714" s="3"/>
      <c r="BK714" s="2"/>
      <c r="BL714" s="3"/>
    </row>
    <row r="715" spans="1:64" x14ac:dyDescent="0.25">
      <c r="A715" t="str">
        <f t="shared" si="14"/>
        <v>2014Q1</v>
      </c>
      <c r="B715" s="9" t="s">
        <v>947</v>
      </c>
      <c r="C715" s="9">
        <v>1021230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 t="s">
        <v>493</v>
      </c>
      <c r="O715" s="2">
        <v>1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 t="s">
        <v>493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242965</v>
      </c>
      <c r="AQ715" s="2">
        <v>28790</v>
      </c>
      <c r="AR715" s="2">
        <v>271755</v>
      </c>
      <c r="AS715" s="2">
        <v>30276</v>
      </c>
      <c r="AT715" s="2">
        <v>31258</v>
      </c>
      <c r="AU715" s="2">
        <v>215010</v>
      </c>
      <c r="AV715" s="2">
        <v>570869</v>
      </c>
      <c r="AW715" s="2">
        <v>37123</v>
      </c>
      <c r="AX715" s="2">
        <v>61</v>
      </c>
      <c r="AY715" s="2">
        <v>4477</v>
      </c>
      <c r="AZ715" s="2">
        <v>0</v>
      </c>
      <c r="BA715" s="2">
        <v>1120349</v>
      </c>
      <c r="BB715" s="2">
        <v>0</v>
      </c>
      <c r="BC715" s="2">
        <v>0</v>
      </c>
      <c r="BD715" s="2">
        <v>0</v>
      </c>
      <c r="BE715" s="2">
        <v>5270</v>
      </c>
      <c r="BF715" s="2"/>
      <c r="BG715" s="3"/>
      <c r="BH715" s="2"/>
      <c r="BI715" s="3"/>
      <c r="BJ715" s="3"/>
      <c r="BK715" s="2"/>
      <c r="BL715" s="3"/>
    </row>
    <row r="716" spans="1:64" x14ac:dyDescent="0.25">
      <c r="A716" t="str">
        <f t="shared" si="14"/>
        <v>2014Q1</v>
      </c>
      <c r="B716" s="9" t="s">
        <v>948</v>
      </c>
      <c r="C716" s="9">
        <v>4050644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 t="s">
        <v>493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 t="s">
        <v>493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51732</v>
      </c>
      <c r="AQ716" s="2">
        <v>1788</v>
      </c>
      <c r="AR716" s="2">
        <v>53520</v>
      </c>
      <c r="AS716" s="2">
        <v>0</v>
      </c>
      <c r="AT716" s="2">
        <v>22510</v>
      </c>
      <c r="AU716" s="2">
        <v>40596</v>
      </c>
      <c r="AV716" s="2">
        <v>275823</v>
      </c>
      <c r="AW716" s="2">
        <v>131233</v>
      </c>
      <c r="AX716" s="2">
        <v>0</v>
      </c>
      <c r="AY716" s="2">
        <v>0</v>
      </c>
      <c r="AZ716" s="2">
        <v>0</v>
      </c>
      <c r="BA716" s="2">
        <v>393832</v>
      </c>
      <c r="BB716" s="2">
        <v>0</v>
      </c>
      <c r="BC716" s="2">
        <v>0</v>
      </c>
      <c r="BD716" s="2">
        <v>0</v>
      </c>
      <c r="BE716" s="2">
        <v>8600</v>
      </c>
      <c r="BF716" s="2"/>
      <c r="BG716" s="3"/>
      <c r="BH716" s="2"/>
      <c r="BI716" s="3"/>
      <c r="BJ716" s="3"/>
      <c r="BK716" s="2"/>
      <c r="BL716" s="3"/>
    </row>
    <row r="717" spans="1:64" x14ac:dyDescent="0.25">
      <c r="A717" t="str">
        <f t="shared" si="14"/>
        <v>2014Q1</v>
      </c>
      <c r="B717" s="9" t="s">
        <v>949</v>
      </c>
      <c r="C717" s="9">
        <v>1021465</v>
      </c>
      <c r="D717" s="2">
        <v>238</v>
      </c>
      <c r="E717" s="2">
        <v>6</v>
      </c>
      <c r="F717" s="2">
        <v>244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3</v>
      </c>
      <c r="N717" s="2" t="s">
        <v>493</v>
      </c>
      <c r="O717" s="2">
        <v>8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2</v>
      </c>
      <c r="AG717" s="2" t="s">
        <v>493</v>
      </c>
      <c r="AH717" s="2">
        <v>3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169151</v>
      </c>
      <c r="AQ717" s="2">
        <v>5165</v>
      </c>
      <c r="AR717" s="2">
        <v>174316</v>
      </c>
      <c r="AS717" s="2">
        <v>12069</v>
      </c>
      <c r="AT717" s="2">
        <v>7124</v>
      </c>
      <c r="AU717" s="2">
        <v>14663</v>
      </c>
      <c r="AV717" s="2">
        <v>108250</v>
      </c>
      <c r="AW717" s="2">
        <v>22888</v>
      </c>
      <c r="AX717" s="2">
        <v>2214</v>
      </c>
      <c r="AY717" s="2">
        <v>13192</v>
      </c>
      <c r="AZ717" s="2">
        <v>0</v>
      </c>
      <c r="BA717" s="2">
        <v>318433</v>
      </c>
      <c r="BB717" s="2">
        <v>0</v>
      </c>
      <c r="BC717" s="2">
        <v>0</v>
      </c>
      <c r="BD717" s="2">
        <v>0</v>
      </c>
      <c r="BE717" s="2">
        <v>4903</v>
      </c>
      <c r="BF717" s="2"/>
      <c r="BG717" s="3"/>
      <c r="BH717" s="2"/>
      <c r="BI717" s="3"/>
      <c r="BJ717" s="3"/>
      <c r="BK717" s="2"/>
      <c r="BL717" s="3"/>
    </row>
    <row r="718" spans="1:64" x14ac:dyDescent="0.25">
      <c r="A718" t="str">
        <f t="shared" si="14"/>
        <v>2014Q1</v>
      </c>
      <c r="B718" s="9" t="s">
        <v>298</v>
      </c>
      <c r="C718" s="9">
        <v>100614</v>
      </c>
      <c r="D718" s="2">
        <v>298</v>
      </c>
      <c r="E718" s="2">
        <v>0</v>
      </c>
      <c r="F718" s="2">
        <v>298</v>
      </c>
      <c r="G718" s="2">
        <v>25</v>
      </c>
      <c r="H718" s="2">
        <v>0</v>
      </c>
      <c r="I718" s="2">
        <v>0</v>
      </c>
      <c r="J718" s="2">
        <v>104</v>
      </c>
      <c r="K718" s="2">
        <v>40</v>
      </c>
      <c r="L718" s="2">
        <v>0</v>
      </c>
      <c r="M718" s="2">
        <v>0</v>
      </c>
      <c r="N718" s="2" t="s">
        <v>493</v>
      </c>
      <c r="O718" s="2">
        <v>14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2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3</v>
      </c>
      <c r="AE718" s="2">
        <v>0</v>
      </c>
      <c r="AF718" s="2">
        <v>0</v>
      </c>
      <c r="AG718" s="2" t="s">
        <v>493</v>
      </c>
      <c r="AH718" s="2">
        <v>37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2</v>
      </c>
      <c r="AP718" s="2">
        <v>104141</v>
      </c>
      <c r="AQ718" s="2">
        <v>8382</v>
      </c>
      <c r="AR718" s="2">
        <v>112523</v>
      </c>
      <c r="AS718" s="2">
        <v>20265</v>
      </c>
      <c r="AT718" s="2">
        <v>49186</v>
      </c>
      <c r="AU718" s="2">
        <v>26359</v>
      </c>
      <c r="AV718" s="2">
        <v>223617</v>
      </c>
      <c r="AW718" s="2">
        <v>78991</v>
      </c>
      <c r="AX718" s="2">
        <v>515</v>
      </c>
      <c r="AY718" s="2">
        <v>1981</v>
      </c>
      <c r="AZ718" s="2">
        <v>1496</v>
      </c>
      <c r="BA718" s="2">
        <v>437736</v>
      </c>
      <c r="BB718" s="2">
        <v>0</v>
      </c>
      <c r="BC718" s="2">
        <v>0</v>
      </c>
      <c r="BD718" s="2">
        <v>0</v>
      </c>
      <c r="BE718" s="2">
        <v>29535</v>
      </c>
      <c r="BF718" s="2"/>
      <c r="BG718" s="3"/>
      <c r="BH718" s="2"/>
      <c r="BI718" s="3"/>
      <c r="BJ718" s="3"/>
      <c r="BK718" s="2"/>
      <c r="BL718" s="3"/>
    </row>
    <row r="719" spans="1:64" x14ac:dyDescent="0.25">
      <c r="A719" t="str">
        <f t="shared" si="14"/>
        <v>2014Q1</v>
      </c>
      <c r="B719" s="9" t="s">
        <v>950</v>
      </c>
      <c r="C719" s="9">
        <v>1018040</v>
      </c>
      <c r="D719" s="2">
        <v>98</v>
      </c>
      <c r="E719" s="2">
        <v>130</v>
      </c>
      <c r="F719" s="2">
        <v>228</v>
      </c>
      <c r="G719" s="2">
        <v>0</v>
      </c>
      <c r="H719" s="2">
        <v>436</v>
      </c>
      <c r="I719" s="2">
        <v>0</v>
      </c>
      <c r="J719" s="2">
        <v>274</v>
      </c>
      <c r="K719" s="2">
        <v>100</v>
      </c>
      <c r="L719" s="2">
        <v>0</v>
      </c>
      <c r="M719" s="2">
        <v>0</v>
      </c>
      <c r="N719" s="2" t="s">
        <v>493</v>
      </c>
      <c r="O719" s="2">
        <v>18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18</v>
      </c>
      <c r="W719" s="2">
        <v>2</v>
      </c>
      <c r="X719" s="2">
        <v>1</v>
      </c>
      <c r="Y719" s="2">
        <v>3</v>
      </c>
      <c r="Z719" s="2">
        <v>2</v>
      </c>
      <c r="AA719" s="2">
        <v>0</v>
      </c>
      <c r="AB719" s="2">
        <v>0</v>
      </c>
      <c r="AC719" s="2">
        <v>301</v>
      </c>
      <c r="AD719" s="2">
        <v>16</v>
      </c>
      <c r="AE719" s="2">
        <v>0</v>
      </c>
      <c r="AF719" s="2">
        <v>0</v>
      </c>
      <c r="AG719" s="2" t="s">
        <v>493</v>
      </c>
      <c r="AH719" s="2">
        <v>11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11</v>
      </c>
      <c r="AP719" s="2">
        <v>41101</v>
      </c>
      <c r="AQ719" s="2">
        <v>3117</v>
      </c>
      <c r="AR719" s="2">
        <v>44218</v>
      </c>
      <c r="AS719" s="2">
        <v>5133</v>
      </c>
      <c r="AT719" s="2">
        <v>14101</v>
      </c>
      <c r="AU719" s="2">
        <v>1230</v>
      </c>
      <c r="AV719" s="2">
        <v>65854</v>
      </c>
      <c r="AW719" s="2">
        <v>8988</v>
      </c>
      <c r="AX719" s="2">
        <v>0</v>
      </c>
      <c r="AY719" s="2">
        <v>6993</v>
      </c>
      <c r="AZ719" s="2">
        <v>896</v>
      </c>
      <c r="BA719" s="2">
        <v>157951</v>
      </c>
      <c r="BB719" s="2">
        <v>0</v>
      </c>
      <c r="BC719" s="2">
        <v>3796</v>
      </c>
      <c r="BD719" s="2">
        <v>0</v>
      </c>
      <c r="BE719" s="2">
        <v>1414</v>
      </c>
      <c r="BF719" s="2"/>
      <c r="BG719" s="3"/>
      <c r="BH719" s="2"/>
      <c r="BI719" s="3"/>
      <c r="BJ719" s="3"/>
      <c r="BK719" s="2"/>
      <c r="BL719" s="3"/>
    </row>
    <row r="720" spans="1:64" x14ac:dyDescent="0.25">
      <c r="A720" t="str">
        <f t="shared" si="14"/>
        <v>2014Q1</v>
      </c>
      <c r="B720" s="9" t="s">
        <v>951</v>
      </c>
      <c r="C720" s="9">
        <v>4080656</v>
      </c>
      <c r="D720" s="2">
        <v>223</v>
      </c>
      <c r="E720" s="2">
        <v>34</v>
      </c>
      <c r="F720" s="2">
        <v>257</v>
      </c>
      <c r="G720" s="2">
        <v>11</v>
      </c>
      <c r="H720" s="2">
        <v>0</v>
      </c>
      <c r="I720" s="2">
        <v>0</v>
      </c>
      <c r="J720" s="2">
        <v>8</v>
      </c>
      <c r="K720" s="2">
        <v>0</v>
      </c>
      <c r="L720" s="2">
        <v>0</v>
      </c>
      <c r="M720" s="2">
        <v>0</v>
      </c>
      <c r="N720" s="2" t="s">
        <v>493</v>
      </c>
      <c r="O720" s="2">
        <v>16074</v>
      </c>
      <c r="P720" s="2">
        <v>21</v>
      </c>
      <c r="Q720" s="2">
        <v>0</v>
      </c>
      <c r="R720" s="2">
        <v>0</v>
      </c>
      <c r="S720" s="2">
        <v>0</v>
      </c>
      <c r="T720" s="2">
        <v>104</v>
      </c>
      <c r="U720" s="2">
        <v>0</v>
      </c>
      <c r="V720" s="2">
        <v>0</v>
      </c>
      <c r="W720" s="2">
        <v>84</v>
      </c>
      <c r="X720" s="2">
        <v>18</v>
      </c>
      <c r="Y720" s="2">
        <v>102</v>
      </c>
      <c r="Z720" s="2">
        <v>12</v>
      </c>
      <c r="AA720" s="2">
        <v>34</v>
      </c>
      <c r="AB720" s="2">
        <v>0</v>
      </c>
      <c r="AC720" s="2">
        <v>4</v>
      </c>
      <c r="AD720" s="2">
        <v>23</v>
      </c>
      <c r="AE720" s="2">
        <v>0</v>
      </c>
      <c r="AF720" s="2">
        <v>0</v>
      </c>
      <c r="AG720" s="2" t="s">
        <v>493</v>
      </c>
      <c r="AH720" s="2">
        <v>2709</v>
      </c>
      <c r="AI720" s="2">
        <v>101</v>
      </c>
      <c r="AJ720" s="2">
        <v>0</v>
      </c>
      <c r="AK720" s="2">
        <v>0</v>
      </c>
      <c r="AL720" s="2">
        <v>0</v>
      </c>
      <c r="AM720" s="2">
        <v>4</v>
      </c>
      <c r="AN720" s="2">
        <v>0</v>
      </c>
      <c r="AO720" s="2">
        <v>0</v>
      </c>
      <c r="AP720" s="2">
        <v>106294</v>
      </c>
      <c r="AQ720" s="2">
        <v>10103</v>
      </c>
      <c r="AR720" s="2">
        <v>116397</v>
      </c>
      <c r="AS720" s="2">
        <v>22076</v>
      </c>
      <c r="AT720" s="2">
        <v>22673</v>
      </c>
      <c r="AU720" s="2">
        <v>30104</v>
      </c>
      <c r="AV720" s="2">
        <v>135614</v>
      </c>
      <c r="AW720" s="2">
        <v>50919</v>
      </c>
      <c r="AX720" s="2">
        <v>565</v>
      </c>
      <c r="AY720" s="2">
        <v>550665</v>
      </c>
      <c r="AZ720" s="2">
        <v>23096</v>
      </c>
      <c r="BA720" s="2">
        <v>352889</v>
      </c>
      <c r="BB720" s="2">
        <v>0</v>
      </c>
      <c r="BC720" s="2">
        <v>36728</v>
      </c>
      <c r="BD720" s="2">
        <v>0</v>
      </c>
      <c r="BE720" s="2">
        <v>2209</v>
      </c>
      <c r="BF720" s="2"/>
      <c r="BG720" s="3"/>
      <c r="BH720" s="2"/>
      <c r="BI720" s="3"/>
      <c r="BJ720" s="3"/>
      <c r="BK720" s="2"/>
      <c r="BL720" s="3"/>
    </row>
    <row r="721" spans="1:64" x14ac:dyDescent="0.25">
      <c r="A721" t="str">
        <f t="shared" si="14"/>
        <v>2014Q1</v>
      </c>
      <c r="B721" s="9" t="s">
        <v>299</v>
      </c>
      <c r="C721" s="9">
        <v>1024214</v>
      </c>
      <c r="D721" s="2">
        <v>404</v>
      </c>
      <c r="E721" s="2">
        <v>95</v>
      </c>
      <c r="F721" s="2">
        <v>499</v>
      </c>
      <c r="G721" s="2">
        <v>89</v>
      </c>
      <c r="H721" s="2">
        <v>89</v>
      </c>
      <c r="I721" s="2">
        <v>0</v>
      </c>
      <c r="J721" s="2">
        <v>684</v>
      </c>
      <c r="K721" s="2">
        <v>13</v>
      </c>
      <c r="L721" s="2">
        <v>0</v>
      </c>
      <c r="M721" s="2">
        <v>0</v>
      </c>
      <c r="N721" s="2" t="s">
        <v>493</v>
      </c>
      <c r="O721" s="2">
        <v>14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101</v>
      </c>
      <c r="X721" s="2">
        <v>1</v>
      </c>
      <c r="Y721" s="2">
        <v>102</v>
      </c>
      <c r="Z721" s="2">
        <v>6</v>
      </c>
      <c r="AA721" s="2">
        <v>151</v>
      </c>
      <c r="AB721" s="2">
        <v>0</v>
      </c>
      <c r="AC721" s="2">
        <v>104</v>
      </c>
      <c r="AD721" s="2">
        <v>4</v>
      </c>
      <c r="AE721" s="2">
        <v>0</v>
      </c>
      <c r="AF721" s="2">
        <v>0</v>
      </c>
      <c r="AG721" s="2" t="s">
        <v>493</v>
      </c>
      <c r="AH721" s="2">
        <v>41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238611</v>
      </c>
      <c r="AQ721" s="2">
        <v>11949</v>
      </c>
      <c r="AR721" s="2">
        <v>250560</v>
      </c>
      <c r="AS721" s="2">
        <v>55777</v>
      </c>
      <c r="AT721" s="2">
        <v>34977</v>
      </c>
      <c r="AU721" s="2">
        <v>12956</v>
      </c>
      <c r="AV721" s="2">
        <v>253037</v>
      </c>
      <c r="AW721" s="2">
        <v>125369</v>
      </c>
      <c r="AX721" s="2">
        <v>8282</v>
      </c>
      <c r="AY721" s="2">
        <v>12629</v>
      </c>
      <c r="AZ721" s="2">
        <v>0</v>
      </c>
      <c r="BA721" s="2">
        <v>625045</v>
      </c>
      <c r="BB721" s="2">
        <v>0</v>
      </c>
      <c r="BC721" s="2">
        <v>26</v>
      </c>
      <c r="BD721" s="2">
        <v>0</v>
      </c>
      <c r="BE721" s="2">
        <v>166</v>
      </c>
      <c r="BF721" s="2"/>
      <c r="BG721" s="3"/>
      <c r="BH721" s="2"/>
      <c r="BI721" s="3"/>
      <c r="BJ721" s="3"/>
      <c r="BK721" s="2"/>
      <c r="BL721" s="3"/>
    </row>
    <row r="722" spans="1:64" x14ac:dyDescent="0.25">
      <c r="A722" t="str">
        <f t="shared" si="14"/>
        <v>2014Q1</v>
      </c>
      <c r="B722" s="9" t="s">
        <v>300</v>
      </c>
      <c r="C722" s="9">
        <v>1022345</v>
      </c>
      <c r="D722" s="2">
        <v>273</v>
      </c>
      <c r="E722" s="2">
        <v>0</v>
      </c>
      <c r="F722" s="2">
        <v>273</v>
      </c>
      <c r="G722" s="2">
        <v>41</v>
      </c>
      <c r="H722" s="2">
        <v>0</v>
      </c>
      <c r="I722" s="2">
        <v>0</v>
      </c>
      <c r="J722" s="2">
        <v>0</v>
      </c>
      <c r="K722" s="2">
        <v>12</v>
      </c>
      <c r="L722" s="2">
        <v>0</v>
      </c>
      <c r="M722" s="2">
        <v>6</v>
      </c>
      <c r="N722" s="2" t="s">
        <v>493</v>
      </c>
      <c r="O722" s="2">
        <v>23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105</v>
      </c>
      <c r="X722" s="2">
        <v>8</v>
      </c>
      <c r="Y722" s="2">
        <v>113</v>
      </c>
      <c r="Z722" s="2">
        <v>23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 t="s">
        <v>493</v>
      </c>
      <c r="AH722" s="2">
        <v>2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148065</v>
      </c>
      <c r="AQ722" s="2">
        <v>2911</v>
      </c>
      <c r="AR722" s="2">
        <v>150976</v>
      </c>
      <c r="AS722" s="2">
        <v>49496</v>
      </c>
      <c r="AT722" s="2">
        <v>25265</v>
      </c>
      <c r="AU722" s="2">
        <v>13140</v>
      </c>
      <c r="AV722" s="2">
        <v>140491</v>
      </c>
      <c r="AW722" s="2">
        <v>53216</v>
      </c>
      <c r="AX722" s="2">
        <v>832</v>
      </c>
      <c r="AY722" s="2">
        <v>4192</v>
      </c>
      <c r="AZ722" s="2">
        <v>0</v>
      </c>
      <c r="BA722" s="2">
        <v>381805</v>
      </c>
      <c r="BB722" s="2">
        <v>2500</v>
      </c>
      <c r="BC722" s="2">
        <v>823</v>
      </c>
      <c r="BD722" s="2">
        <v>0</v>
      </c>
      <c r="BE722" s="2">
        <v>1189</v>
      </c>
      <c r="BF722" s="2"/>
      <c r="BG722" s="3"/>
      <c r="BH722" s="2"/>
      <c r="BI722" s="3"/>
      <c r="BJ722" s="3"/>
      <c r="BK722" s="2"/>
      <c r="BL722" s="3"/>
    </row>
    <row r="723" spans="1:64" x14ac:dyDescent="0.25">
      <c r="A723" t="str">
        <f t="shared" si="14"/>
        <v>2014Q1</v>
      </c>
      <c r="B723" s="9" t="s">
        <v>952</v>
      </c>
      <c r="C723" s="9">
        <v>4227415</v>
      </c>
      <c r="D723" s="2">
        <v>0</v>
      </c>
      <c r="E723" s="2">
        <v>41</v>
      </c>
      <c r="F723" s="2">
        <v>41</v>
      </c>
      <c r="G723" s="2">
        <v>0</v>
      </c>
      <c r="H723" s="2">
        <v>83</v>
      </c>
      <c r="I723" s="2">
        <v>110</v>
      </c>
      <c r="J723" s="2">
        <v>14</v>
      </c>
      <c r="K723" s="2">
        <v>23</v>
      </c>
      <c r="L723" s="2">
        <v>0</v>
      </c>
      <c r="M723" s="2">
        <v>0</v>
      </c>
      <c r="N723" s="2" t="s">
        <v>493</v>
      </c>
      <c r="O723" s="2">
        <v>24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78</v>
      </c>
      <c r="X723" s="2">
        <v>0</v>
      </c>
      <c r="Y723" s="2">
        <v>78</v>
      </c>
      <c r="Z723" s="2">
        <v>0</v>
      </c>
      <c r="AA723" s="2">
        <v>54</v>
      </c>
      <c r="AB723" s="2">
        <v>0</v>
      </c>
      <c r="AC723" s="2">
        <v>24</v>
      </c>
      <c r="AD723" s="2">
        <v>62</v>
      </c>
      <c r="AE723" s="2">
        <v>0</v>
      </c>
      <c r="AF723" s="2">
        <v>0</v>
      </c>
      <c r="AG723" s="2" t="s">
        <v>493</v>
      </c>
      <c r="AH723" s="2">
        <v>2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1206112</v>
      </c>
      <c r="AQ723" s="2">
        <v>14398</v>
      </c>
      <c r="AR723" s="2">
        <v>1220510</v>
      </c>
      <c r="AS723" s="2">
        <v>105781</v>
      </c>
      <c r="AT723" s="2">
        <v>124611</v>
      </c>
      <c r="AU723" s="2">
        <v>36389</v>
      </c>
      <c r="AV723" s="2">
        <v>755083</v>
      </c>
      <c r="AW723" s="2">
        <v>253649</v>
      </c>
      <c r="AX723" s="2">
        <v>4668</v>
      </c>
      <c r="AY723" s="2">
        <v>10947</v>
      </c>
      <c r="AZ723" s="2">
        <v>0</v>
      </c>
      <c r="BA723" s="2">
        <v>2243309</v>
      </c>
      <c r="BB723" s="2">
        <v>0</v>
      </c>
      <c r="BC723" s="2">
        <v>0</v>
      </c>
      <c r="BD723" s="2">
        <v>0</v>
      </c>
      <c r="BE723" s="2">
        <v>12</v>
      </c>
      <c r="BF723" s="2"/>
      <c r="BG723" s="3"/>
      <c r="BH723" s="2"/>
      <c r="BI723" s="3"/>
      <c r="BJ723" s="3"/>
      <c r="BK723" s="2"/>
      <c r="BL723" s="3"/>
    </row>
    <row r="724" spans="1:64" x14ac:dyDescent="0.25">
      <c r="A724" t="str">
        <f t="shared" si="14"/>
        <v>2014Q1</v>
      </c>
      <c r="B724" s="9" t="s">
        <v>953</v>
      </c>
      <c r="C724" s="9">
        <v>4054604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 t="s">
        <v>493</v>
      </c>
      <c r="O724" s="2">
        <v>1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14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6</v>
      </c>
      <c r="AE724" s="2">
        <v>0</v>
      </c>
      <c r="AF724" s="2">
        <v>0</v>
      </c>
      <c r="AG724" s="2" t="s">
        <v>493</v>
      </c>
      <c r="AH724" s="2">
        <v>1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6</v>
      </c>
      <c r="AP724" s="2">
        <v>41334</v>
      </c>
      <c r="AQ724" s="2">
        <v>674</v>
      </c>
      <c r="AR724" s="2">
        <v>42008</v>
      </c>
      <c r="AS724" s="2">
        <v>1961</v>
      </c>
      <c r="AT724" s="2">
        <v>56116</v>
      </c>
      <c r="AU724" s="2">
        <v>6199</v>
      </c>
      <c r="AV724" s="2">
        <v>127484</v>
      </c>
      <c r="AW724" s="2">
        <v>331684</v>
      </c>
      <c r="AX724" s="2">
        <v>101</v>
      </c>
      <c r="AY724" s="2">
        <v>11484</v>
      </c>
      <c r="AZ724" s="2">
        <v>0</v>
      </c>
      <c r="BA724" s="2">
        <v>259126</v>
      </c>
      <c r="BB724" s="2">
        <v>0</v>
      </c>
      <c r="BC724" s="2">
        <v>4872</v>
      </c>
      <c r="BD724" s="2">
        <v>0</v>
      </c>
      <c r="BE724" s="2">
        <v>13816</v>
      </c>
      <c r="BF724" s="2"/>
      <c r="BG724" s="3"/>
      <c r="BH724" s="2"/>
      <c r="BI724" s="3"/>
      <c r="BJ724" s="3"/>
      <c r="BK724" s="2"/>
      <c r="BL724" s="3"/>
    </row>
    <row r="725" spans="1:64" x14ac:dyDescent="0.25">
      <c r="A725" t="str">
        <f t="shared" si="14"/>
        <v>2014Q1</v>
      </c>
      <c r="B725" s="9" t="s">
        <v>954</v>
      </c>
      <c r="C725" s="9">
        <v>1031080</v>
      </c>
      <c r="D725" s="2">
        <v>12</v>
      </c>
      <c r="E725" s="2">
        <v>74</v>
      </c>
      <c r="F725" s="2">
        <v>86</v>
      </c>
      <c r="G725" s="2">
        <v>205</v>
      </c>
      <c r="H725" s="2">
        <v>0</v>
      </c>
      <c r="I725" s="2">
        <v>0</v>
      </c>
      <c r="J725" s="2">
        <v>476</v>
      </c>
      <c r="K725" s="2">
        <v>0</v>
      </c>
      <c r="L725" s="2">
        <v>0</v>
      </c>
      <c r="M725" s="2">
        <v>0</v>
      </c>
      <c r="N725" s="2" t="s">
        <v>493</v>
      </c>
      <c r="O725" s="2">
        <v>4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69</v>
      </c>
      <c r="X725" s="2">
        <v>51</v>
      </c>
      <c r="Y725" s="2">
        <v>120</v>
      </c>
      <c r="Z725" s="2">
        <v>62</v>
      </c>
      <c r="AA725" s="2">
        <v>262</v>
      </c>
      <c r="AB725" s="2">
        <v>10</v>
      </c>
      <c r="AC725" s="2">
        <v>1510</v>
      </c>
      <c r="AD725" s="2">
        <v>214</v>
      </c>
      <c r="AE725" s="2">
        <v>0</v>
      </c>
      <c r="AF725" s="2">
        <v>0</v>
      </c>
      <c r="AG725" s="2" t="s">
        <v>493</v>
      </c>
      <c r="AH725" s="2">
        <v>5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4004581</v>
      </c>
      <c r="AQ725" s="2">
        <v>154110</v>
      </c>
      <c r="AR725" s="2">
        <v>4158691</v>
      </c>
      <c r="AS725" s="2">
        <v>105421</v>
      </c>
      <c r="AT725" s="2">
        <v>178596</v>
      </c>
      <c r="AU725" s="2">
        <v>175545</v>
      </c>
      <c r="AV725" s="2">
        <v>2448048</v>
      </c>
      <c r="AW725" s="2">
        <v>601775</v>
      </c>
      <c r="AX725" s="2">
        <v>1453</v>
      </c>
      <c r="AY725" s="2">
        <v>29615</v>
      </c>
      <c r="AZ725" s="2">
        <v>0</v>
      </c>
      <c r="BA725" s="2">
        <v>7070892</v>
      </c>
      <c r="BB725" s="2">
        <v>761</v>
      </c>
      <c r="BC725" s="2">
        <v>210</v>
      </c>
      <c r="BD725" s="2">
        <v>0</v>
      </c>
      <c r="BE725" s="2">
        <v>83305</v>
      </c>
      <c r="BF725" s="2"/>
      <c r="BG725" s="3"/>
      <c r="BH725" s="2"/>
      <c r="BI725" s="3"/>
      <c r="BJ725" s="3"/>
      <c r="BK725" s="2"/>
      <c r="BL725" s="3"/>
    </row>
    <row r="726" spans="1:64" x14ac:dyDescent="0.25">
      <c r="A726" t="str">
        <f t="shared" si="14"/>
        <v>2014Q1</v>
      </c>
      <c r="B726" s="9" t="s">
        <v>955</v>
      </c>
      <c r="C726" s="9">
        <v>1017081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 t="s">
        <v>493</v>
      </c>
      <c r="O726" s="2">
        <v>36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6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2</v>
      </c>
      <c r="AE726" s="2">
        <v>0</v>
      </c>
      <c r="AF726" s="2">
        <v>0</v>
      </c>
      <c r="AG726" s="2" t="s">
        <v>493</v>
      </c>
      <c r="AH726" s="2">
        <v>3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2</v>
      </c>
      <c r="AP726" s="2">
        <v>92616</v>
      </c>
      <c r="AQ726" s="2">
        <v>1926</v>
      </c>
      <c r="AR726" s="2">
        <v>94542</v>
      </c>
      <c r="AS726" s="2">
        <v>6735</v>
      </c>
      <c r="AT726" s="2">
        <v>5715</v>
      </c>
      <c r="AU726" s="2">
        <v>1494</v>
      </c>
      <c r="AV726" s="2">
        <v>61092</v>
      </c>
      <c r="AW726" s="2">
        <v>27733</v>
      </c>
      <c r="AX726" s="2">
        <v>905</v>
      </c>
      <c r="AY726" s="2">
        <v>27543</v>
      </c>
      <c r="AZ726" s="2">
        <v>0</v>
      </c>
      <c r="BA726" s="2">
        <v>176828</v>
      </c>
      <c r="BB726" s="2">
        <v>0</v>
      </c>
      <c r="BC726" s="2">
        <v>5336</v>
      </c>
      <c r="BD726" s="2">
        <v>0</v>
      </c>
      <c r="BE726" s="2">
        <v>30</v>
      </c>
      <c r="BF726" s="2"/>
      <c r="BG726" s="3"/>
      <c r="BH726" s="2"/>
      <c r="BI726" s="3"/>
      <c r="BJ726" s="3"/>
      <c r="BK726" s="2"/>
      <c r="BL726" s="3"/>
    </row>
    <row r="727" spans="1:64" x14ac:dyDescent="0.25">
      <c r="A727" t="str">
        <f t="shared" si="14"/>
        <v>2014Q1</v>
      </c>
      <c r="B727" s="9" t="s">
        <v>956</v>
      </c>
      <c r="C727" s="9">
        <v>1022911</v>
      </c>
      <c r="D727" s="2">
        <v>65</v>
      </c>
      <c r="E727" s="2">
        <v>25</v>
      </c>
      <c r="F727" s="2">
        <v>90</v>
      </c>
      <c r="G727" s="2">
        <v>0</v>
      </c>
      <c r="H727" s="2">
        <v>0</v>
      </c>
      <c r="I727" s="2">
        <v>0</v>
      </c>
      <c r="J727" s="2">
        <v>9802</v>
      </c>
      <c r="K727" s="2">
        <v>26</v>
      </c>
      <c r="L727" s="2">
        <v>0</v>
      </c>
      <c r="M727" s="2">
        <v>0</v>
      </c>
      <c r="N727" s="2" t="s">
        <v>493</v>
      </c>
      <c r="O727" s="2">
        <v>9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30</v>
      </c>
      <c r="W727" s="2">
        <v>23</v>
      </c>
      <c r="X727" s="2">
        <v>1</v>
      </c>
      <c r="Y727" s="2">
        <v>24</v>
      </c>
      <c r="Z727" s="2">
        <v>1</v>
      </c>
      <c r="AA727" s="2">
        <v>0</v>
      </c>
      <c r="AB727" s="2">
        <v>4</v>
      </c>
      <c r="AC727" s="2">
        <v>10</v>
      </c>
      <c r="AD727" s="2">
        <v>13</v>
      </c>
      <c r="AE727" s="2">
        <v>0</v>
      </c>
      <c r="AF727" s="2">
        <v>0</v>
      </c>
      <c r="AG727" s="2" t="s">
        <v>493</v>
      </c>
      <c r="AH727" s="2">
        <v>10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7</v>
      </c>
      <c r="AP727" s="2">
        <v>86302</v>
      </c>
      <c r="AQ727" s="2">
        <v>9004</v>
      </c>
      <c r="AR727" s="2">
        <v>95306</v>
      </c>
      <c r="AS727" s="2">
        <v>31760</v>
      </c>
      <c r="AT727" s="2">
        <v>63216</v>
      </c>
      <c r="AU727" s="2">
        <v>46472</v>
      </c>
      <c r="AV727" s="2">
        <v>483357</v>
      </c>
      <c r="AW727" s="2">
        <v>213442</v>
      </c>
      <c r="AX727" s="2">
        <v>2166</v>
      </c>
      <c r="AY727" s="2">
        <v>96759</v>
      </c>
      <c r="AZ727" s="2">
        <v>0</v>
      </c>
      <c r="BA727" s="2">
        <v>750179</v>
      </c>
      <c r="BB727" s="2">
        <v>19698</v>
      </c>
      <c r="BC727" s="2">
        <v>39442</v>
      </c>
      <c r="BD727" s="2">
        <v>0</v>
      </c>
      <c r="BE727" s="2">
        <v>48003</v>
      </c>
      <c r="BF727" s="2"/>
      <c r="BG727" s="3"/>
      <c r="BH727" s="2"/>
      <c r="BI727" s="3"/>
      <c r="BJ727" s="3"/>
      <c r="BK727" s="2"/>
      <c r="BL727" s="3"/>
    </row>
    <row r="728" spans="1:64" x14ac:dyDescent="0.25">
      <c r="A728" t="str">
        <f t="shared" si="14"/>
        <v>2014Q1</v>
      </c>
      <c r="B728" s="9" t="s">
        <v>957</v>
      </c>
      <c r="C728" s="9">
        <v>1019952</v>
      </c>
      <c r="D728" s="2">
        <v>40</v>
      </c>
      <c r="E728" s="2">
        <v>0</v>
      </c>
      <c r="F728" s="2">
        <v>40</v>
      </c>
      <c r="G728" s="2">
        <v>22</v>
      </c>
      <c r="H728" s="2">
        <v>25</v>
      </c>
      <c r="I728" s="2">
        <v>0</v>
      </c>
      <c r="J728" s="2">
        <v>379</v>
      </c>
      <c r="K728" s="2">
        <v>3</v>
      </c>
      <c r="L728" s="2">
        <v>0</v>
      </c>
      <c r="M728" s="2">
        <v>0</v>
      </c>
      <c r="N728" s="2" t="s">
        <v>493</v>
      </c>
      <c r="O728" s="2">
        <v>1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8</v>
      </c>
      <c r="W728" s="2">
        <v>2</v>
      </c>
      <c r="X728" s="2">
        <v>0</v>
      </c>
      <c r="Y728" s="2">
        <v>2</v>
      </c>
      <c r="Z728" s="2">
        <v>1</v>
      </c>
      <c r="AA728" s="2">
        <v>1</v>
      </c>
      <c r="AB728" s="2">
        <v>0</v>
      </c>
      <c r="AC728" s="2">
        <v>1</v>
      </c>
      <c r="AD728" s="2">
        <v>10</v>
      </c>
      <c r="AE728" s="2">
        <v>0</v>
      </c>
      <c r="AF728" s="2">
        <v>0</v>
      </c>
      <c r="AG728" s="2" t="s">
        <v>493</v>
      </c>
      <c r="AH728" s="2">
        <v>1</v>
      </c>
      <c r="AI728" s="2">
        <v>0</v>
      </c>
      <c r="AJ728" s="2">
        <v>0</v>
      </c>
      <c r="AK728" s="2">
        <v>0</v>
      </c>
      <c r="AL728" s="2">
        <v>0</v>
      </c>
      <c r="AM728" s="2">
        <v>2</v>
      </c>
      <c r="AN728" s="2">
        <v>0</v>
      </c>
      <c r="AO728" s="2">
        <v>6</v>
      </c>
      <c r="AP728" s="2">
        <v>105505</v>
      </c>
      <c r="AQ728" s="2">
        <v>2650</v>
      </c>
      <c r="AR728" s="2">
        <v>108155</v>
      </c>
      <c r="AS728" s="2">
        <v>17182</v>
      </c>
      <c r="AT728" s="2">
        <v>26753</v>
      </c>
      <c r="AU728" s="2">
        <v>16591</v>
      </c>
      <c r="AV728" s="2">
        <v>140559</v>
      </c>
      <c r="AW728" s="2">
        <v>28279</v>
      </c>
      <c r="AX728" s="2">
        <v>156</v>
      </c>
      <c r="AY728" s="2">
        <v>6290</v>
      </c>
      <c r="AZ728" s="2">
        <v>0</v>
      </c>
      <c r="BA728" s="2">
        <v>359597</v>
      </c>
      <c r="BB728" s="2">
        <v>0</v>
      </c>
      <c r="BC728" s="2">
        <v>25679</v>
      </c>
      <c r="BD728" s="2">
        <v>0</v>
      </c>
      <c r="BE728" s="2">
        <v>4491</v>
      </c>
      <c r="BF728" s="2"/>
      <c r="BG728" s="3"/>
      <c r="BH728" s="2"/>
      <c r="BI728" s="3"/>
      <c r="BJ728" s="3"/>
      <c r="BK728" s="2"/>
      <c r="BL728" s="3"/>
    </row>
    <row r="729" spans="1:64" x14ac:dyDescent="0.25">
      <c r="A729" t="str">
        <f t="shared" si="14"/>
        <v>2014Q1</v>
      </c>
      <c r="B729" s="9" t="s">
        <v>301</v>
      </c>
      <c r="C729" s="9">
        <v>100835</v>
      </c>
      <c r="D729" s="2">
        <v>45</v>
      </c>
      <c r="E729" s="2">
        <v>0</v>
      </c>
      <c r="F729" s="2">
        <v>45</v>
      </c>
      <c r="G729" s="2">
        <v>40</v>
      </c>
      <c r="H729" s="2">
        <v>1</v>
      </c>
      <c r="I729" s="2">
        <v>0</v>
      </c>
      <c r="J729" s="2">
        <v>11</v>
      </c>
      <c r="K729" s="2">
        <v>430</v>
      </c>
      <c r="L729" s="2">
        <v>0</v>
      </c>
      <c r="M729" s="2">
        <v>16</v>
      </c>
      <c r="N729" s="2" t="s">
        <v>493</v>
      </c>
      <c r="O729" s="2">
        <v>159</v>
      </c>
      <c r="P729" s="2">
        <v>0</v>
      </c>
      <c r="Q729" s="2">
        <v>2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8</v>
      </c>
      <c r="X729" s="2">
        <v>0</v>
      </c>
      <c r="Y729" s="2">
        <v>8</v>
      </c>
      <c r="Z729" s="2">
        <v>0</v>
      </c>
      <c r="AA729" s="2">
        <v>0</v>
      </c>
      <c r="AB729" s="2">
        <v>0</v>
      </c>
      <c r="AC729" s="2">
        <v>37</v>
      </c>
      <c r="AD729" s="2">
        <v>14</v>
      </c>
      <c r="AE729" s="2">
        <v>0</v>
      </c>
      <c r="AF729" s="2">
        <v>28</v>
      </c>
      <c r="AG729" s="2" t="s">
        <v>493</v>
      </c>
      <c r="AH729" s="2">
        <v>65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130035</v>
      </c>
      <c r="AQ729" s="2">
        <v>4207</v>
      </c>
      <c r="AR729" s="2">
        <v>134242</v>
      </c>
      <c r="AS729" s="2">
        <v>16309</v>
      </c>
      <c r="AT729" s="2">
        <v>78988</v>
      </c>
      <c r="AU729" s="2">
        <v>15784</v>
      </c>
      <c r="AV729" s="2">
        <v>373874</v>
      </c>
      <c r="AW729" s="2">
        <v>421825</v>
      </c>
      <c r="AX729" s="2">
        <v>8813</v>
      </c>
      <c r="AY729" s="2">
        <v>101875</v>
      </c>
      <c r="AZ729" s="2">
        <v>5102</v>
      </c>
      <c r="BA729" s="2">
        <v>638085</v>
      </c>
      <c r="BB729" s="2">
        <v>0</v>
      </c>
      <c r="BC729" s="2">
        <v>13912</v>
      </c>
      <c r="BD729" s="2">
        <v>0</v>
      </c>
      <c r="BE729" s="2">
        <v>3610</v>
      </c>
      <c r="BF729" s="2"/>
      <c r="BG729" s="3"/>
      <c r="BH729" s="2"/>
      <c r="BI729" s="3"/>
      <c r="BJ729" s="3"/>
      <c r="BK729" s="2"/>
      <c r="BL729" s="3"/>
    </row>
    <row r="730" spans="1:64" x14ac:dyDescent="0.25">
      <c r="A730" t="str">
        <f t="shared" si="14"/>
        <v>2014Q1</v>
      </c>
      <c r="B730" s="9" t="s">
        <v>958</v>
      </c>
      <c r="C730" s="9">
        <v>1017052</v>
      </c>
      <c r="D730" s="2">
        <v>0</v>
      </c>
      <c r="E730" s="2">
        <v>159</v>
      </c>
      <c r="F730" s="2">
        <v>159</v>
      </c>
      <c r="G730" s="2">
        <v>0</v>
      </c>
      <c r="H730" s="2">
        <v>0</v>
      </c>
      <c r="I730" s="2">
        <v>0</v>
      </c>
      <c r="J730" s="2">
        <v>0</v>
      </c>
      <c r="K730" s="2">
        <v>793</v>
      </c>
      <c r="L730" s="2">
        <v>0</v>
      </c>
      <c r="M730" s="2">
        <v>0</v>
      </c>
      <c r="N730" s="2" t="s">
        <v>493</v>
      </c>
      <c r="O730" s="2">
        <v>3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8</v>
      </c>
      <c r="AD730" s="2">
        <v>1</v>
      </c>
      <c r="AE730" s="2">
        <v>0</v>
      </c>
      <c r="AF730" s="2">
        <v>0</v>
      </c>
      <c r="AG730" s="2" t="s">
        <v>493</v>
      </c>
      <c r="AH730" s="2">
        <v>1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42828</v>
      </c>
      <c r="AQ730" s="2">
        <v>558</v>
      </c>
      <c r="AR730" s="2">
        <v>43386</v>
      </c>
      <c r="AS730" s="2">
        <v>0</v>
      </c>
      <c r="AT730" s="2">
        <v>47045</v>
      </c>
      <c r="AU730" s="2">
        <v>19861</v>
      </c>
      <c r="AV730" s="2">
        <v>137233</v>
      </c>
      <c r="AW730" s="2">
        <v>97230</v>
      </c>
      <c r="AX730" s="2">
        <v>0</v>
      </c>
      <c r="AY730" s="2">
        <v>4388</v>
      </c>
      <c r="AZ730" s="2">
        <v>0</v>
      </c>
      <c r="BA730" s="2">
        <v>269101</v>
      </c>
      <c r="BB730" s="2">
        <v>0</v>
      </c>
      <c r="BC730" s="2">
        <v>9860</v>
      </c>
      <c r="BD730" s="2">
        <v>0</v>
      </c>
      <c r="BE730" s="2">
        <v>1347</v>
      </c>
      <c r="BF730" s="2"/>
      <c r="BG730" s="3"/>
      <c r="BH730" s="2"/>
      <c r="BI730" s="3"/>
      <c r="BJ730" s="3"/>
      <c r="BK730" s="2"/>
      <c r="BL730" s="3"/>
    </row>
    <row r="731" spans="1:64" x14ac:dyDescent="0.25">
      <c r="A731" t="str">
        <f t="shared" si="14"/>
        <v>2014Q1</v>
      </c>
      <c r="B731" s="9" t="s">
        <v>959</v>
      </c>
      <c r="C731" s="9">
        <v>1017613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 t="s">
        <v>493</v>
      </c>
      <c r="O731" s="2">
        <v>88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1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2</v>
      </c>
      <c r="AE731" s="2">
        <v>0</v>
      </c>
      <c r="AF731" s="2">
        <v>0</v>
      </c>
      <c r="AG731" s="2" t="s">
        <v>493</v>
      </c>
      <c r="AH731" s="2">
        <v>1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15211</v>
      </c>
      <c r="AQ731" s="2">
        <v>1236</v>
      </c>
      <c r="AR731" s="2">
        <v>16447</v>
      </c>
      <c r="AS731" s="2">
        <v>6096</v>
      </c>
      <c r="AT731" s="2">
        <v>3654</v>
      </c>
      <c r="AU731" s="2">
        <v>0</v>
      </c>
      <c r="AV731" s="2">
        <v>73881</v>
      </c>
      <c r="AW731" s="2">
        <v>53788</v>
      </c>
      <c r="AX731" s="2">
        <v>48</v>
      </c>
      <c r="AY731" s="2">
        <v>17689</v>
      </c>
      <c r="AZ731" s="2">
        <v>0</v>
      </c>
      <c r="BA731" s="2">
        <v>209489</v>
      </c>
      <c r="BB731" s="2">
        <v>0</v>
      </c>
      <c r="BC731" s="2">
        <v>139281</v>
      </c>
      <c r="BD731" s="2">
        <v>0</v>
      </c>
      <c r="BE731" s="2">
        <v>2308</v>
      </c>
      <c r="BF731" s="2"/>
      <c r="BG731" s="3"/>
      <c r="BH731" s="2"/>
      <c r="BI731" s="3"/>
      <c r="BJ731" s="3"/>
      <c r="BK731" s="2"/>
      <c r="BL731" s="3"/>
    </row>
    <row r="732" spans="1:64" x14ac:dyDescent="0.25">
      <c r="A732" t="str">
        <f t="shared" si="14"/>
        <v>2014Q1</v>
      </c>
      <c r="B732" s="9" t="s">
        <v>960</v>
      </c>
      <c r="C732" s="9">
        <v>4053370</v>
      </c>
      <c r="D732" s="2">
        <v>0</v>
      </c>
      <c r="E732" s="2">
        <v>0</v>
      </c>
      <c r="F732" s="2">
        <v>0</v>
      </c>
      <c r="G732" s="2">
        <v>0</v>
      </c>
      <c r="H732" s="2">
        <v>136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 t="s">
        <v>493</v>
      </c>
      <c r="O732" s="2">
        <v>41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5</v>
      </c>
      <c r="W732" s="2">
        <v>0</v>
      </c>
      <c r="X732" s="2">
        <v>2</v>
      </c>
      <c r="Y732" s="2">
        <v>2</v>
      </c>
      <c r="Z732" s="2">
        <v>0</v>
      </c>
      <c r="AA732" s="2">
        <v>62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 t="s">
        <v>493</v>
      </c>
      <c r="AH732" s="2">
        <v>125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2">
        <v>4</v>
      </c>
      <c r="AP732" s="2">
        <v>161335</v>
      </c>
      <c r="AQ732" s="2">
        <v>4144</v>
      </c>
      <c r="AR732" s="2">
        <v>165479</v>
      </c>
      <c r="AS732" s="2">
        <v>27150</v>
      </c>
      <c r="AT732" s="2">
        <v>77840</v>
      </c>
      <c r="AU732" s="2">
        <v>40549</v>
      </c>
      <c r="AV732" s="2">
        <v>340462</v>
      </c>
      <c r="AW732" s="2">
        <v>91032</v>
      </c>
      <c r="AX732" s="2">
        <v>0</v>
      </c>
      <c r="AY732" s="2">
        <v>16460</v>
      </c>
      <c r="AZ732" s="2">
        <v>0</v>
      </c>
      <c r="BA732" s="2">
        <v>651480</v>
      </c>
      <c r="BB732" s="2">
        <v>0</v>
      </c>
      <c r="BC732" s="2">
        <v>0</v>
      </c>
      <c r="BD732" s="2">
        <v>0</v>
      </c>
      <c r="BE732" s="2">
        <v>8953</v>
      </c>
      <c r="BF732" s="2"/>
      <c r="BG732" s="3"/>
      <c r="BH732" s="2"/>
      <c r="BI732" s="3"/>
      <c r="BJ732" s="3"/>
      <c r="BK732" s="2"/>
      <c r="BL732" s="3"/>
    </row>
    <row r="733" spans="1:64" x14ac:dyDescent="0.25">
      <c r="A733" t="str">
        <f t="shared" si="14"/>
        <v>2014Q1</v>
      </c>
      <c r="B733" s="9" t="s">
        <v>961</v>
      </c>
      <c r="C733" s="9">
        <v>1974106</v>
      </c>
      <c r="D733" s="2">
        <v>11</v>
      </c>
      <c r="E733" s="2">
        <v>0</v>
      </c>
      <c r="F733" s="2">
        <v>11</v>
      </c>
      <c r="G733" s="2">
        <v>0</v>
      </c>
      <c r="H733" s="2">
        <v>0</v>
      </c>
      <c r="I733" s="2">
        <v>0</v>
      </c>
      <c r="J733" s="2">
        <v>0</v>
      </c>
      <c r="K733" s="2" t="s">
        <v>493</v>
      </c>
      <c r="L733" s="2" t="s">
        <v>493</v>
      </c>
      <c r="M733" s="2" t="s">
        <v>493</v>
      </c>
      <c r="N733" s="2" t="s">
        <v>493</v>
      </c>
      <c r="O733" s="2" t="s">
        <v>493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 t="s">
        <v>493</v>
      </c>
      <c r="AE733" s="2" t="s">
        <v>493</v>
      </c>
      <c r="AF733" s="2" t="s">
        <v>493</v>
      </c>
      <c r="AG733" s="2" t="s">
        <v>493</v>
      </c>
      <c r="AH733" s="2" t="s">
        <v>493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32327</v>
      </c>
      <c r="AQ733" s="2">
        <v>1665</v>
      </c>
      <c r="AR733" s="2">
        <v>33992</v>
      </c>
      <c r="AS733" s="2">
        <v>2614</v>
      </c>
      <c r="AT733" s="2">
        <v>20830</v>
      </c>
      <c r="AU733" s="2">
        <v>4239</v>
      </c>
      <c r="AV733" s="2">
        <v>81011</v>
      </c>
      <c r="AW733" s="2">
        <v>31385</v>
      </c>
      <c r="AX733" s="2">
        <v>145</v>
      </c>
      <c r="AY733" s="2">
        <v>28521</v>
      </c>
      <c r="AZ733" s="2">
        <v>0</v>
      </c>
      <c r="BA733" s="2">
        <v>144856</v>
      </c>
      <c r="BB733" s="2">
        <v>1303</v>
      </c>
      <c r="BC733" s="2">
        <v>158</v>
      </c>
      <c r="BD733" s="2">
        <v>0</v>
      </c>
      <c r="BE733" s="2">
        <v>0</v>
      </c>
      <c r="BF733" s="2"/>
      <c r="BG733" s="3"/>
      <c r="BH733" s="2"/>
      <c r="BI733" s="3"/>
      <c r="BJ733" s="3"/>
      <c r="BK733" s="2"/>
      <c r="BL733" s="3"/>
    </row>
    <row r="734" spans="1:64" x14ac:dyDescent="0.25">
      <c r="A734" t="str">
        <f t="shared" si="14"/>
        <v>2014Q1</v>
      </c>
      <c r="B734" s="9" t="s">
        <v>962</v>
      </c>
      <c r="C734" s="9">
        <v>1020632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 t="s">
        <v>493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19</v>
      </c>
      <c r="AB734" s="2">
        <v>1964</v>
      </c>
      <c r="AC734" s="2">
        <v>1</v>
      </c>
      <c r="AD734" s="2">
        <v>14</v>
      </c>
      <c r="AE734" s="2">
        <v>0</v>
      </c>
      <c r="AF734" s="2">
        <v>0</v>
      </c>
      <c r="AG734" s="2" t="s">
        <v>493</v>
      </c>
      <c r="AH734" s="2">
        <v>0</v>
      </c>
      <c r="AI734" s="2">
        <v>0</v>
      </c>
      <c r="AJ734" s="2">
        <v>3</v>
      </c>
      <c r="AK734" s="2">
        <v>0</v>
      </c>
      <c r="AL734" s="2">
        <v>0</v>
      </c>
      <c r="AM734" s="2">
        <v>0</v>
      </c>
      <c r="AN734" s="2">
        <v>0</v>
      </c>
      <c r="AO734" s="2">
        <v>19</v>
      </c>
      <c r="AP734" s="2">
        <v>1883</v>
      </c>
      <c r="AQ734" s="2">
        <v>0</v>
      </c>
      <c r="AR734" s="2">
        <v>1883</v>
      </c>
      <c r="AS734" s="2">
        <v>0</v>
      </c>
      <c r="AT734" s="2">
        <v>2513</v>
      </c>
      <c r="AU734" s="2">
        <v>2463</v>
      </c>
      <c r="AV734" s="2">
        <v>28284</v>
      </c>
      <c r="AW734" s="2">
        <v>1641</v>
      </c>
      <c r="AX734" s="2">
        <v>0</v>
      </c>
      <c r="AY734" s="2">
        <v>27</v>
      </c>
      <c r="AZ734" s="2">
        <v>0</v>
      </c>
      <c r="BA734" s="2">
        <v>42352</v>
      </c>
      <c r="BB734" s="2">
        <v>0</v>
      </c>
      <c r="BC734" s="2">
        <v>6659</v>
      </c>
      <c r="BD734" s="2">
        <v>0</v>
      </c>
      <c r="BE734" s="2">
        <v>61853</v>
      </c>
      <c r="BF734" s="2"/>
      <c r="BG734" s="3"/>
      <c r="BH734" s="2"/>
      <c r="BI734" s="3"/>
      <c r="BJ734" s="3"/>
      <c r="BK734" s="2"/>
      <c r="BL734" s="3"/>
    </row>
    <row r="735" spans="1:64" x14ac:dyDescent="0.25">
      <c r="A735" t="str">
        <f t="shared" si="14"/>
        <v>2014Q1</v>
      </c>
      <c r="B735" s="9" t="s">
        <v>302</v>
      </c>
      <c r="C735" s="9">
        <v>1021746</v>
      </c>
      <c r="D735" s="2">
        <v>67</v>
      </c>
      <c r="E735" s="2">
        <v>2</v>
      </c>
      <c r="F735" s="2">
        <v>69</v>
      </c>
      <c r="G735" s="2">
        <v>0</v>
      </c>
      <c r="H735" s="2">
        <v>73</v>
      </c>
      <c r="I735" s="2">
        <v>0</v>
      </c>
      <c r="J735" s="2">
        <v>32</v>
      </c>
      <c r="K735" s="2">
        <v>177</v>
      </c>
      <c r="L735" s="2">
        <v>0</v>
      </c>
      <c r="M735" s="2">
        <v>0</v>
      </c>
      <c r="N735" s="2" t="s">
        <v>493</v>
      </c>
      <c r="O735" s="2">
        <v>17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33</v>
      </c>
      <c r="X735" s="2">
        <v>3</v>
      </c>
      <c r="Y735" s="2">
        <v>36</v>
      </c>
      <c r="Z735" s="2">
        <v>1</v>
      </c>
      <c r="AA735" s="2">
        <v>1</v>
      </c>
      <c r="AB735" s="2">
        <v>5</v>
      </c>
      <c r="AC735" s="2">
        <v>29</v>
      </c>
      <c r="AD735" s="2">
        <v>139</v>
      </c>
      <c r="AE735" s="2">
        <v>0</v>
      </c>
      <c r="AF735" s="2">
        <v>0</v>
      </c>
      <c r="AG735" s="2" t="s">
        <v>493</v>
      </c>
      <c r="AH735" s="2">
        <v>7</v>
      </c>
      <c r="AI735" s="2">
        <v>0</v>
      </c>
      <c r="AJ735" s="2">
        <v>1</v>
      </c>
      <c r="AK735" s="2">
        <v>0</v>
      </c>
      <c r="AL735" s="2">
        <v>0</v>
      </c>
      <c r="AM735" s="2">
        <v>0</v>
      </c>
      <c r="AN735" s="2">
        <v>0</v>
      </c>
      <c r="AO735" s="2">
        <v>5</v>
      </c>
      <c r="AP735" s="2">
        <v>221235</v>
      </c>
      <c r="AQ735" s="2">
        <v>17971</v>
      </c>
      <c r="AR735" s="2">
        <v>239206</v>
      </c>
      <c r="AS735" s="2">
        <v>34680</v>
      </c>
      <c r="AT735" s="2">
        <v>73511</v>
      </c>
      <c r="AU735" s="2">
        <v>55672</v>
      </c>
      <c r="AV735" s="2">
        <v>228218</v>
      </c>
      <c r="AW735" s="2">
        <v>206632</v>
      </c>
      <c r="AX735" s="2">
        <v>1292</v>
      </c>
      <c r="AY735" s="2">
        <v>18357</v>
      </c>
      <c r="AZ735" s="2">
        <v>0</v>
      </c>
      <c r="BA735" s="2">
        <v>713053</v>
      </c>
      <c r="BB735" s="2">
        <v>3799</v>
      </c>
      <c r="BC735" s="2">
        <v>88201</v>
      </c>
      <c r="BD735" s="2">
        <v>0</v>
      </c>
      <c r="BE735" s="2">
        <v>64347</v>
      </c>
      <c r="BF735" s="2"/>
      <c r="BG735" s="3"/>
      <c r="BH735" s="2"/>
      <c r="BI735" s="3"/>
      <c r="BJ735" s="3"/>
      <c r="BK735" s="2"/>
      <c r="BL735" s="3"/>
    </row>
    <row r="736" spans="1:64" x14ac:dyDescent="0.25">
      <c r="A736" t="str">
        <f t="shared" si="14"/>
        <v>2014Q1</v>
      </c>
      <c r="B736" s="9" t="s">
        <v>963</v>
      </c>
      <c r="C736" s="9">
        <v>1019463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13</v>
      </c>
      <c r="L736" s="2">
        <v>0</v>
      </c>
      <c r="M736" s="2">
        <v>0</v>
      </c>
      <c r="N736" s="2" t="s">
        <v>493</v>
      </c>
      <c r="O736" s="2">
        <v>6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13</v>
      </c>
      <c r="Y736" s="2">
        <v>13</v>
      </c>
      <c r="Z736" s="2">
        <v>0</v>
      </c>
      <c r="AA736" s="2">
        <v>0</v>
      </c>
      <c r="AB736" s="2">
        <v>0</v>
      </c>
      <c r="AC736" s="2">
        <v>13</v>
      </c>
      <c r="AD736" s="2">
        <v>285</v>
      </c>
      <c r="AE736" s="2">
        <v>0</v>
      </c>
      <c r="AF736" s="2">
        <v>0</v>
      </c>
      <c r="AG736" s="2" t="s">
        <v>493</v>
      </c>
      <c r="AH736" s="2">
        <v>3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193584</v>
      </c>
      <c r="AQ736" s="2">
        <v>5208</v>
      </c>
      <c r="AR736" s="2">
        <v>198792</v>
      </c>
      <c r="AS736" s="2">
        <v>15163</v>
      </c>
      <c r="AT736" s="2">
        <v>14820</v>
      </c>
      <c r="AU736" s="2">
        <v>1758</v>
      </c>
      <c r="AV736" s="2">
        <v>148401</v>
      </c>
      <c r="AW736" s="2">
        <v>144508</v>
      </c>
      <c r="AX736" s="2">
        <v>476</v>
      </c>
      <c r="AY736" s="2">
        <v>5907</v>
      </c>
      <c r="AZ736" s="2">
        <v>0</v>
      </c>
      <c r="BA736" s="2">
        <v>480552</v>
      </c>
      <c r="BB736" s="2">
        <v>0</v>
      </c>
      <c r="BC736" s="2">
        <v>56911</v>
      </c>
      <c r="BD736" s="2">
        <v>0</v>
      </c>
      <c r="BE736" s="2">
        <v>12827</v>
      </c>
      <c r="BF736" s="2"/>
      <c r="BG736" s="3"/>
      <c r="BH736" s="2"/>
      <c r="BI736" s="3"/>
      <c r="BJ736" s="3"/>
      <c r="BK736" s="2"/>
      <c r="BL736" s="3"/>
    </row>
    <row r="737" spans="1:64" x14ac:dyDescent="0.25">
      <c r="A737" t="str">
        <f t="shared" si="14"/>
        <v>2014Q1</v>
      </c>
      <c r="B737" s="9" t="s">
        <v>964</v>
      </c>
      <c r="C737" s="9">
        <v>1020552</v>
      </c>
      <c r="D737" s="2">
        <v>0</v>
      </c>
      <c r="E737" s="2">
        <v>2</v>
      </c>
      <c r="F737" s="2">
        <v>2</v>
      </c>
      <c r="G737" s="2">
        <v>14</v>
      </c>
      <c r="H737" s="2">
        <v>317</v>
      </c>
      <c r="I737" s="2">
        <v>0</v>
      </c>
      <c r="J737" s="2">
        <v>0</v>
      </c>
      <c r="K737" s="2">
        <v>17</v>
      </c>
      <c r="L737" s="2">
        <v>0</v>
      </c>
      <c r="M737" s="2">
        <v>0</v>
      </c>
      <c r="N737" s="2" t="s">
        <v>493</v>
      </c>
      <c r="O737" s="2">
        <v>5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2</v>
      </c>
      <c r="X737" s="2">
        <v>7</v>
      </c>
      <c r="Y737" s="2">
        <v>9</v>
      </c>
      <c r="Z737" s="2">
        <v>0</v>
      </c>
      <c r="AA737" s="2">
        <v>3</v>
      </c>
      <c r="AB737" s="2">
        <v>0</v>
      </c>
      <c r="AC737" s="2">
        <v>4</v>
      </c>
      <c r="AD737" s="2">
        <v>36</v>
      </c>
      <c r="AE737" s="2">
        <v>0</v>
      </c>
      <c r="AF737" s="2">
        <v>0</v>
      </c>
      <c r="AG737" s="2" t="s">
        <v>493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55327</v>
      </c>
      <c r="AQ737" s="2">
        <v>11502</v>
      </c>
      <c r="AR737" s="2">
        <v>66829</v>
      </c>
      <c r="AS737" s="2">
        <v>21697</v>
      </c>
      <c r="AT737" s="2">
        <v>55543</v>
      </c>
      <c r="AU737" s="2">
        <v>60219</v>
      </c>
      <c r="AV737" s="2">
        <v>344839</v>
      </c>
      <c r="AW737" s="2">
        <v>91320</v>
      </c>
      <c r="AX737" s="2">
        <v>1673</v>
      </c>
      <c r="AY737" s="2">
        <v>16012</v>
      </c>
      <c r="AZ737" s="2">
        <v>26072</v>
      </c>
      <c r="BA737" s="2">
        <v>769737</v>
      </c>
      <c r="BB737" s="2">
        <v>0</v>
      </c>
      <c r="BC737" s="2">
        <v>312186</v>
      </c>
      <c r="BD737" s="2">
        <v>0</v>
      </c>
      <c r="BE737" s="2">
        <v>16875</v>
      </c>
      <c r="BF737" s="2"/>
      <c r="BG737" s="3"/>
      <c r="BH737" s="2"/>
      <c r="BI737" s="3"/>
      <c r="BJ737" s="3"/>
      <c r="BK737" s="2"/>
      <c r="BL737" s="3"/>
    </row>
    <row r="738" spans="1:64" x14ac:dyDescent="0.25">
      <c r="A738" t="str">
        <f t="shared" si="14"/>
        <v>2014Q1</v>
      </c>
      <c r="B738" s="9" t="s">
        <v>965</v>
      </c>
      <c r="C738" s="9">
        <v>4215724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 t="s">
        <v>493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 t="s">
        <v>493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42582</v>
      </c>
      <c r="AQ738" s="2">
        <v>0</v>
      </c>
      <c r="AR738" s="2">
        <v>42582</v>
      </c>
      <c r="AS738" s="2">
        <v>4822</v>
      </c>
      <c r="AT738" s="2">
        <v>0</v>
      </c>
      <c r="AU738" s="2">
        <v>30215</v>
      </c>
      <c r="AV738" s="2">
        <v>66768</v>
      </c>
      <c r="AW738" s="2">
        <v>232337</v>
      </c>
      <c r="AX738" s="2">
        <v>0</v>
      </c>
      <c r="AY738" s="2">
        <v>10</v>
      </c>
      <c r="AZ738" s="2">
        <v>0</v>
      </c>
      <c r="BA738" s="2">
        <v>149220</v>
      </c>
      <c r="BB738" s="2">
        <v>0</v>
      </c>
      <c r="BC738" s="2">
        <v>0</v>
      </c>
      <c r="BD738" s="2">
        <v>0</v>
      </c>
      <c r="BE738" s="2">
        <v>95</v>
      </c>
      <c r="BF738" s="2"/>
      <c r="BG738" s="3"/>
      <c r="BH738" s="2"/>
      <c r="BI738" s="3"/>
      <c r="BJ738" s="3"/>
      <c r="BK738" s="2"/>
      <c r="BL738" s="3"/>
    </row>
    <row r="739" spans="1:64" x14ac:dyDescent="0.25">
      <c r="A739" t="str">
        <f t="shared" si="14"/>
        <v>2014Q1</v>
      </c>
      <c r="B739" s="9" t="s">
        <v>303</v>
      </c>
      <c r="C739" s="9">
        <v>4135753</v>
      </c>
      <c r="D739" s="2">
        <v>13</v>
      </c>
      <c r="E739" s="2">
        <v>0</v>
      </c>
      <c r="F739" s="2">
        <v>13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 t="s">
        <v>493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4</v>
      </c>
      <c r="X739" s="2">
        <v>4</v>
      </c>
      <c r="Y739" s="2">
        <v>8</v>
      </c>
      <c r="Z739" s="2">
        <v>59</v>
      </c>
      <c r="AA739" s="2">
        <v>9</v>
      </c>
      <c r="AB739" s="2">
        <v>0</v>
      </c>
      <c r="AC739" s="2">
        <v>0</v>
      </c>
      <c r="AD739" s="2">
        <v>89</v>
      </c>
      <c r="AE739" s="2">
        <v>0</v>
      </c>
      <c r="AF739" s="2">
        <v>0</v>
      </c>
      <c r="AG739" s="2" t="s">
        <v>493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184337</v>
      </c>
      <c r="AQ739" s="2">
        <v>5050</v>
      </c>
      <c r="AR739" s="2">
        <v>189387</v>
      </c>
      <c r="AS739" s="2">
        <v>67702</v>
      </c>
      <c r="AT739" s="2">
        <v>153603</v>
      </c>
      <c r="AU739" s="2">
        <v>28539</v>
      </c>
      <c r="AV739" s="2">
        <v>244166</v>
      </c>
      <c r="AW739" s="2">
        <v>119386</v>
      </c>
      <c r="AX739" s="2">
        <v>598</v>
      </c>
      <c r="AY739" s="2">
        <v>3178</v>
      </c>
      <c r="AZ739" s="2">
        <v>0</v>
      </c>
      <c r="BA739" s="2">
        <v>685363</v>
      </c>
      <c r="BB739" s="2">
        <v>0</v>
      </c>
      <c r="BC739" s="2">
        <v>0</v>
      </c>
      <c r="BD739" s="2">
        <v>0</v>
      </c>
      <c r="BE739" s="2">
        <v>0</v>
      </c>
      <c r="BF739" s="2"/>
      <c r="BG739" s="3"/>
      <c r="BH739" s="2"/>
      <c r="BI739" s="3"/>
      <c r="BJ739" s="3"/>
      <c r="BK739" s="2"/>
      <c r="BL739" s="3"/>
    </row>
    <row r="740" spans="1:64" x14ac:dyDescent="0.25">
      <c r="A740" t="str">
        <f t="shared" si="14"/>
        <v>2014Q1</v>
      </c>
      <c r="B740" s="9" t="s">
        <v>966</v>
      </c>
      <c r="C740" s="9">
        <v>1020358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351</v>
      </c>
      <c r="K740" s="2">
        <v>201</v>
      </c>
      <c r="L740" s="2">
        <v>0</v>
      </c>
      <c r="M740" s="2">
        <v>0</v>
      </c>
      <c r="N740" s="2" t="s">
        <v>493</v>
      </c>
      <c r="O740" s="2">
        <v>3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25</v>
      </c>
      <c r="X740" s="2">
        <v>0</v>
      </c>
      <c r="Y740" s="2">
        <v>25</v>
      </c>
      <c r="Z740" s="2">
        <v>2</v>
      </c>
      <c r="AA740" s="2">
        <v>10</v>
      </c>
      <c r="AB740" s="2">
        <v>0</v>
      </c>
      <c r="AC740" s="2">
        <v>0</v>
      </c>
      <c r="AD740" s="2">
        <v>3</v>
      </c>
      <c r="AE740" s="2">
        <v>0</v>
      </c>
      <c r="AF740" s="2">
        <v>0</v>
      </c>
      <c r="AG740" s="2" t="s">
        <v>493</v>
      </c>
      <c r="AH740" s="2">
        <v>12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7957</v>
      </c>
      <c r="AQ740" s="2">
        <v>413</v>
      </c>
      <c r="AR740" s="2">
        <v>8370</v>
      </c>
      <c r="AS740" s="2">
        <v>47843</v>
      </c>
      <c r="AT740" s="2">
        <v>21337</v>
      </c>
      <c r="AU740" s="2">
        <v>17658</v>
      </c>
      <c r="AV740" s="2">
        <v>274363</v>
      </c>
      <c r="AW740" s="2">
        <v>110114</v>
      </c>
      <c r="AX740" s="2">
        <v>673</v>
      </c>
      <c r="AY740" s="2">
        <v>29003</v>
      </c>
      <c r="AZ740" s="2">
        <v>0</v>
      </c>
      <c r="BA740" s="2">
        <v>383710</v>
      </c>
      <c r="BB740" s="2">
        <v>0</v>
      </c>
      <c r="BC740" s="2">
        <v>573</v>
      </c>
      <c r="BD740" s="2">
        <v>0</v>
      </c>
      <c r="BE740" s="2">
        <v>13786</v>
      </c>
      <c r="BF740" s="2"/>
      <c r="BG740" s="3"/>
      <c r="BH740" s="2"/>
      <c r="BI740" s="3"/>
      <c r="BJ740" s="3"/>
      <c r="BK740" s="2"/>
      <c r="BL740" s="3"/>
    </row>
    <row r="741" spans="1:64" x14ac:dyDescent="0.25">
      <c r="A741" t="str">
        <f t="shared" si="14"/>
        <v>2014Q1</v>
      </c>
      <c r="B741" s="9" t="s">
        <v>967</v>
      </c>
      <c r="C741" s="9">
        <v>1019163</v>
      </c>
      <c r="D741" s="2">
        <v>0</v>
      </c>
      <c r="E741" s="2">
        <v>0</v>
      </c>
      <c r="F741" s="2">
        <v>0</v>
      </c>
      <c r="G741" s="2">
        <v>60</v>
      </c>
      <c r="H741" s="2">
        <v>37</v>
      </c>
      <c r="I741" s="2">
        <v>0</v>
      </c>
      <c r="J741" s="2">
        <v>264</v>
      </c>
      <c r="K741" s="2">
        <v>26</v>
      </c>
      <c r="L741" s="2">
        <v>0</v>
      </c>
      <c r="M741" s="2">
        <v>0</v>
      </c>
      <c r="N741" s="2" t="s">
        <v>493</v>
      </c>
      <c r="O741" s="2">
        <v>6</v>
      </c>
      <c r="P741" s="2">
        <v>0</v>
      </c>
      <c r="Q741" s="2">
        <v>6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1</v>
      </c>
      <c r="Y741" s="2">
        <v>1</v>
      </c>
      <c r="Z741" s="2">
        <v>0</v>
      </c>
      <c r="AA741" s="2">
        <v>0</v>
      </c>
      <c r="AB741" s="2">
        <v>0</v>
      </c>
      <c r="AC741" s="2">
        <v>0</v>
      </c>
      <c r="AD741" s="2">
        <v>1</v>
      </c>
      <c r="AE741" s="2">
        <v>0</v>
      </c>
      <c r="AF741" s="2">
        <v>4</v>
      </c>
      <c r="AG741" s="2" t="s">
        <v>493</v>
      </c>
      <c r="AH741" s="2">
        <v>7</v>
      </c>
      <c r="AI741" s="2">
        <v>0</v>
      </c>
      <c r="AJ741" s="2">
        <v>6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181919</v>
      </c>
      <c r="AQ741" s="2">
        <v>4778</v>
      </c>
      <c r="AR741" s="2">
        <v>186697</v>
      </c>
      <c r="AS741" s="2">
        <v>25024</v>
      </c>
      <c r="AT741" s="2">
        <v>44503</v>
      </c>
      <c r="AU741" s="2">
        <v>14424</v>
      </c>
      <c r="AV741" s="2">
        <v>218257</v>
      </c>
      <c r="AW741" s="2">
        <v>163368</v>
      </c>
      <c r="AX741" s="2">
        <v>294</v>
      </c>
      <c r="AY741" s="2">
        <v>7710</v>
      </c>
      <c r="AZ741" s="2">
        <v>81</v>
      </c>
      <c r="BA741" s="2">
        <v>528151</v>
      </c>
      <c r="BB741" s="2">
        <v>0</v>
      </c>
      <c r="BC741" s="2">
        <v>19301</v>
      </c>
      <c r="BD741" s="2">
        <v>0</v>
      </c>
      <c r="BE741" s="2">
        <v>845</v>
      </c>
      <c r="BF741" s="2"/>
      <c r="BG741" s="3"/>
      <c r="BH741" s="2"/>
      <c r="BI741" s="3"/>
      <c r="BJ741" s="3"/>
      <c r="BK741" s="2"/>
      <c r="BL741" s="3"/>
    </row>
    <row r="742" spans="1:64" x14ac:dyDescent="0.25">
      <c r="A742" t="str">
        <f t="shared" si="14"/>
        <v>2014Q1</v>
      </c>
      <c r="B742" s="9" t="s">
        <v>968</v>
      </c>
      <c r="C742" s="9">
        <v>1018492</v>
      </c>
      <c r="D742" s="2">
        <v>125</v>
      </c>
      <c r="E742" s="2">
        <v>1</v>
      </c>
      <c r="F742" s="2">
        <v>126</v>
      </c>
      <c r="G742" s="2">
        <v>236</v>
      </c>
      <c r="H742" s="2">
        <v>0</v>
      </c>
      <c r="I742" s="2">
        <v>0</v>
      </c>
      <c r="J742" s="2">
        <v>0</v>
      </c>
      <c r="K742" s="2">
        <v>126</v>
      </c>
      <c r="L742" s="2">
        <v>0</v>
      </c>
      <c r="M742" s="2">
        <v>0</v>
      </c>
      <c r="N742" s="2" t="s">
        <v>493</v>
      </c>
      <c r="O742" s="2">
        <v>25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43</v>
      </c>
      <c r="W742" s="2">
        <v>4</v>
      </c>
      <c r="X742" s="2">
        <v>0</v>
      </c>
      <c r="Y742" s="2">
        <v>4</v>
      </c>
      <c r="Z742" s="2">
        <v>0</v>
      </c>
      <c r="AA742" s="2">
        <v>4</v>
      </c>
      <c r="AB742" s="2">
        <v>0</v>
      </c>
      <c r="AC742" s="2">
        <v>10</v>
      </c>
      <c r="AD742" s="2">
        <v>2</v>
      </c>
      <c r="AE742" s="2">
        <v>0</v>
      </c>
      <c r="AF742" s="2">
        <v>0</v>
      </c>
      <c r="AG742" s="2" t="s">
        <v>493</v>
      </c>
      <c r="AH742" s="2">
        <v>12</v>
      </c>
      <c r="AI742" s="2">
        <v>0</v>
      </c>
      <c r="AJ742" s="2">
        <v>0</v>
      </c>
      <c r="AK742" s="2">
        <v>0</v>
      </c>
      <c r="AL742" s="2">
        <v>0</v>
      </c>
      <c r="AM742" s="2">
        <v>2</v>
      </c>
      <c r="AN742" s="2">
        <v>0</v>
      </c>
      <c r="AO742" s="2">
        <v>44</v>
      </c>
      <c r="AP742" s="2">
        <v>96758</v>
      </c>
      <c r="AQ742" s="2">
        <v>2018</v>
      </c>
      <c r="AR742" s="2">
        <v>98776</v>
      </c>
      <c r="AS742" s="2">
        <v>14398</v>
      </c>
      <c r="AT742" s="2">
        <v>7232</v>
      </c>
      <c r="AU742" s="2">
        <v>5019</v>
      </c>
      <c r="AV742" s="2">
        <v>106460</v>
      </c>
      <c r="AW742" s="2">
        <v>42845</v>
      </c>
      <c r="AX742" s="2">
        <v>0</v>
      </c>
      <c r="AY742" s="2">
        <v>42244</v>
      </c>
      <c r="AZ742" s="2">
        <v>0</v>
      </c>
      <c r="BA742" s="2">
        <v>248705</v>
      </c>
      <c r="BB742" s="2">
        <v>0</v>
      </c>
      <c r="BC742" s="2">
        <v>6713</v>
      </c>
      <c r="BD742" s="2">
        <v>0</v>
      </c>
      <c r="BE742" s="2">
        <v>6780</v>
      </c>
      <c r="BF742" s="2"/>
      <c r="BG742" s="3"/>
      <c r="BH742" s="2"/>
      <c r="BI742" s="3"/>
      <c r="BJ742" s="3"/>
      <c r="BK742" s="2"/>
      <c r="BL742" s="3"/>
    </row>
    <row r="743" spans="1:64" x14ac:dyDescent="0.25">
      <c r="A743" t="str">
        <f t="shared" si="14"/>
        <v>2014Q1</v>
      </c>
      <c r="B743" s="9" t="s">
        <v>969</v>
      </c>
      <c r="C743" s="9">
        <v>1018872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10</v>
      </c>
      <c r="K743" s="2">
        <v>23</v>
      </c>
      <c r="L743" s="2">
        <v>0</v>
      </c>
      <c r="M743" s="2">
        <v>0</v>
      </c>
      <c r="N743" s="2" t="s">
        <v>493</v>
      </c>
      <c r="O743" s="2">
        <v>8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207</v>
      </c>
      <c r="AB743" s="2">
        <v>0</v>
      </c>
      <c r="AC743" s="2">
        <v>0</v>
      </c>
      <c r="AD743" s="2">
        <v>117</v>
      </c>
      <c r="AE743" s="2">
        <v>0</v>
      </c>
      <c r="AF743" s="2">
        <v>0</v>
      </c>
      <c r="AG743" s="2" t="s">
        <v>493</v>
      </c>
      <c r="AH743" s="2">
        <v>3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33497</v>
      </c>
      <c r="AQ743" s="2">
        <v>4107</v>
      </c>
      <c r="AR743" s="2">
        <v>37604</v>
      </c>
      <c r="AS743" s="2">
        <v>0</v>
      </c>
      <c r="AT743" s="2">
        <v>78192</v>
      </c>
      <c r="AU743" s="2">
        <v>7462</v>
      </c>
      <c r="AV743" s="2">
        <v>255724</v>
      </c>
      <c r="AW743" s="2">
        <v>67673</v>
      </c>
      <c r="AX743" s="2">
        <v>47</v>
      </c>
      <c r="AY743" s="2">
        <v>8251</v>
      </c>
      <c r="AZ743" s="2">
        <v>0</v>
      </c>
      <c r="BA743" s="2">
        <v>379878</v>
      </c>
      <c r="BB743" s="2">
        <v>0</v>
      </c>
      <c r="BC743" s="2">
        <v>0</v>
      </c>
      <c r="BD743" s="2">
        <v>0</v>
      </c>
      <c r="BE743" s="2">
        <v>0</v>
      </c>
      <c r="BF743" s="2"/>
      <c r="BG743" s="3"/>
      <c r="BH743" s="2"/>
      <c r="BI743" s="3"/>
      <c r="BJ743" s="3"/>
      <c r="BK743" s="2"/>
      <c r="BL743" s="3"/>
    </row>
    <row r="744" spans="1:64" x14ac:dyDescent="0.25">
      <c r="A744" t="str">
        <f t="shared" si="14"/>
        <v>2014Q1</v>
      </c>
      <c r="B744" s="9" t="s">
        <v>970</v>
      </c>
      <c r="C744" s="9">
        <v>103042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3000</v>
      </c>
      <c r="K744" s="2">
        <v>0</v>
      </c>
      <c r="L744" s="2">
        <v>0</v>
      </c>
      <c r="M744" s="2">
        <v>0</v>
      </c>
      <c r="N744" s="2" t="s">
        <v>493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 t="s">
        <v>493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10986000</v>
      </c>
      <c r="AQ744" s="2">
        <v>0</v>
      </c>
      <c r="AR744" s="2">
        <v>10986000</v>
      </c>
      <c r="AS744" s="2">
        <v>118000</v>
      </c>
      <c r="AT744" s="2">
        <v>52000</v>
      </c>
      <c r="AU744" s="2">
        <v>55000</v>
      </c>
      <c r="AV744" s="2">
        <v>3349000</v>
      </c>
      <c r="AW744" s="2">
        <v>16264000</v>
      </c>
      <c r="AX744" s="2">
        <v>304000</v>
      </c>
      <c r="AY744" s="2">
        <v>10697000</v>
      </c>
      <c r="AZ744" s="2">
        <v>0</v>
      </c>
      <c r="BA744" s="2">
        <v>14560000</v>
      </c>
      <c r="BB744" s="2">
        <v>647000</v>
      </c>
      <c r="BC744" s="2">
        <v>0</v>
      </c>
      <c r="BD744" s="2">
        <v>0</v>
      </c>
      <c r="BE744" s="2">
        <v>35364000</v>
      </c>
      <c r="BF744" s="2"/>
      <c r="BG744" s="3"/>
      <c r="BH744" s="2"/>
      <c r="BI744" s="3"/>
      <c r="BJ744" s="3"/>
      <c r="BK744" s="2"/>
      <c r="BL744" s="3"/>
    </row>
    <row r="745" spans="1:64" x14ac:dyDescent="0.25">
      <c r="A745" t="str">
        <f t="shared" si="14"/>
        <v>2014Q1</v>
      </c>
      <c r="B745" s="9" t="s">
        <v>971</v>
      </c>
      <c r="C745" s="9">
        <v>1981075</v>
      </c>
      <c r="D745" s="2">
        <v>46</v>
      </c>
      <c r="E745" s="2">
        <v>0</v>
      </c>
      <c r="F745" s="2">
        <v>46</v>
      </c>
      <c r="G745" s="2">
        <v>95</v>
      </c>
      <c r="H745" s="2">
        <v>0</v>
      </c>
      <c r="I745" s="2">
        <v>31</v>
      </c>
      <c r="J745" s="2">
        <v>0</v>
      </c>
      <c r="K745" s="2">
        <v>62</v>
      </c>
      <c r="L745" s="2">
        <v>0</v>
      </c>
      <c r="M745" s="2">
        <v>0</v>
      </c>
      <c r="N745" s="2" t="s">
        <v>493</v>
      </c>
      <c r="O745" s="2">
        <v>4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1</v>
      </c>
      <c r="X745" s="2">
        <v>0</v>
      </c>
      <c r="Y745" s="2">
        <v>1</v>
      </c>
      <c r="Z745" s="2">
        <v>0</v>
      </c>
      <c r="AA745" s="2">
        <v>1</v>
      </c>
      <c r="AB745" s="2">
        <v>0</v>
      </c>
      <c r="AC745" s="2">
        <v>5</v>
      </c>
      <c r="AD745" s="2">
        <v>14</v>
      </c>
      <c r="AE745" s="2">
        <v>0</v>
      </c>
      <c r="AF745" s="2">
        <v>0</v>
      </c>
      <c r="AG745" s="2" t="s">
        <v>493</v>
      </c>
      <c r="AH745" s="2">
        <v>2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248586</v>
      </c>
      <c r="AQ745" s="2">
        <v>6850</v>
      </c>
      <c r="AR745" s="2">
        <v>255436</v>
      </c>
      <c r="AS745" s="2">
        <v>49203</v>
      </c>
      <c r="AT745" s="2">
        <v>29778</v>
      </c>
      <c r="AU745" s="2">
        <v>26364</v>
      </c>
      <c r="AV745" s="2">
        <v>162540</v>
      </c>
      <c r="AW745" s="2">
        <v>61261</v>
      </c>
      <c r="AX745" s="2">
        <v>76</v>
      </c>
      <c r="AY745" s="2">
        <v>1854</v>
      </c>
      <c r="AZ745" s="2">
        <v>0</v>
      </c>
      <c r="BA745" s="2">
        <v>523321</v>
      </c>
      <c r="BB745" s="2">
        <v>0</v>
      </c>
      <c r="BC745" s="2">
        <v>0</v>
      </c>
      <c r="BD745" s="2">
        <v>0</v>
      </c>
      <c r="BE745" s="2">
        <v>3253</v>
      </c>
      <c r="BF745" s="2"/>
      <c r="BG745" s="3"/>
      <c r="BH745" s="2"/>
      <c r="BI745" s="3"/>
      <c r="BJ745" s="3"/>
      <c r="BK745" s="2"/>
      <c r="BL745" s="3"/>
    </row>
    <row r="746" spans="1:64" x14ac:dyDescent="0.25">
      <c r="A746" t="str">
        <f t="shared" si="14"/>
        <v>2014Q1</v>
      </c>
      <c r="B746" s="9" t="s">
        <v>972</v>
      </c>
      <c r="C746" s="9">
        <v>1974117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64</v>
      </c>
      <c r="L746" s="2">
        <v>0</v>
      </c>
      <c r="M746" s="2">
        <v>1</v>
      </c>
      <c r="N746" s="2" t="s">
        <v>493</v>
      </c>
      <c r="O746" s="2">
        <v>1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 t="s">
        <v>493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0</v>
      </c>
      <c r="AO746" s="2">
        <v>0</v>
      </c>
      <c r="AP746" s="2">
        <v>325511</v>
      </c>
      <c r="AQ746" s="2">
        <v>29936</v>
      </c>
      <c r="AR746" s="2">
        <v>355447</v>
      </c>
      <c r="AS746" s="2">
        <v>21702</v>
      </c>
      <c r="AT746" s="2">
        <v>33207</v>
      </c>
      <c r="AU746" s="2">
        <v>3746</v>
      </c>
      <c r="AV746" s="2">
        <v>202415</v>
      </c>
      <c r="AW746" s="2">
        <v>58785</v>
      </c>
      <c r="AX746" s="2">
        <v>124</v>
      </c>
      <c r="AY746" s="2">
        <v>1459</v>
      </c>
      <c r="AZ746" s="2">
        <v>0</v>
      </c>
      <c r="BA746" s="2">
        <v>616517</v>
      </c>
      <c r="BB746" s="2">
        <v>0</v>
      </c>
      <c r="BC746" s="2">
        <v>0</v>
      </c>
      <c r="BD746" s="2">
        <v>0</v>
      </c>
      <c r="BE746" s="2">
        <v>1964</v>
      </c>
      <c r="BF746" s="2"/>
      <c r="BG746" s="3"/>
      <c r="BH746" s="2"/>
      <c r="BI746" s="3"/>
      <c r="BJ746" s="3"/>
      <c r="BK746" s="2"/>
      <c r="BL746" s="3"/>
    </row>
    <row r="747" spans="1:64" x14ac:dyDescent="0.25">
      <c r="A747" t="str">
        <f t="shared" si="14"/>
        <v>2014Q1</v>
      </c>
      <c r="B747" s="9" t="s">
        <v>973</v>
      </c>
      <c r="C747" s="9">
        <v>1022285</v>
      </c>
      <c r="D747" s="2">
        <v>886</v>
      </c>
      <c r="E747" s="2">
        <v>0</v>
      </c>
      <c r="F747" s="2">
        <v>886</v>
      </c>
      <c r="G747" s="2">
        <v>1112</v>
      </c>
      <c r="H747" s="2">
        <v>0</v>
      </c>
      <c r="I747" s="2">
        <v>189</v>
      </c>
      <c r="J747" s="2">
        <v>1300</v>
      </c>
      <c r="K747" s="2">
        <v>3867</v>
      </c>
      <c r="L747" s="2">
        <v>0</v>
      </c>
      <c r="M747" s="2">
        <v>0</v>
      </c>
      <c r="N747" s="2" t="s">
        <v>493</v>
      </c>
      <c r="O747" s="2">
        <v>1293</v>
      </c>
      <c r="P747" s="2">
        <v>0</v>
      </c>
      <c r="Q747" s="2">
        <v>0</v>
      </c>
      <c r="R747" s="2">
        <v>0</v>
      </c>
      <c r="S747" s="2">
        <v>0</v>
      </c>
      <c r="T747" s="2">
        <v>667</v>
      </c>
      <c r="U747" s="2">
        <v>0</v>
      </c>
      <c r="V747" s="2">
        <v>0</v>
      </c>
      <c r="W747" s="2">
        <v>21</v>
      </c>
      <c r="X747" s="2">
        <v>20</v>
      </c>
      <c r="Y747" s="2">
        <v>41</v>
      </c>
      <c r="Z747" s="2">
        <v>848</v>
      </c>
      <c r="AA747" s="2">
        <v>0</v>
      </c>
      <c r="AB747" s="2">
        <v>492</v>
      </c>
      <c r="AC747" s="2">
        <v>2788</v>
      </c>
      <c r="AD747" s="2">
        <v>11121</v>
      </c>
      <c r="AE747" s="2">
        <v>0</v>
      </c>
      <c r="AF747" s="2">
        <v>0</v>
      </c>
      <c r="AG747" s="2" t="s">
        <v>493</v>
      </c>
      <c r="AH747" s="2">
        <v>303</v>
      </c>
      <c r="AI747" s="2">
        <v>0</v>
      </c>
      <c r="AJ747" s="2">
        <v>0</v>
      </c>
      <c r="AK747" s="2">
        <v>0</v>
      </c>
      <c r="AL747" s="2">
        <v>0</v>
      </c>
      <c r="AM747" s="2">
        <v>67</v>
      </c>
      <c r="AN747" s="2">
        <v>0</v>
      </c>
      <c r="AO747" s="2">
        <v>328</v>
      </c>
      <c r="AP747" s="2">
        <v>26880157</v>
      </c>
      <c r="AQ747" s="2">
        <v>55828</v>
      </c>
      <c r="AR747" s="2">
        <v>26935985</v>
      </c>
      <c r="AS747" s="2">
        <v>3058889</v>
      </c>
      <c r="AT747" s="2">
        <v>1031784</v>
      </c>
      <c r="AU747" s="2">
        <v>3998753</v>
      </c>
      <c r="AV747" s="2">
        <v>10141507</v>
      </c>
      <c r="AW747" s="2">
        <v>18017683</v>
      </c>
      <c r="AX747" s="2">
        <v>161147</v>
      </c>
      <c r="AY747" s="2">
        <v>219160</v>
      </c>
      <c r="AZ747" s="2">
        <v>845284</v>
      </c>
      <c r="BA747" s="2">
        <v>45286985</v>
      </c>
      <c r="BB747" s="2">
        <v>1</v>
      </c>
      <c r="BC747" s="2">
        <v>255178</v>
      </c>
      <c r="BD747" s="2">
        <v>0</v>
      </c>
      <c r="BE747" s="2">
        <v>5412697</v>
      </c>
      <c r="BF747" s="2"/>
      <c r="BG747" s="3"/>
      <c r="BH747" s="2"/>
      <c r="BI747" s="3"/>
      <c r="BJ747" s="3"/>
      <c r="BK747" s="2"/>
      <c r="BL747" s="3"/>
    </row>
    <row r="748" spans="1:64" x14ac:dyDescent="0.25">
      <c r="A748" t="str">
        <f t="shared" si="14"/>
        <v>2014Q1</v>
      </c>
      <c r="B748" s="9" t="s">
        <v>304</v>
      </c>
      <c r="C748" s="9">
        <v>4050583</v>
      </c>
      <c r="D748" s="2">
        <v>80</v>
      </c>
      <c r="E748" s="2">
        <v>121</v>
      </c>
      <c r="F748" s="2">
        <v>201</v>
      </c>
      <c r="G748" s="2">
        <v>112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7</v>
      </c>
      <c r="N748" s="2" t="s">
        <v>493</v>
      </c>
      <c r="O748" s="2">
        <v>134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4</v>
      </c>
      <c r="X748" s="2">
        <v>2</v>
      </c>
      <c r="Y748" s="2">
        <v>6</v>
      </c>
      <c r="Z748" s="2">
        <v>0</v>
      </c>
      <c r="AA748" s="2">
        <v>7</v>
      </c>
      <c r="AB748" s="2">
        <v>0</v>
      </c>
      <c r="AC748" s="2">
        <v>6</v>
      </c>
      <c r="AD748" s="2">
        <v>3</v>
      </c>
      <c r="AE748" s="2">
        <v>0</v>
      </c>
      <c r="AF748" s="2">
        <v>4</v>
      </c>
      <c r="AG748" s="2" t="s">
        <v>493</v>
      </c>
      <c r="AH748" s="2">
        <v>33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486666</v>
      </c>
      <c r="AQ748" s="2">
        <v>19788</v>
      </c>
      <c r="AR748" s="2">
        <v>506454</v>
      </c>
      <c r="AS748" s="2">
        <v>51251</v>
      </c>
      <c r="AT748" s="2">
        <v>64889</v>
      </c>
      <c r="AU748" s="2">
        <v>14867</v>
      </c>
      <c r="AV748" s="2">
        <v>149430</v>
      </c>
      <c r="AW748" s="2">
        <v>73026</v>
      </c>
      <c r="AX748" s="2">
        <v>3178</v>
      </c>
      <c r="AY748" s="2">
        <v>109808</v>
      </c>
      <c r="AZ748" s="2">
        <v>215</v>
      </c>
      <c r="BA748" s="2">
        <v>790705</v>
      </c>
      <c r="BB748" s="2">
        <v>263</v>
      </c>
      <c r="BC748" s="2">
        <v>1228</v>
      </c>
      <c r="BD748" s="2">
        <v>0</v>
      </c>
      <c r="BE748" s="2">
        <v>4256</v>
      </c>
      <c r="BF748" s="2"/>
      <c r="BG748" s="3"/>
      <c r="BH748" s="2"/>
      <c r="BI748" s="3"/>
      <c r="BJ748" s="3"/>
      <c r="BK748" s="2"/>
      <c r="BL748" s="3"/>
    </row>
    <row r="749" spans="1:64" x14ac:dyDescent="0.25">
      <c r="A749" t="str">
        <f t="shared" si="14"/>
        <v>2014Q1</v>
      </c>
      <c r="B749" s="9" t="s">
        <v>305</v>
      </c>
      <c r="C749" s="9">
        <v>4093237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 t="s">
        <v>493</v>
      </c>
      <c r="O749" s="2">
        <v>7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2</v>
      </c>
      <c r="Y749" s="2">
        <v>2</v>
      </c>
      <c r="Z749" s="2">
        <v>1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 t="s">
        <v>493</v>
      </c>
      <c r="AH749" s="2">
        <v>3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151424</v>
      </c>
      <c r="AQ749" s="2">
        <v>5565</v>
      </c>
      <c r="AR749" s="2">
        <v>156989</v>
      </c>
      <c r="AS749" s="2">
        <v>31223</v>
      </c>
      <c r="AT749" s="2">
        <v>60488</v>
      </c>
      <c r="AU749" s="2">
        <v>46164</v>
      </c>
      <c r="AV749" s="2">
        <v>309981</v>
      </c>
      <c r="AW749" s="2">
        <v>71053</v>
      </c>
      <c r="AX749" s="2">
        <v>675</v>
      </c>
      <c r="AY749" s="2">
        <v>17800</v>
      </c>
      <c r="AZ749" s="2">
        <v>0</v>
      </c>
      <c r="BA749" s="2">
        <v>604845</v>
      </c>
      <c r="BB749" s="2">
        <v>0</v>
      </c>
      <c r="BC749" s="2">
        <v>0</v>
      </c>
      <c r="BD749" s="2">
        <v>0</v>
      </c>
      <c r="BE749" s="2">
        <v>32063</v>
      </c>
      <c r="BF749" s="2"/>
      <c r="BG749" s="3"/>
      <c r="BH749" s="2"/>
      <c r="BI749" s="3"/>
      <c r="BJ749" s="3"/>
      <c r="BK749" s="2"/>
      <c r="BL749" s="3"/>
    </row>
    <row r="750" spans="1:64" x14ac:dyDescent="0.25">
      <c r="A750" t="str">
        <f t="shared" si="14"/>
        <v>2014Q1</v>
      </c>
      <c r="B750" s="9" t="s">
        <v>974</v>
      </c>
      <c r="C750" s="9">
        <v>1018279</v>
      </c>
      <c r="D750" s="2">
        <v>0</v>
      </c>
      <c r="E750" s="2">
        <v>0</v>
      </c>
      <c r="F750" s="2">
        <v>0</v>
      </c>
      <c r="G750" s="2">
        <v>0</v>
      </c>
      <c r="H750" s="2">
        <v>631</v>
      </c>
      <c r="I750" s="2">
        <v>0</v>
      </c>
      <c r="J750" s="2">
        <v>0</v>
      </c>
      <c r="K750" s="2">
        <v>201</v>
      </c>
      <c r="L750" s="2">
        <v>0</v>
      </c>
      <c r="M750" s="2">
        <v>34</v>
      </c>
      <c r="N750" s="2" t="s">
        <v>493</v>
      </c>
      <c r="O750" s="2">
        <v>47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1</v>
      </c>
      <c r="Y750" s="2">
        <v>1</v>
      </c>
      <c r="Z750" s="2">
        <v>1</v>
      </c>
      <c r="AA750" s="2">
        <v>1</v>
      </c>
      <c r="AB750" s="2">
        <v>30</v>
      </c>
      <c r="AC750" s="2">
        <v>46</v>
      </c>
      <c r="AD750" s="2">
        <v>2</v>
      </c>
      <c r="AE750" s="2">
        <v>0</v>
      </c>
      <c r="AF750" s="2">
        <v>0</v>
      </c>
      <c r="AG750" s="2" t="s">
        <v>493</v>
      </c>
      <c r="AH750" s="2">
        <v>2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20582</v>
      </c>
      <c r="AQ750" s="2">
        <v>2928</v>
      </c>
      <c r="AR750" s="2">
        <v>23510</v>
      </c>
      <c r="AS750" s="2">
        <v>7090</v>
      </c>
      <c r="AT750" s="2">
        <v>23083</v>
      </c>
      <c r="AU750" s="2">
        <v>2000</v>
      </c>
      <c r="AV750" s="2">
        <v>50533</v>
      </c>
      <c r="AW750" s="2">
        <v>7056</v>
      </c>
      <c r="AX750" s="2">
        <v>800</v>
      </c>
      <c r="AY750" s="2">
        <v>1443</v>
      </c>
      <c r="AZ750" s="2">
        <v>0</v>
      </c>
      <c r="BA750" s="2">
        <v>106856</v>
      </c>
      <c r="BB750" s="2">
        <v>0</v>
      </c>
      <c r="BC750" s="2">
        <v>0</v>
      </c>
      <c r="BD750" s="2">
        <v>0</v>
      </c>
      <c r="BE750" s="2">
        <v>114</v>
      </c>
      <c r="BF750" s="2"/>
      <c r="BG750" s="3"/>
      <c r="BH750" s="2"/>
      <c r="BI750" s="3"/>
      <c r="BJ750" s="3"/>
      <c r="BK750" s="2"/>
      <c r="BL750" s="3"/>
    </row>
    <row r="751" spans="1:64" x14ac:dyDescent="0.25">
      <c r="A751" t="str">
        <f t="shared" si="14"/>
        <v>2014Q1</v>
      </c>
      <c r="B751" s="9" t="s">
        <v>975</v>
      </c>
      <c r="C751" s="9">
        <v>1018875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2</v>
      </c>
      <c r="L751" s="2">
        <v>0</v>
      </c>
      <c r="M751" s="2">
        <v>0</v>
      </c>
      <c r="N751" s="2" t="s">
        <v>493</v>
      </c>
      <c r="O751" s="2">
        <v>7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106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 t="s">
        <v>493</v>
      </c>
      <c r="AH751" s="2">
        <v>2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79</v>
      </c>
      <c r="AP751" s="2">
        <v>73137</v>
      </c>
      <c r="AQ751" s="2">
        <v>2982</v>
      </c>
      <c r="AR751" s="2">
        <v>76119</v>
      </c>
      <c r="AS751" s="2">
        <v>466</v>
      </c>
      <c r="AT751" s="2">
        <v>21762</v>
      </c>
      <c r="AU751" s="2">
        <v>2418</v>
      </c>
      <c r="AV751" s="2">
        <v>100282</v>
      </c>
      <c r="AW751" s="2">
        <v>24401</v>
      </c>
      <c r="AX751" s="2">
        <v>590</v>
      </c>
      <c r="AY751" s="2">
        <v>22327</v>
      </c>
      <c r="AZ751" s="2">
        <v>0</v>
      </c>
      <c r="BA751" s="2">
        <v>207053</v>
      </c>
      <c r="BB751" s="2">
        <v>0</v>
      </c>
      <c r="BC751" s="2">
        <v>4188</v>
      </c>
      <c r="BD751" s="2">
        <v>0</v>
      </c>
      <c r="BE751" s="2">
        <v>285</v>
      </c>
      <c r="BF751" s="2"/>
      <c r="BG751" s="3"/>
      <c r="BH751" s="2"/>
      <c r="BI751" s="3"/>
      <c r="BJ751" s="3"/>
      <c r="BK751" s="2"/>
      <c r="BL751" s="3"/>
    </row>
    <row r="752" spans="1:64" x14ac:dyDescent="0.25">
      <c r="A752" t="str">
        <f t="shared" si="14"/>
        <v>2014Q1</v>
      </c>
      <c r="B752" s="9" t="s">
        <v>976</v>
      </c>
      <c r="C752" s="9">
        <v>1981063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88</v>
      </c>
      <c r="L752" s="2">
        <v>0</v>
      </c>
      <c r="M752" s="2">
        <v>0</v>
      </c>
      <c r="N752" s="2" t="s">
        <v>493</v>
      </c>
      <c r="O752" s="2">
        <v>31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2</v>
      </c>
      <c r="Y752" s="2">
        <v>2</v>
      </c>
      <c r="Z752" s="2">
        <v>0</v>
      </c>
      <c r="AA752" s="2">
        <v>0</v>
      </c>
      <c r="AB752" s="2">
        <v>0</v>
      </c>
      <c r="AC752" s="2">
        <v>5</v>
      </c>
      <c r="AD752" s="2">
        <v>2</v>
      </c>
      <c r="AE752" s="2">
        <v>0</v>
      </c>
      <c r="AF752" s="2">
        <v>0</v>
      </c>
      <c r="AG752" s="2" t="s">
        <v>493</v>
      </c>
      <c r="AH752" s="2">
        <v>1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312817</v>
      </c>
      <c r="AQ752" s="2">
        <v>16686</v>
      </c>
      <c r="AR752" s="2">
        <v>329503</v>
      </c>
      <c r="AS752" s="2">
        <v>25334</v>
      </c>
      <c r="AT752" s="2">
        <v>36084</v>
      </c>
      <c r="AU752" s="2">
        <v>43562</v>
      </c>
      <c r="AV752" s="2">
        <v>205538</v>
      </c>
      <c r="AW752" s="2">
        <v>83116</v>
      </c>
      <c r="AX752" s="2">
        <v>64</v>
      </c>
      <c r="AY752" s="2">
        <v>15054</v>
      </c>
      <c r="AZ752" s="2">
        <v>0</v>
      </c>
      <c r="BA752" s="2">
        <v>640021</v>
      </c>
      <c r="BB752" s="2">
        <v>0</v>
      </c>
      <c r="BC752" s="2">
        <v>6210</v>
      </c>
      <c r="BD752" s="2">
        <v>0</v>
      </c>
      <c r="BE752" s="2">
        <v>220</v>
      </c>
      <c r="BF752" s="2"/>
      <c r="BG752" s="3"/>
      <c r="BH752" s="2"/>
      <c r="BI752" s="3"/>
      <c r="BJ752" s="3"/>
      <c r="BK752" s="2"/>
      <c r="BL752" s="3"/>
    </row>
    <row r="753" spans="1:64" x14ac:dyDescent="0.25">
      <c r="A753" t="str">
        <f t="shared" si="14"/>
        <v>2014Q1</v>
      </c>
      <c r="B753" s="9" t="s">
        <v>977</v>
      </c>
      <c r="C753" s="9">
        <v>4014500</v>
      </c>
      <c r="D753" s="2">
        <v>1783</v>
      </c>
      <c r="E753" s="2">
        <v>0</v>
      </c>
      <c r="F753" s="2">
        <v>1783</v>
      </c>
      <c r="G753" s="2">
        <v>0</v>
      </c>
      <c r="H753" s="2">
        <v>623</v>
      </c>
      <c r="I753" s="2">
        <v>0</v>
      </c>
      <c r="J753" s="2">
        <v>338</v>
      </c>
      <c r="K753" s="2">
        <v>0</v>
      </c>
      <c r="L753" s="2">
        <v>0</v>
      </c>
      <c r="M753" s="2">
        <v>0</v>
      </c>
      <c r="N753" s="2" t="s">
        <v>493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86</v>
      </c>
      <c r="X753" s="2">
        <v>1</v>
      </c>
      <c r="Y753" s="2">
        <v>87</v>
      </c>
      <c r="Z753" s="2">
        <v>1</v>
      </c>
      <c r="AA753" s="2">
        <v>0</v>
      </c>
      <c r="AB753" s="2">
        <v>0</v>
      </c>
      <c r="AC753" s="2">
        <v>39</v>
      </c>
      <c r="AD753" s="2">
        <v>0</v>
      </c>
      <c r="AE753" s="2">
        <v>0</v>
      </c>
      <c r="AF753" s="2">
        <v>0</v>
      </c>
      <c r="AG753" s="2" t="s">
        <v>493</v>
      </c>
      <c r="AH753" s="2">
        <v>18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s="2">
        <v>0</v>
      </c>
      <c r="AP753" s="2">
        <v>449719</v>
      </c>
      <c r="AQ753" s="2">
        <v>2950</v>
      </c>
      <c r="AR753" s="2">
        <v>452669</v>
      </c>
      <c r="AS753" s="2">
        <v>1253</v>
      </c>
      <c r="AT753" s="2">
        <v>84371</v>
      </c>
      <c r="AU753" s="2">
        <v>30969</v>
      </c>
      <c r="AV753" s="2">
        <v>218024</v>
      </c>
      <c r="AW753" s="2">
        <v>12050</v>
      </c>
      <c r="AX753" s="2">
        <v>3</v>
      </c>
      <c r="AY753" s="2">
        <v>1283</v>
      </c>
      <c r="AZ753" s="2">
        <v>0</v>
      </c>
      <c r="BA753" s="2">
        <v>787286</v>
      </c>
      <c r="BB753" s="2">
        <v>0</v>
      </c>
      <c r="BC753" s="2">
        <v>0</v>
      </c>
      <c r="BD753" s="2">
        <v>0</v>
      </c>
      <c r="BE753" s="2">
        <v>0</v>
      </c>
      <c r="BF753" s="2"/>
      <c r="BG753" s="3"/>
      <c r="BH753" s="2"/>
      <c r="BI753" s="3"/>
      <c r="BJ753" s="3"/>
      <c r="BK753" s="2"/>
      <c r="BL753" s="3"/>
    </row>
    <row r="754" spans="1:64" x14ac:dyDescent="0.25">
      <c r="A754" t="str">
        <f t="shared" si="14"/>
        <v>2014Q1</v>
      </c>
      <c r="B754" s="9" t="s">
        <v>978</v>
      </c>
      <c r="C754" s="9">
        <v>4008289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 t="s">
        <v>493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11</v>
      </c>
      <c r="W754" s="2">
        <v>1</v>
      </c>
      <c r="X754" s="2">
        <v>1</v>
      </c>
      <c r="Y754" s="2">
        <v>2</v>
      </c>
      <c r="Z754" s="2">
        <v>0</v>
      </c>
      <c r="AA754" s="2">
        <v>0</v>
      </c>
      <c r="AB754" s="2">
        <v>0</v>
      </c>
      <c r="AC754" s="2">
        <v>0</v>
      </c>
      <c r="AD754" s="2">
        <v>7</v>
      </c>
      <c r="AE754" s="2">
        <v>0</v>
      </c>
      <c r="AF754" s="2">
        <v>0</v>
      </c>
      <c r="AG754" s="2" t="s">
        <v>493</v>
      </c>
      <c r="AH754" s="2">
        <v>2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2">
        <v>5</v>
      </c>
      <c r="AP754" s="2">
        <v>74118</v>
      </c>
      <c r="AQ754" s="2">
        <v>6692</v>
      </c>
      <c r="AR754" s="2">
        <v>80810</v>
      </c>
      <c r="AS754" s="2">
        <v>15836</v>
      </c>
      <c r="AT754" s="2">
        <v>19711</v>
      </c>
      <c r="AU754" s="2">
        <v>38766</v>
      </c>
      <c r="AV754" s="2">
        <v>144561</v>
      </c>
      <c r="AW754" s="2">
        <v>64020</v>
      </c>
      <c r="AX754" s="2">
        <v>156</v>
      </c>
      <c r="AY754" s="2">
        <v>2695</v>
      </c>
      <c r="AZ754" s="2">
        <v>0</v>
      </c>
      <c r="BA754" s="2">
        <v>299766</v>
      </c>
      <c r="BB754" s="2">
        <v>0</v>
      </c>
      <c r="BC754" s="2">
        <v>345</v>
      </c>
      <c r="BD754" s="2">
        <v>0</v>
      </c>
      <c r="BE754" s="2">
        <v>3532</v>
      </c>
      <c r="BF754" s="2"/>
      <c r="BG754" s="3"/>
      <c r="BH754" s="2"/>
      <c r="BI754" s="3"/>
      <c r="BJ754" s="3"/>
      <c r="BK754" s="2"/>
      <c r="BL754" s="3"/>
    </row>
    <row r="755" spans="1:64" x14ac:dyDescent="0.25">
      <c r="A755" t="str">
        <f t="shared" si="14"/>
        <v>2014Q1</v>
      </c>
      <c r="B755" s="9" t="s">
        <v>979</v>
      </c>
      <c r="C755" s="9">
        <v>4217786</v>
      </c>
      <c r="D755" s="2">
        <v>163</v>
      </c>
      <c r="E755" s="2">
        <v>28</v>
      </c>
      <c r="F755" s="2">
        <v>191</v>
      </c>
      <c r="G755" s="2">
        <v>1</v>
      </c>
      <c r="H755" s="2">
        <v>0</v>
      </c>
      <c r="I755" s="2">
        <v>0</v>
      </c>
      <c r="J755" s="2">
        <v>3252</v>
      </c>
      <c r="K755" s="2">
        <v>848</v>
      </c>
      <c r="L755" s="2">
        <v>0</v>
      </c>
      <c r="M755" s="2">
        <v>60</v>
      </c>
      <c r="N755" s="2" t="s">
        <v>493</v>
      </c>
      <c r="O755" s="2">
        <v>473</v>
      </c>
      <c r="P755" s="2">
        <v>0</v>
      </c>
      <c r="Q755" s="2">
        <v>546</v>
      </c>
      <c r="R755" s="2">
        <v>0</v>
      </c>
      <c r="S755" s="2">
        <v>0</v>
      </c>
      <c r="T755" s="2">
        <v>1596</v>
      </c>
      <c r="U755" s="2">
        <v>0</v>
      </c>
      <c r="V755" s="2">
        <v>0</v>
      </c>
      <c r="W755" s="2">
        <v>11</v>
      </c>
      <c r="X755" s="2">
        <v>7</v>
      </c>
      <c r="Y755" s="2">
        <v>18</v>
      </c>
      <c r="Z755" s="2">
        <v>16</v>
      </c>
      <c r="AA755" s="2">
        <v>10</v>
      </c>
      <c r="AB755" s="2">
        <v>0</v>
      </c>
      <c r="AC755" s="2">
        <v>200</v>
      </c>
      <c r="AD755" s="2">
        <v>57</v>
      </c>
      <c r="AE755" s="2">
        <v>0</v>
      </c>
      <c r="AF755" s="2">
        <v>6</v>
      </c>
      <c r="AG755" s="2" t="s">
        <v>493</v>
      </c>
      <c r="AH755" s="2">
        <v>379</v>
      </c>
      <c r="AI755" s="2">
        <v>0</v>
      </c>
      <c r="AJ755" s="2">
        <v>0</v>
      </c>
      <c r="AK755" s="2">
        <v>0</v>
      </c>
      <c r="AL755" s="2">
        <v>0</v>
      </c>
      <c r="AM755" s="2">
        <v>1</v>
      </c>
      <c r="AN755" s="2">
        <v>0</v>
      </c>
      <c r="AO755" s="2">
        <v>0</v>
      </c>
      <c r="AP755" s="2">
        <v>441947</v>
      </c>
      <c r="AQ755" s="2">
        <v>63042</v>
      </c>
      <c r="AR755" s="2">
        <v>504989</v>
      </c>
      <c r="AS755" s="2">
        <v>325069</v>
      </c>
      <c r="AT755" s="2">
        <v>288655</v>
      </c>
      <c r="AU755" s="2">
        <v>135778</v>
      </c>
      <c r="AV755" s="2">
        <v>2004520</v>
      </c>
      <c r="AW755" s="2">
        <v>1435831</v>
      </c>
      <c r="AX755" s="2">
        <v>20491</v>
      </c>
      <c r="AY755" s="2">
        <v>90720</v>
      </c>
      <c r="AZ755" s="2">
        <v>751</v>
      </c>
      <c r="BA755" s="2">
        <v>3982341</v>
      </c>
      <c r="BB755" s="2">
        <v>0</v>
      </c>
      <c r="BC755" s="2">
        <v>909562</v>
      </c>
      <c r="BD755" s="2">
        <v>95562</v>
      </c>
      <c r="BE755" s="2">
        <v>22664</v>
      </c>
      <c r="BF755" s="2"/>
      <c r="BG755" s="3"/>
      <c r="BH755" s="2"/>
      <c r="BI755" s="3"/>
      <c r="BJ755" s="3"/>
      <c r="BK755" s="2"/>
      <c r="BL755" s="3"/>
    </row>
    <row r="756" spans="1:64" x14ac:dyDescent="0.25">
      <c r="A756" t="str">
        <f t="shared" si="14"/>
        <v>2014Q1</v>
      </c>
      <c r="B756" s="9" t="s">
        <v>980</v>
      </c>
      <c r="C756" s="9">
        <v>1023582</v>
      </c>
      <c r="D756" s="2">
        <v>0</v>
      </c>
      <c r="E756" s="2">
        <v>20</v>
      </c>
      <c r="F756" s="2">
        <v>20</v>
      </c>
      <c r="G756" s="2">
        <v>0</v>
      </c>
      <c r="H756" s="2">
        <v>193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 t="s">
        <v>493</v>
      </c>
      <c r="O756" s="2">
        <v>44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7</v>
      </c>
      <c r="Y756" s="2">
        <v>7</v>
      </c>
      <c r="Z756" s="2">
        <v>1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 t="s">
        <v>493</v>
      </c>
      <c r="AH756" s="2">
        <v>18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2">
        <v>0</v>
      </c>
      <c r="AP756" s="2">
        <v>62342</v>
      </c>
      <c r="AQ756" s="2">
        <v>6284</v>
      </c>
      <c r="AR756" s="2">
        <v>68626</v>
      </c>
      <c r="AS756" s="2">
        <v>19622</v>
      </c>
      <c r="AT756" s="2">
        <v>8504</v>
      </c>
      <c r="AU756" s="2">
        <v>19173</v>
      </c>
      <c r="AV756" s="2">
        <v>133629</v>
      </c>
      <c r="AW756" s="2">
        <v>47463</v>
      </c>
      <c r="AX756" s="2">
        <v>403</v>
      </c>
      <c r="AY756" s="2">
        <v>22552</v>
      </c>
      <c r="AZ756" s="2">
        <v>67</v>
      </c>
      <c r="BA756" s="2">
        <v>262943</v>
      </c>
      <c r="BB756" s="2">
        <v>0</v>
      </c>
      <c r="BC756" s="2">
        <v>6450</v>
      </c>
      <c r="BD756" s="2">
        <v>0</v>
      </c>
      <c r="BE756" s="2">
        <v>156</v>
      </c>
      <c r="BF756" s="2"/>
      <c r="BG756" s="3"/>
      <c r="BH756" s="2"/>
      <c r="BI756" s="3"/>
      <c r="BJ756" s="3"/>
      <c r="BK756" s="2"/>
      <c r="BL756" s="3"/>
    </row>
    <row r="757" spans="1:64" x14ac:dyDescent="0.25">
      <c r="A757" t="str">
        <f t="shared" si="14"/>
        <v>2014Q1</v>
      </c>
      <c r="B757" s="9" t="s">
        <v>306</v>
      </c>
      <c r="C757" s="9">
        <v>4244066</v>
      </c>
      <c r="D757" s="2">
        <v>4</v>
      </c>
      <c r="E757" s="2">
        <v>0</v>
      </c>
      <c r="F757" s="2">
        <v>4</v>
      </c>
      <c r="G757" s="2">
        <v>17</v>
      </c>
      <c r="H757" s="2">
        <v>0</v>
      </c>
      <c r="I757" s="2">
        <v>0</v>
      </c>
      <c r="J757" s="2">
        <v>0</v>
      </c>
      <c r="K757" s="2">
        <v>389</v>
      </c>
      <c r="L757" s="2">
        <v>0</v>
      </c>
      <c r="M757" s="2">
        <v>16</v>
      </c>
      <c r="N757" s="2" t="s">
        <v>493</v>
      </c>
      <c r="O757" s="2">
        <v>25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144</v>
      </c>
      <c r="W757" s="2">
        <v>76</v>
      </c>
      <c r="X757" s="2">
        <v>1</v>
      </c>
      <c r="Y757" s="2">
        <v>77</v>
      </c>
      <c r="Z757" s="2">
        <v>14</v>
      </c>
      <c r="AA757" s="2">
        <v>0</v>
      </c>
      <c r="AB757" s="2">
        <v>0</v>
      </c>
      <c r="AC757" s="2">
        <v>37</v>
      </c>
      <c r="AD757" s="2">
        <v>58</v>
      </c>
      <c r="AE757" s="2">
        <v>0</v>
      </c>
      <c r="AF757" s="2">
        <v>2</v>
      </c>
      <c r="AG757" s="2" t="s">
        <v>493</v>
      </c>
      <c r="AH757" s="2">
        <v>5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2">
        <v>70</v>
      </c>
      <c r="AP757" s="2">
        <v>504668</v>
      </c>
      <c r="AQ757" s="2">
        <v>8313</v>
      </c>
      <c r="AR757" s="2">
        <v>512981</v>
      </c>
      <c r="AS757" s="2">
        <v>97049</v>
      </c>
      <c r="AT757" s="2">
        <v>142599</v>
      </c>
      <c r="AU757" s="2">
        <v>19303</v>
      </c>
      <c r="AV757" s="2">
        <v>430482</v>
      </c>
      <c r="AW757" s="2">
        <v>512987</v>
      </c>
      <c r="AX757" s="2">
        <v>8047</v>
      </c>
      <c r="AY757" s="2">
        <v>31468</v>
      </c>
      <c r="AZ757" s="2">
        <v>1012</v>
      </c>
      <c r="BA757" s="2">
        <v>1310298</v>
      </c>
      <c r="BB757" s="2">
        <v>0</v>
      </c>
      <c r="BC757" s="2">
        <v>45673</v>
      </c>
      <c r="BD757" s="2">
        <v>0</v>
      </c>
      <c r="BE757" s="2">
        <v>62298</v>
      </c>
      <c r="BF757" s="2"/>
      <c r="BG757" s="3"/>
      <c r="BH757" s="2"/>
      <c r="BI757" s="3"/>
      <c r="BJ757" s="3"/>
      <c r="BK757" s="2"/>
      <c r="BL757" s="3"/>
    </row>
    <row r="758" spans="1:64" x14ac:dyDescent="0.25">
      <c r="A758" t="str">
        <f t="shared" si="14"/>
        <v>2014Q1</v>
      </c>
      <c r="B758" s="9" t="s">
        <v>981</v>
      </c>
      <c r="C758" s="9">
        <v>1024165</v>
      </c>
      <c r="D758" s="2">
        <v>21</v>
      </c>
      <c r="E758" s="2">
        <v>0</v>
      </c>
      <c r="F758" s="2">
        <v>21</v>
      </c>
      <c r="G758" s="2">
        <v>0</v>
      </c>
      <c r="H758" s="2">
        <v>0</v>
      </c>
      <c r="I758" s="2">
        <v>0</v>
      </c>
      <c r="J758" s="2">
        <v>57</v>
      </c>
      <c r="K758" s="2">
        <v>87</v>
      </c>
      <c r="L758" s="2">
        <v>0</v>
      </c>
      <c r="M758" s="2">
        <v>21</v>
      </c>
      <c r="N758" s="2" t="s">
        <v>493</v>
      </c>
      <c r="O758" s="2">
        <v>22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3</v>
      </c>
      <c r="Y758" s="2">
        <v>3</v>
      </c>
      <c r="Z758" s="2">
        <v>0</v>
      </c>
      <c r="AA758" s="2">
        <v>0</v>
      </c>
      <c r="AB758" s="2">
        <v>0</v>
      </c>
      <c r="AC758" s="2">
        <v>0</v>
      </c>
      <c r="AD758" s="2">
        <v>15</v>
      </c>
      <c r="AE758" s="2">
        <v>0</v>
      </c>
      <c r="AF758" s="2">
        <v>5</v>
      </c>
      <c r="AG758" s="2" t="s">
        <v>493</v>
      </c>
      <c r="AH758" s="2">
        <v>29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0</v>
      </c>
      <c r="AO758" s="2">
        <v>0</v>
      </c>
      <c r="AP758" s="2">
        <v>173841</v>
      </c>
      <c r="AQ758" s="2">
        <v>15332</v>
      </c>
      <c r="AR758" s="2">
        <v>189173</v>
      </c>
      <c r="AS758" s="2">
        <v>133376</v>
      </c>
      <c r="AT758" s="2">
        <v>81772</v>
      </c>
      <c r="AU758" s="2">
        <v>8180</v>
      </c>
      <c r="AV758" s="2">
        <v>342542</v>
      </c>
      <c r="AW758" s="2">
        <v>239800</v>
      </c>
      <c r="AX758" s="2">
        <v>26367</v>
      </c>
      <c r="AY758" s="2">
        <v>36411</v>
      </c>
      <c r="AZ758" s="2">
        <v>0</v>
      </c>
      <c r="BA758" s="2">
        <v>755981</v>
      </c>
      <c r="BB758" s="2">
        <v>0</v>
      </c>
      <c r="BC758" s="2">
        <v>0</v>
      </c>
      <c r="BD758" s="2">
        <v>0</v>
      </c>
      <c r="BE758" s="2">
        <v>14364</v>
      </c>
      <c r="BF758" s="2"/>
      <c r="BG758" s="3"/>
      <c r="BH758" s="2"/>
      <c r="BI758" s="3"/>
      <c r="BJ758" s="3"/>
      <c r="BK758" s="2"/>
      <c r="BL758" s="3"/>
    </row>
    <row r="759" spans="1:64" x14ac:dyDescent="0.25">
      <c r="A759" t="str">
        <f t="shared" si="14"/>
        <v>2014Q1</v>
      </c>
      <c r="B759" s="9" t="s">
        <v>307</v>
      </c>
      <c r="C759" s="9">
        <v>100895</v>
      </c>
      <c r="D759" s="2">
        <v>54</v>
      </c>
      <c r="E759" s="2">
        <v>0</v>
      </c>
      <c r="F759" s="2">
        <v>54</v>
      </c>
      <c r="G759" s="2">
        <v>0</v>
      </c>
      <c r="H759" s="2">
        <v>2</v>
      </c>
      <c r="I759" s="2">
        <v>0</v>
      </c>
      <c r="J759" s="2">
        <v>49</v>
      </c>
      <c r="K759" s="2">
        <v>0</v>
      </c>
      <c r="L759" s="2">
        <v>0</v>
      </c>
      <c r="M759" s="2">
        <v>11</v>
      </c>
      <c r="N759" s="2" t="s">
        <v>493</v>
      </c>
      <c r="O759" s="2">
        <v>82</v>
      </c>
      <c r="P759" s="2">
        <v>0</v>
      </c>
      <c r="Q759" s="2">
        <v>4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8</v>
      </c>
      <c r="AD759" s="2">
        <v>131</v>
      </c>
      <c r="AE759" s="2">
        <v>0</v>
      </c>
      <c r="AF759" s="2">
        <v>5</v>
      </c>
      <c r="AG759" s="2" t="s">
        <v>493</v>
      </c>
      <c r="AH759" s="2">
        <v>19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  <c r="AO759" s="2">
        <v>0</v>
      </c>
      <c r="AP759" s="2">
        <v>122821</v>
      </c>
      <c r="AQ759" s="2">
        <v>7326</v>
      </c>
      <c r="AR759" s="2">
        <v>130147</v>
      </c>
      <c r="AS759" s="2">
        <v>15966</v>
      </c>
      <c r="AT759" s="2">
        <v>42262</v>
      </c>
      <c r="AU759" s="2">
        <v>71105</v>
      </c>
      <c r="AV759" s="2">
        <v>236359</v>
      </c>
      <c r="AW759" s="2">
        <v>29958</v>
      </c>
      <c r="AX759" s="2">
        <v>5341</v>
      </c>
      <c r="AY759" s="2">
        <v>26625</v>
      </c>
      <c r="AZ759" s="2">
        <v>0</v>
      </c>
      <c r="BA759" s="2">
        <v>496682</v>
      </c>
      <c r="BB759" s="2">
        <v>0</v>
      </c>
      <c r="BC759" s="2">
        <v>2075</v>
      </c>
      <c r="BD759" s="2">
        <v>0</v>
      </c>
      <c r="BE759" s="2">
        <v>33708</v>
      </c>
      <c r="BF759" s="2"/>
      <c r="BG759" s="3"/>
      <c r="BH759" s="2"/>
      <c r="BI759" s="3"/>
      <c r="BJ759" s="3"/>
      <c r="BK759" s="2"/>
      <c r="BL759" s="3"/>
    </row>
    <row r="760" spans="1:64" x14ac:dyDescent="0.25">
      <c r="A760" t="str">
        <f t="shared" si="14"/>
        <v>2014Q1</v>
      </c>
      <c r="B760" s="9" t="s">
        <v>982</v>
      </c>
      <c r="C760" s="9">
        <v>4161782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 t="s">
        <v>493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1</v>
      </c>
      <c r="W760" s="2">
        <v>0</v>
      </c>
      <c r="X760" s="2">
        <v>9</v>
      </c>
      <c r="Y760" s="2">
        <v>9</v>
      </c>
      <c r="Z760" s="2">
        <v>4</v>
      </c>
      <c r="AA760" s="2">
        <v>12</v>
      </c>
      <c r="AB760" s="2">
        <v>0</v>
      </c>
      <c r="AC760" s="2">
        <v>1</v>
      </c>
      <c r="AD760" s="2">
        <v>3</v>
      </c>
      <c r="AE760" s="2">
        <v>0</v>
      </c>
      <c r="AF760" s="2">
        <v>0</v>
      </c>
      <c r="AG760" s="2" t="s">
        <v>493</v>
      </c>
      <c r="AH760" s="2">
        <v>2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0</v>
      </c>
      <c r="AO760" s="2">
        <v>13</v>
      </c>
      <c r="AP760" s="2">
        <v>111353</v>
      </c>
      <c r="AQ760" s="2">
        <v>1839</v>
      </c>
      <c r="AR760" s="2">
        <v>113192</v>
      </c>
      <c r="AS760" s="2">
        <v>63368</v>
      </c>
      <c r="AT760" s="2">
        <v>55576</v>
      </c>
      <c r="AU760" s="2">
        <v>24736</v>
      </c>
      <c r="AV760" s="2">
        <v>219555</v>
      </c>
      <c r="AW760" s="2">
        <v>72699</v>
      </c>
      <c r="AX760" s="2">
        <v>625</v>
      </c>
      <c r="AY760" s="2">
        <v>6110</v>
      </c>
      <c r="AZ760" s="2">
        <v>4</v>
      </c>
      <c r="BA760" s="2">
        <v>476910</v>
      </c>
      <c r="BB760" s="2">
        <v>0</v>
      </c>
      <c r="BC760" s="2">
        <v>25</v>
      </c>
      <c r="BD760" s="2">
        <v>0</v>
      </c>
      <c r="BE760" s="2">
        <v>12322</v>
      </c>
      <c r="BF760" s="2"/>
      <c r="BG760" s="3"/>
      <c r="BH760" s="2"/>
      <c r="BI760" s="3"/>
      <c r="BJ760" s="3"/>
      <c r="BK760" s="2"/>
      <c r="BL760" s="3"/>
    </row>
    <row r="761" spans="1:64" x14ac:dyDescent="0.25">
      <c r="A761" t="str">
        <f t="shared" si="14"/>
        <v>2014Q1</v>
      </c>
      <c r="B761" s="9" t="s">
        <v>983</v>
      </c>
      <c r="C761" s="9">
        <v>1031136</v>
      </c>
      <c r="D761" s="2">
        <v>39</v>
      </c>
      <c r="E761" s="2">
        <v>0</v>
      </c>
      <c r="F761" s="2">
        <v>39</v>
      </c>
      <c r="G761" s="2">
        <v>24</v>
      </c>
      <c r="H761" s="2">
        <v>0</v>
      </c>
      <c r="I761" s="2">
        <v>0</v>
      </c>
      <c r="J761" s="2">
        <v>1</v>
      </c>
      <c r="K761" s="2">
        <v>849</v>
      </c>
      <c r="L761" s="2">
        <v>0</v>
      </c>
      <c r="M761" s="2">
        <v>0</v>
      </c>
      <c r="N761" s="2" t="s">
        <v>493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18</v>
      </c>
      <c r="X761" s="2">
        <v>1</v>
      </c>
      <c r="Y761" s="2">
        <v>19</v>
      </c>
      <c r="Z761" s="2">
        <v>63</v>
      </c>
      <c r="AA761" s="2">
        <v>0</v>
      </c>
      <c r="AB761" s="2">
        <v>6</v>
      </c>
      <c r="AC761" s="2">
        <v>19</v>
      </c>
      <c r="AD761" s="2">
        <v>99</v>
      </c>
      <c r="AE761" s="2">
        <v>0</v>
      </c>
      <c r="AF761" s="2">
        <v>0</v>
      </c>
      <c r="AG761" s="2" t="s">
        <v>493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0</v>
      </c>
      <c r="AO761" s="2">
        <v>0</v>
      </c>
      <c r="AP761" s="2">
        <v>335936</v>
      </c>
      <c r="AQ761" s="2">
        <v>3145</v>
      </c>
      <c r="AR761" s="2">
        <v>339081</v>
      </c>
      <c r="AS761" s="2">
        <v>20912</v>
      </c>
      <c r="AT761" s="2">
        <v>41981</v>
      </c>
      <c r="AU761" s="2">
        <v>364899</v>
      </c>
      <c r="AV761" s="2">
        <v>220656</v>
      </c>
      <c r="AW761" s="2">
        <v>348571</v>
      </c>
      <c r="AX761" s="2">
        <v>0</v>
      </c>
      <c r="AY761" s="2">
        <v>6877</v>
      </c>
      <c r="AZ761" s="2">
        <v>0</v>
      </c>
      <c r="BA761" s="2">
        <v>991385</v>
      </c>
      <c r="BB761" s="2">
        <v>0</v>
      </c>
      <c r="BC761" s="2">
        <v>0</v>
      </c>
      <c r="BD761" s="2">
        <v>0</v>
      </c>
      <c r="BE761" s="2">
        <v>0</v>
      </c>
      <c r="BF761" s="2"/>
      <c r="BG761" s="3"/>
      <c r="BH761" s="2"/>
      <c r="BI761" s="3"/>
      <c r="BJ761" s="3"/>
      <c r="BK761" s="2"/>
      <c r="BL761" s="3"/>
    </row>
    <row r="762" spans="1:64" x14ac:dyDescent="0.25">
      <c r="A762" t="str">
        <f t="shared" si="14"/>
        <v>2014Q1</v>
      </c>
      <c r="B762" s="9" t="s">
        <v>308</v>
      </c>
      <c r="C762" s="9">
        <v>100383</v>
      </c>
      <c r="D762" s="2">
        <v>2579</v>
      </c>
      <c r="E762" s="2">
        <v>214</v>
      </c>
      <c r="F762" s="2">
        <v>2793</v>
      </c>
      <c r="G762" s="2">
        <v>147</v>
      </c>
      <c r="H762" s="2">
        <v>99</v>
      </c>
      <c r="I762" s="2">
        <v>104</v>
      </c>
      <c r="J762" s="2">
        <v>93</v>
      </c>
      <c r="K762" s="2">
        <v>1114</v>
      </c>
      <c r="L762" s="2">
        <v>0</v>
      </c>
      <c r="M762" s="2">
        <v>0</v>
      </c>
      <c r="N762" s="2" t="s">
        <v>493</v>
      </c>
      <c r="O762" s="2">
        <v>555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113</v>
      </c>
      <c r="W762" s="2">
        <v>22</v>
      </c>
      <c r="X762" s="2">
        <v>23</v>
      </c>
      <c r="Y762" s="2">
        <v>45</v>
      </c>
      <c r="Z762" s="2">
        <v>14</v>
      </c>
      <c r="AA762" s="2">
        <v>69</v>
      </c>
      <c r="AB762" s="2">
        <v>0</v>
      </c>
      <c r="AC762" s="2">
        <v>16</v>
      </c>
      <c r="AD762" s="2">
        <v>166</v>
      </c>
      <c r="AE762" s="2">
        <v>0</v>
      </c>
      <c r="AF762" s="2">
        <v>0</v>
      </c>
      <c r="AG762" s="2" t="s">
        <v>493</v>
      </c>
      <c r="AH762" s="2">
        <v>270</v>
      </c>
      <c r="AI762" s="2">
        <v>2</v>
      </c>
      <c r="AJ762" s="2">
        <v>0</v>
      </c>
      <c r="AK762" s="2">
        <v>0</v>
      </c>
      <c r="AL762" s="2">
        <v>0</v>
      </c>
      <c r="AM762" s="2">
        <v>0</v>
      </c>
      <c r="AN762" s="2">
        <v>0</v>
      </c>
      <c r="AO762" s="2">
        <v>70</v>
      </c>
      <c r="AP762" s="2">
        <v>943000</v>
      </c>
      <c r="AQ762" s="2">
        <v>130270</v>
      </c>
      <c r="AR762" s="2">
        <v>1073270</v>
      </c>
      <c r="AS762" s="2">
        <v>657064</v>
      </c>
      <c r="AT762" s="2">
        <v>243216</v>
      </c>
      <c r="AU762" s="2">
        <v>218220</v>
      </c>
      <c r="AV762" s="2">
        <v>1478523</v>
      </c>
      <c r="AW762" s="2">
        <v>865533</v>
      </c>
      <c r="AX762" s="2">
        <v>43574</v>
      </c>
      <c r="AY762" s="2">
        <v>210395</v>
      </c>
      <c r="AZ762" s="2">
        <v>97</v>
      </c>
      <c r="BA762" s="2">
        <v>4135514</v>
      </c>
      <c r="BB762" s="2">
        <v>250</v>
      </c>
      <c r="BC762" s="2">
        <v>23674</v>
      </c>
      <c r="BD762" s="2">
        <v>0</v>
      </c>
      <c r="BE762" s="2">
        <v>142264</v>
      </c>
      <c r="BF762" s="2"/>
      <c r="BG762" s="3"/>
      <c r="BH762" s="2"/>
      <c r="BI762" s="3"/>
      <c r="BJ762" s="3"/>
      <c r="BK762" s="2"/>
      <c r="BL762" s="3"/>
    </row>
    <row r="763" spans="1:64" x14ac:dyDescent="0.25">
      <c r="A763" t="str">
        <f t="shared" si="14"/>
        <v>2014Q1</v>
      </c>
      <c r="B763" s="9" t="s">
        <v>984</v>
      </c>
      <c r="C763" s="9">
        <v>4076619</v>
      </c>
      <c r="D763" s="2">
        <v>1</v>
      </c>
      <c r="E763" s="2">
        <v>0</v>
      </c>
      <c r="F763" s="2">
        <v>1</v>
      </c>
      <c r="G763" s="2">
        <v>0</v>
      </c>
      <c r="H763" s="2">
        <v>0</v>
      </c>
      <c r="I763" s="2">
        <v>0</v>
      </c>
      <c r="J763" s="2">
        <v>0</v>
      </c>
      <c r="K763" s="2">
        <v>14</v>
      </c>
      <c r="L763" s="2">
        <v>0</v>
      </c>
      <c r="M763" s="2">
        <v>0</v>
      </c>
      <c r="N763" s="2" t="s">
        <v>493</v>
      </c>
      <c r="O763" s="2">
        <v>164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17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5</v>
      </c>
      <c r="AE763" s="2">
        <v>0</v>
      </c>
      <c r="AF763" s="2">
        <v>0</v>
      </c>
      <c r="AG763" s="2" t="s">
        <v>493</v>
      </c>
      <c r="AH763" s="2">
        <v>61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72765</v>
      </c>
      <c r="AQ763" s="2">
        <v>401</v>
      </c>
      <c r="AR763" s="2">
        <v>73166</v>
      </c>
      <c r="AS763" s="2">
        <v>0</v>
      </c>
      <c r="AT763" s="2">
        <v>34409</v>
      </c>
      <c r="AU763" s="2">
        <v>6891</v>
      </c>
      <c r="AV763" s="2">
        <v>85184</v>
      </c>
      <c r="AW763" s="2">
        <v>33228</v>
      </c>
      <c r="AX763" s="2">
        <v>0</v>
      </c>
      <c r="AY763" s="2">
        <v>43554</v>
      </c>
      <c r="AZ763" s="2">
        <v>0</v>
      </c>
      <c r="BA763" s="2">
        <v>208666</v>
      </c>
      <c r="BB763" s="2">
        <v>0</v>
      </c>
      <c r="BC763" s="2">
        <v>22983</v>
      </c>
      <c r="BD763" s="2">
        <v>0</v>
      </c>
      <c r="BE763" s="2">
        <v>3429</v>
      </c>
      <c r="BF763" s="2"/>
      <c r="BG763" s="3"/>
      <c r="BH763" s="2"/>
      <c r="BI763" s="3"/>
      <c r="BJ763" s="3"/>
      <c r="BK763" s="2"/>
      <c r="BL763" s="3"/>
    </row>
    <row r="764" spans="1:64" x14ac:dyDescent="0.25">
      <c r="A764" t="str">
        <f t="shared" si="14"/>
        <v>2014Q1</v>
      </c>
      <c r="B764" s="9" t="s">
        <v>985</v>
      </c>
      <c r="C764" s="9">
        <v>4093630</v>
      </c>
      <c r="D764" s="2">
        <v>32</v>
      </c>
      <c r="E764" s="2">
        <v>0</v>
      </c>
      <c r="F764" s="2">
        <v>32</v>
      </c>
      <c r="G764" s="2">
        <v>0</v>
      </c>
      <c r="H764" s="2">
        <v>101</v>
      </c>
      <c r="I764" s="2">
        <v>0</v>
      </c>
      <c r="J764" s="2">
        <v>0</v>
      </c>
      <c r="K764" s="2">
        <v>49</v>
      </c>
      <c r="L764" s="2">
        <v>0</v>
      </c>
      <c r="M764" s="2">
        <v>0</v>
      </c>
      <c r="N764" s="2" t="s">
        <v>493</v>
      </c>
      <c r="O764" s="2">
        <v>2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1</v>
      </c>
      <c r="X764" s="2">
        <v>0</v>
      </c>
      <c r="Y764" s="2">
        <v>1</v>
      </c>
      <c r="Z764" s="2">
        <v>86</v>
      </c>
      <c r="AA764" s="2">
        <v>15</v>
      </c>
      <c r="AB764" s="2">
        <v>0</v>
      </c>
      <c r="AC764" s="2">
        <v>2</v>
      </c>
      <c r="AD764" s="2">
        <v>54</v>
      </c>
      <c r="AE764" s="2">
        <v>0</v>
      </c>
      <c r="AF764" s="2">
        <v>0</v>
      </c>
      <c r="AG764" s="2" t="s">
        <v>493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198964</v>
      </c>
      <c r="AQ764" s="2">
        <v>5733</v>
      </c>
      <c r="AR764" s="2">
        <v>204697</v>
      </c>
      <c r="AS764" s="2">
        <v>17341</v>
      </c>
      <c r="AT764" s="2">
        <v>8367</v>
      </c>
      <c r="AU764" s="2">
        <v>4742</v>
      </c>
      <c r="AV764" s="2">
        <v>105140</v>
      </c>
      <c r="AW764" s="2">
        <v>24245</v>
      </c>
      <c r="AX764" s="2">
        <v>24</v>
      </c>
      <c r="AY764" s="2">
        <v>5924</v>
      </c>
      <c r="AZ764" s="2">
        <v>0</v>
      </c>
      <c r="BA764" s="2">
        <v>340287</v>
      </c>
      <c r="BB764" s="2">
        <v>0</v>
      </c>
      <c r="BC764" s="2">
        <v>0</v>
      </c>
      <c r="BD764" s="2">
        <v>0</v>
      </c>
      <c r="BE764" s="2">
        <v>53</v>
      </c>
      <c r="BF764" s="2"/>
      <c r="BG764" s="3"/>
      <c r="BH764" s="2"/>
      <c r="BI764" s="3"/>
      <c r="BJ764" s="3"/>
      <c r="BK764" s="2"/>
      <c r="BL764" s="3"/>
    </row>
    <row r="765" spans="1:64" x14ac:dyDescent="0.25">
      <c r="A765" t="str">
        <f t="shared" si="14"/>
        <v>2014Q1</v>
      </c>
      <c r="B765" s="9" t="s">
        <v>309</v>
      </c>
      <c r="C765" s="9">
        <v>1017827</v>
      </c>
      <c r="D765" s="2">
        <v>19</v>
      </c>
      <c r="E765" s="2">
        <v>0</v>
      </c>
      <c r="F765" s="2">
        <v>19</v>
      </c>
      <c r="G765" s="2">
        <v>0</v>
      </c>
      <c r="H765" s="2">
        <v>0</v>
      </c>
      <c r="I765" s="2">
        <v>0</v>
      </c>
      <c r="J765" s="2">
        <v>293</v>
      </c>
      <c r="K765" s="2">
        <v>73</v>
      </c>
      <c r="L765" s="2">
        <v>0</v>
      </c>
      <c r="M765" s="2">
        <v>0</v>
      </c>
      <c r="N765" s="2" t="s">
        <v>493</v>
      </c>
      <c r="O765" s="2">
        <v>7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2</v>
      </c>
      <c r="X765" s="2">
        <v>0</v>
      </c>
      <c r="Y765" s="2">
        <v>2</v>
      </c>
      <c r="Z765" s="2">
        <v>0</v>
      </c>
      <c r="AA765" s="2">
        <v>0</v>
      </c>
      <c r="AB765" s="2">
        <v>0</v>
      </c>
      <c r="AC765" s="2">
        <v>29</v>
      </c>
      <c r="AD765" s="2">
        <v>34</v>
      </c>
      <c r="AE765" s="2">
        <v>0</v>
      </c>
      <c r="AF765" s="2">
        <v>0</v>
      </c>
      <c r="AG765" s="2" t="s">
        <v>493</v>
      </c>
      <c r="AH765" s="2">
        <v>9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121294</v>
      </c>
      <c r="AQ765" s="2">
        <v>2093</v>
      </c>
      <c r="AR765" s="2">
        <v>123387</v>
      </c>
      <c r="AS765" s="2">
        <v>24837</v>
      </c>
      <c r="AT765" s="2">
        <v>9622</v>
      </c>
      <c r="AU765" s="2">
        <v>9066</v>
      </c>
      <c r="AV765" s="2">
        <v>159723</v>
      </c>
      <c r="AW765" s="2">
        <v>30519</v>
      </c>
      <c r="AX765" s="2">
        <v>376</v>
      </c>
      <c r="AY765" s="2">
        <v>4312</v>
      </c>
      <c r="AZ765" s="2">
        <v>0</v>
      </c>
      <c r="BA765" s="2">
        <v>342323</v>
      </c>
      <c r="BB765" s="2">
        <v>0</v>
      </c>
      <c r="BC765" s="2">
        <v>9183</v>
      </c>
      <c r="BD765" s="2">
        <v>0</v>
      </c>
      <c r="BE765" s="2">
        <v>3580</v>
      </c>
      <c r="BF765" s="2"/>
      <c r="BG765" s="3"/>
      <c r="BH765" s="2"/>
      <c r="BI765" s="3"/>
      <c r="BJ765" s="3"/>
      <c r="BK765" s="2"/>
      <c r="BL765" s="3"/>
    </row>
    <row r="766" spans="1:64" x14ac:dyDescent="0.25">
      <c r="A766" t="str">
        <f t="shared" si="14"/>
        <v>2014Q1</v>
      </c>
      <c r="B766" s="9" t="s">
        <v>986</v>
      </c>
      <c r="C766" s="9">
        <v>1017687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29</v>
      </c>
      <c r="L766" s="2">
        <v>0</v>
      </c>
      <c r="M766" s="2">
        <v>0</v>
      </c>
      <c r="N766" s="2" t="s">
        <v>493</v>
      </c>
      <c r="O766" s="2">
        <v>3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1</v>
      </c>
      <c r="X766" s="2">
        <v>0</v>
      </c>
      <c r="Y766" s="2">
        <v>1</v>
      </c>
      <c r="Z766" s="2">
        <v>0</v>
      </c>
      <c r="AA766" s="2">
        <v>0</v>
      </c>
      <c r="AB766" s="2">
        <v>0</v>
      </c>
      <c r="AC766" s="2">
        <v>0</v>
      </c>
      <c r="AD766" s="2">
        <v>16</v>
      </c>
      <c r="AE766" s="2">
        <v>0</v>
      </c>
      <c r="AF766" s="2">
        <v>0</v>
      </c>
      <c r="AG766" s="2" t="s">
        <v>493</v>
      </c>
      <c r="AH766" s="2">
        <v>2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59468</v>
      </c>
      <c r="AQ766" s="2">
        <v>7607</v>
      </c>
      <c r="AR766" s="2">
        <v>67075</v>
      </c>
      <c r="AS766" s="2">
        <v>9384</v>
      </c>
      <c r="AT766" s="2">
        <v>38071</v>
      </c>
      <c r="AU766" s="2">
        <v>5715</v>
      </c>
      <c r="AV766" s="2">
        <v>98222</v>
      </c>
      <c r="AW766" s="2">
        <v>122176</v>
      </c>
      <c r="AX766" s="2">
        <v>301</v>
      </c>
      <c r="AY766" s="2">
        <v>7143</v>
      </c>
      <c r="AZ766" s="2">
        <v>272</v>
      </c>
      <c r="BA766" s="2">
        <v>228372</v>
      </c>
      <c r="BB766" s="2">
        <v>0</v>
      </c>
      <c r="BC766" s="2">
        <v>32579</v>
      </c>
      <c r="BD766" s="2">
        <v>0</v>
      </c>
      <c r="BE766" s="2">
        <v>830</v>
      </c>
      <c r="BF766" s="2"/>
      <c r="BG766" s="3"/>
      <c r="BH766" s="2"/>
      <c r="BI766" s="3"/>
      <c r="BJ766" s="3"/>
      <c r="BK766" s="2"/>
      <c r="BL766" s="3"/>
    </row>
    <row r="767" spans="1:64" x14ac:dyDescent="0.25">
      <c r="A767" t="str">
        <f t="shared" si="14"/>
        <v>2014Q1</v>
      </c>
      <c r="B767" s="9" t="s">
        <v>310</v>
      </c>
      <c r="C767" s="9">
        <v>100374</v>
      </c>
      <c r="D767" s="2">
        <v>318</v>
      </c>
      <c r="E767" s="2">
        <v>0</v>
      </c>
      <c r="F767" s="2">
        <v>318</v>
      </c>
      <c r="G767" s="2">
        <v>380</v>
      </c>
      <c r="H767" s="2">
        <v>0</v>
      </c>
      <c r="I767" s="2">
        <v>0</v>
      </c>
      <c r="J767" s="2">
        <v>306</v>
      </c>
      <c r="K767" s="2">
        <v>172</v>
      </c>
      <c r="L767" s="2">
        <v>0</v>
      </c>
      <c r="M767" s="2">
        <v>0</v>
      </c>
      <c r="N767" s="2" t="s">
        <v>493</v>
      </c>
      <c r="O767" s="2">
        <v>3772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93</v>
      </c>
      <c r="X767" s="2">
        <v>0</v>
      </c>
      <c r="Y767" s="2">
        <v>93</v>
      </c>
      <c r="Z767" s="2">
        <v>12</v>
      </c>
      <c r="AA767" s="2">
        <v>0</v>
      </c>
      <c r="AB767" s="2">
        <v>0</v>
      </c>
      <c r="AC767" s="2">
        <v>274</v>
      </c>
      <c r="AD767" s="2">
        <v>99</v>
      </c>
      <c r="AE767" s="2">
        <v>0</v>
      </c>
      <c r="AF767" s="2">
        <v>0</v>
      </c>
      <c r="AG767" s="2" t="s">
        <v>493</v>
      </c>
      <c r="AH767" s="2">
        <v>842</v>
      </c>
      <c r="AI767" s="2">
        <v>1</v>
      </c>
      <c r="AJ767" s="2">
        <v>2</v>
      </c>
      <c r="AK767" s="2">
        <v>0</v>
      </c>
      <c r="AL767" s="2">
        <v>0</v>
      </c>
      <c r="AM767" s="2">
        <v>21</v>
      </c>
      <c r="AN767" s="2">
        <v>0</v>
      </c>
      <c r="AO767" s="2">
        <v>8</v>
      </c>
      <c r="AP767" s="2">
        <v>1044189</v>
      </c>
      <c r="AQ767" s="2">
        <v>291884</v>
      </c>
      <c r="AR767" s="2">
        <v>1336073</v>
      </c>
      <c r="AS767" s="2">
        <v>309925</v>
      </c>
      <c r="AT767" s="2">
        <v>111899</v>
      </c>
      <c r="AU767" s="2">
        <v>195156</v>
      </c>
      <c r="AV767" s="2">
        <v>1152784</v>
      </c>
      <c r="AW767" s="2">
        <v>875940</v>
      </c>
      <c r="AX767" s="2">
        <v>21643</v>
      </c>
      <c r="AY767" s="2">
        <v>1377983</v>
      </c>
      <c r="AZ767" s="2">
        <v>6916</v>
      </c>
      <c r="BA767" s="2">
        <v>3142919</v>
      </c>
      <c r="BB767" s="2">
        <v>0</v>
      </c>
      <c r="BC767" s="2">
        <v>73733</v>
      </c>
      <c r="BD767" s="2">
        <v>0</v>
      </c>
      <c r="BE767" s="2">
        <v>4865</v>
      </c>
      <c r="BF767" s="2"/>
      <c r="BG767" s="3"/>
      <c r="BH767" s="2"/>
      <c r="BI767" s="3"/>
      <c r="BJ767" s="3"/>
      <c r="BK767" s="2"/>
      <c r="BL767" s="3"/>
    </row>
    <row r="768" spans="1:64" x14ac:dyDescent="0.25">
      <c r="A768" t="str">
        <f t="shared" si="14"/>
        <v>2014Q1</v>
      </c>
      <c r="B768" s="9" t="s">
        <v>987</v>
      </c>
      <c r="C768" s="9">
        <v>1021084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75</v>
      </c>
      <c r="K768" s="2">
        <v>0</v>
      </c>
      <c r="L768" s="2">
        <v>0</v>
      </c>
      <c r="M768" s="2">
        <v>6</v>
      </c>
      <c r="N768" s="2" t="s">
        <v>493</v>
      </c>
      <c r="O768" s="2">
        <v>9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1</v>
      </c>
      <c r="W768" s="2">
        <v>5</v>
      </c>
      <c r="X768" s="2">
        <v>2</v>
      </c>
      <c r="Y768" s="2">
        <v>7</v>
      </c>
      <c r="Z768" s="2">
        <v>0</v>
      </c>
      <c r="AA768" s="2">
        <v>178</v>
      </c>
      <c r="AB768" s="2">
        <v>0</v>
      </c>
      <c r="AC768" s="2">
        <v>9</v>
      </c>
      <c r="AD768" s="2">
        <v>12</v>
      </c>
      <c r="AE768" s="2">
        <v>0</v>
      </c>
      <c r="AF768" s="2">
        <v>1</v>
      </c>
      <c r="AG768" s="2" t="s">
        <v>493</v>
      </c>
      <c r="AH768" s="2">
        <v>4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5</v>
      </c>
      <c r="AP768" s="2">
        <v>123218</v>
      </c>
      <c r="AQ768" s="2">
        <v>16031</v>
      </c>
      <c r="AR768" s="2">
        <v>139249</v>
      </c>
      <c r="AS768" s="2">
        <v>45715</v>
      </c>
      <c r="AT768" s="2">
        <v>80036</v>
      </c>
      <c r="AU768" s="2">
        <v>14377</v>
      </c>
      <c r="AV768" s="2">
        <v>283409</v>
      </c>
      <c r="AW768" s="2">
        <v>127381</v>
      </c>
      <c r="AX768" s="2">
        <v>2770</v>
      </c>
      <c r="AY768" s="2">
        <v>25251</v>
      </c>
      <c r="AZ768" s="2">
        <v>0</v>
      </c>
      <c r="BA768" s="2">
        <v>587460</v>
      </c>
      <c r="BB768" s="2">
        <v>0</v>
      </c>
      <c r="BC768" s="2">
        <v>7150</v>
      </c>
      <c r="BD768" s="2">
        <v>0</v>
      </c>
      <c r="BE768" s="2">
        <v>61245</v>
      </c>
      <c r="BF768" s="2"/>
      <c r="BG768" s="3"/>
      <c r="BH768" s="2"/>
      <c r="BI768" s="3"/>
      <c r="BJ768" s="3"/>
      <c r="BK768" s="2"/>
      <c r="BL768" s="3"/>
    </row>
    <row r="769" spans="1:64" x14ac:dyDescent="0.25">
      <c r="A769" t="str">
        <f t="shared" si="14"/>
        <v>2014Q1</v>
      </c>
      <c r="B769" s="9" t="s">
        <v>988</v>
      </c>
      <c r="C769" s="9">
        <v>1020973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13</v>
      </c>
      <c r="L769" s="2">
        <v>0</v>
      </c>
      <c r="M769" s="2">
        <v>11</v>
      </c>
      <c r="N769" s="2" t="s">
        <v>493</v>
      </c>
      <c r="O769" s="2">
        <v>17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2</v>
      </c>
      <c r="Y769" s="2">
        <v>2</v>
      </c>
      <c r="Z769" s="2">
        <v>0</v>
      </c>
      <c r="AA769" s="2">
        <v>0</v>
      </c>
      <c r="AB769" s="2">
        <v>0</v>
      </c>
      <c r="AC769" s="2">
        <v>21</v>
      </c>
      <c r="AD769" s="2">
        <v>2</v>
      </c>
      <c r="AE769" s="2">
        <v>0</v>
      </c>
      <c r="AF769" s="2">
        <v>0</v>
      </c>
      <c r="AG769" s="2" t="s">
        <v>493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59231</v>
      </c>
      <c r="AQ769" s="2">
        <v>4814</v>
      </c>
      <c r="AR769" s="2">
        <v>64045</v>
      </c>
      <c r="AS769" s="2">
        <v>7869</v>
      </c>
      <c r="AT769" s="2">
        <v>24698</v>
      </c>
      <c r="AU769" s="2">
        <v>12538</v>
      </c>
      <c r="AV769" s="2">
        <v>187464</v>
      </c>
      <c r="AW769" s="2">
        <v>58905</v>
      </c>
      <c r="AX769" s="2">
        <v>4703</v>
      </c>
      <c r="AY769" s="2">
        <v>10011</v>
      </c>
      <c r="AZ769" s="2">
        <v>0</v>
      </c>
      <c r="BA769" s="2">
        <v>342260</v>
      </c>
      <c r="BB769" s="2">
        <v>0</v>
      </c>
      <c r="BC769" s="2">
        <v>28560</v>
      </c>
      <c r="BD769" s="2">
        <v>0</v>
      </c>
      <c r="BE769" s="2">
        <v>5969</v>
      </c>
      <c r="BF769" s="2"/>
      <c r="BG769" s="3"/>
      <c r="BH769" s="2"/>
      <c r="BI769" s="3"/>
      <c r="BJ769" s="3"/>
      <c r="BK769" s="2"/>
      <c r="BL769" s="3"/>
    </row>
    <row r="770" spans="1:64" x14ac:dyDescent="0.25">
      <c r="A770" t="str">
        <f t="shared" si="14"/>
        <v>2014Q1</v>
      </c>
      <c r="B770" s="9" t="s">
        <v>989</v>
      </c>
      <c r="C770" s="9">
        <v>4327187</v>
      </c>
      <c r="D770" s="2">
        <v>240</v>
      </c>
      <c r="E770" s="2">
        <v>0</v>
      </c>
      <c r="F770" s="2">
        <v>240</v>
      </c>
      <c r="G770" s="2">
        <v>55</v>
      </c>
      <c r="H770" s="2">
        <v>3125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 t="s">
        <v>493</v>
      </c>
      <c r="O770" s="2">
        <v>82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133</v>
      </c>
      <c r="X770" s="2">
        <v>0</v>
      </c>
      <c r="Y770" s="2">
        <v>133</v>
      </c>
      <c r="Z770" s="2">
        <v>0</v>
      </c>
      <c r="AA770" s="2">
        <v>0</v>
      </c>
      <c r="AB770" s="2">
        <v>0</v>
      </c>
      <c r="AC770" s="2">
        <v>0</v>
      </c>
      <c r="AD770" s="2">
        <v>40</v>
      </c>
      <c r="AE770" s="2">
        <v>0</v>
      </c>
      <c r="AF770" s="2">
        <v>0</v>
      </c>
      <c r="AG770" s="2" t="s">
        <v>493</v>
      </c>
      <c r="AH770" s="2">
        <v>14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2">
        <v>0</v>
      </c>
      <c r="AP770" s="2">
        <v>499052</v>
      </c>
      <c r="AQ770" s="2">
        <v>5478</v>
      </c>
      <c r="AR770" s="2">
        <v>504530</v>
      </c>
      <c r="AS770" s="2">
        <v>63005</v>
      </c>
      <c r="AT770" s="2">
        <v>53599</v>
      </c>
      <c r="AU770" s="2">
        <v>20694</v>
      </c>
      <c r="AV770" s="2">
        <v>327645</v>
      </c>
      <c r="AW770" s="2">
        <v>72169</v>
      </c>
      <c r="AX770" s="2">
        <v>379</v>
      </c>
      <c r="AY770" s="2">
        <v>37991</v>
      </c>
      <c r="AZ770" s="2">
        <v>0</v>
      </c>
      <c r="BA770" s="2">
        <v>969473</v>
      </c>
      <c r="BB770" s="2">
        <v>0</v>
      </c>
      <c r="BC770" s="2">
        <v>0</v>
      </c>
      <c r="BD770" s="2">
        <v>0</v>
      </c>
      <c r="BE770" s="2">
        <v>33218</v>
      </c>
      <c r="BF770" s="2"/>
      <c r="BG770" s="3"/>
      <c r="BH770" s="2"/>
      <c r="BI770" s="3"/>
      <c r="BJ770" s="3"/>
      <c r="BK770" s="2"/>
      <c r="BL770" s="3"/>
    </row>
    <row r="771" spans="1:64" x14ac:dyDescent="0.25">
      <c r="A771" t="str">
        <f t="shared" si="14"/>
        <v>2014Q1</v>
      </c>
      <c r="B771" s="9" t="s">
        <v>990</v>
      </c>
      <c r="C771" s="9">
        <v>101917</v>
      </c>
      <c r="D771" s="2">
        <v>65</v>
      </c>
      <c r="E771" s="2">
        <v>0</v>
      </c>
      <c r="F771" s="2">
        <v>65</v>
      </c>
      <c r="G771" s="2">
        <v>0</v>
      </c>
      <c r="H771" s="2">
        <v>0</v>
      </c>
      <c r="I771" s="2">
        <v>0</v>
      </c>
      <c r="J771" s="2">
        <v>132</v>
      </c>
      <c r="K771" s="2">
        <v>13</v>
      </c>
      <c r="L771" s="2">
        <v>0</v>
      </c>
      <c r="M771" s="2">
        <v>7</v>
      </c>
      <c r="N771" s="2" t="s">
        <v>493</v>
      </c>
      <c r="O771" s="2">
        <v>13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239</v>
      </c>
      <c r="X771" s="2">
        <v>0</v>
      </c>
      <c r="Y771" s="2">
        <v>239</v>
      </c>
      <c r="Z771" s="2">
        <v>2</v>
      </c>
      <c r="AA771" s="2">
        <v>0</v>
      </c>
      <c r="AB771" s="2">
        <v>0</v>
      </c>
      <c r="AC771" s="2">
        <v>0</v>
      </c>
      <c r="AD771" s="2">
        <v>2</v>
      </c>
      <c r="AE771" s="2">
        <v>0</v>
      </c>
      <c r="AF771" s="2">
        <v>0</v>
      </c>
      <c r="AG771" s="2" t="s">
        <v>493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631165</v>
      </c>
      <c r="AQ771" s="2">
        <v>7446</v>
      </c>
      <c r="AR771" s="2">
        <v>638611</v>
      </c>
      <c r="AS771" s="2">
        <v>72737</v>
      </c>
      <c r="AT771" s="2">
        <v>26967</v>
      </c>
      <c r="AU771" s="2">
        <v>20869</v>
      </c>
      <c r="AV771" s="2">
        <v>273129</v>
      </c>
      <c r="AW771" s="2">
        <v>78325</v>
      </c>
      <c r="AX771" s="2">
        <v>1497</v>
      </c>
      <c r="AY771" s="2">
        <v>9036</v>
      </c>
      <c r="AZ771" s="2">
        <v>134</v>
      </c>
      <c r="BA771" s="2">
        <v>1032806</v>
      </c>
      <c r="BB771" s="2">
        <v>0</v>
      </c>
      <c r="BC771" s="2">
        <v>22</v>
      </c>
      <c r="BD771" s="2">
        <v>0</v>
      </c>
      <c r="BE771" s="2">
        <v>44890</v>
      </c>
      <c r="BF771" s="2"/>
      <c r="BG771" s="3"/>
      <c r="BH771" s="2"/>
      <c r="BI771" s="3"/>
      <c r="BJ771" s="3"/>
      <c r="BK771" s="2"/>
      <c r="BL771" s="3"/>
    </row>
    <row r="772" spans="1:64" x14ac:dyDescent="0.25">
      <c r="A772" t="str">
        <f t="shared" si="14"/>
        <v>2014Q1</v>
      </c>
      <c r="B772" s="9" t="s">
        <v>311</v>
      </c>
      <c r="C772" s="9">
        <v>4073234</v>
      </c>
      <c r="D772" s="2">
        <v>155</v>
      </c>
      <c r="E772" s="2">
        <v>0</v>
      </c>
      <c r="F772" s="2">
        <v>155</v>
      </c>
      <c r="G772" s="2">
        <v>0</v>
      </c>
      <c r="H772" s="2">
        <v>34</v>
      </c>
      <c r="I772" s="2">
        <v>0</v>
      </c>
      <c r="J772" s="2">
        <v>495</v>
      </c>
      <c r="K772" s="2">
        <v>0</v>
      </c>
      <c r="L772" s="2">
        <v>0</v>
      </c>
      <c r="M772" s="2">
        <v>0</v>
      </c>
      <c r="N772" s="2" t="s">
        <v>493</v>
      </c>
      <c r="O772" s="2">
        <v>19</v>
      </c>
      <c r="P772" s="2">
        <v>0</v>
      </c>
      <c r="Q772" s="2">
        <v>210</v>
      </c>
      <c r="R772" s="2">
        <v>0</v>
      </c>
      <c r="S772" s="2">
        <v>0</v>
      </c>
      <c r="T772" s="2">
        <v>1</v>
      </c>
      <c r="U772" s="2">
        <v>0</v>
      </c>
      <c r="V772" s="2">
        <v>0</v>
      </c>
      <c r="W772" s="2">
        <v>9</v>
      </c>
      <c r="X772" s="2">
        <v>2</v>
      </c>
      <c r="Y772" s="2">
        <v>11</v>
      </c>
      <c r="Z772" s="2">
        <v>0</v>
      </c>
      <c r="AA772" s="2">
        <v>3</v>
      </c>
      <c r="AB772" s="2">
        <v>0</v>
      </c>
      <c r="AC772" s="2">
        <v>1</v>
      </c>
      <c r="AD772" s="2">
        <v>8</v>
      </c>
      <c r="AE772" s="2">
        <v>0</v>
      </c>
      <c r="AF772" s="2">
        <v>0</v>
      </c>
      <c r="AG772" s="2" t="s">
        <v>493</v>
      </c>
      <c r="AH772" s="2">
        <v>7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226268</v>
      </c>
      <c r="AQ772" s="2">
        <v>15411</v>
      </c>
      <c r="AR772" s="2">
        <v>241679</v>
      </c>
      <c r="AS772" s="2">
        <v>8370</v>
      </c>
      <c r="AT772" s="2">
        <v>17456</v>
      </c>
      <c r="AU772" s="2">
        <v>11006</v>
      </c>
      <c r="AV772" s="2">
        <v>124998</v>
      </c>
      <c r="AW772" s="2">
        <v>22519</v>
      </c>
      <c r="AX772" s="2">
        <v>558</v>
      </c>
      <c r="AY772" s="2">
        <v>25147</v>
      </c>
      <c r="AZ772" s="2">
        <v>0</v>
      </c>
      <c r="BA772" s="2">
        <v>431148</v>
      </c>
      <c r="BB772" s="2">
        <v>0</v>
      </c>
      <c r="BC772" s="2">
        <v>3660</v>
      </c>
      <c r="BD772" s="2">
        <v>0</v>
      </c>
      <c r="BE772" s="2">
        <v>272</v>
      </c>
      <c r="BF772" s="2"/>
      <c r="BG772" s="3"/>
      <c r="BH772" s="2"/>
      <c r="BI772" s="3"/>
      <c r="BJ772" s="3"/>
      <c r="BK772" s="2"/>
      <c r="BL772" s="3"/>
    </row>
    <row r="773" spans="1:64" x14ac:dyDescent="0.25">
      <c r="A773" t="str">
        <f t="shared" si="14"/>
        <v>2014Q1</v>
      </c>
      <c r="B773" s="9" t="s">
        <v>991</v>
      </c>
      <c r="C773" s="9">
        <v>1024119</v>
      </c>
      <c r="D773" s="2">
        <v>34</v>
      </c>
      <c r="E773" s="2">
        <v>0</v>
      </c>
      <c r="F773" s="2">
        <v>34</v>
      </c>
      <c r="G773" s="2">
        <v>0</v>
      </c>
      <c r="H773" s="2">
        <v>0</v>
      </c>
      <c r="I773" s="2">
        <v>755</v>
      </c>
      <c r="J773" s="2">
        <v>160</v>
      </c>
      <c r="K773" s="2">
        <v>2015</v>
      </c>
      <c r="L773" s="2">
        <v>0</v>
      </c>
      <c r="M773" s="2">
        <v>0</v>
      </c>
      <c r="N773" s="2" t="s">
        <v>493</v>
      </c>
      <c r="O773" s="2">
        <v>19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1</v>
      </c>
      <c r="AA773" s="2">
        <v>0</v>
      </c>
      <c r="AB773" s="2">
        <v>138</v>
      </c>
      <c r="AC773" s="2">
        <v>198</v>
      </c>
      <c r="AD773" s="2">
        <v>53</v>
      </c>
      <c r="AE773" s="2">
        <v>0</v>
      </c>
      <c r="AF773" s="2">
        <v>0</v>
      </c>
      <c r="AG773" s="2" t="s">
        <v>493</v>
      </c>
      <c r="AH773" s="2">
        <v>8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3114959</v>
      </c>
      <c r="AQ773" s="2">
        <v>242272</v>
      </c>
      <c r="AR773" s="2">
        <v>3357231</v>
      </c>
      <c r="AS773" s="2">
        <v>224523</v>
      </c>
      <c r="AT773" s="2">
        <v>376356</v>
      </c>
      <c r="AU773" s="2">
        <v>21472538</v>
      </c>
      <c r="AV773" s="2">
        <v>7504941</v>
      </c>
      <c r="AW773" s="2">
        <v>776520</v>
      </c>
      <c r="AX773" s="2">
        <v>3226</v>
      </c>
      <c r="AY773" s="2">
        <v>16580</v>
      </c>
      <c r="AZ773" s="2">
        <v>105734</v>
      </c>
      <c r="BA773" s="2">
        <v>32935589</v>
      </c>
      <c r="BB773" s="2">
        <v>0</v>
      </c>
      <c r="BC773" s="2">
        <v>0</v>
      </c>
      <c r="BD773" s="2">
        <v>0</v>
      </c>
      <c r="BE773" s="2">
        <v>4550</v>
      </c>
      <c r="BF773" s="2"/>
      <c r="BG773" s="3"/>
      <c r="BH773" s="2"/>
      <c r="BI773" s="3"/>
      <c r="BJ773" s="3"/>
      <c r="BK773" s="2"/>
      <c r="BL773" s="3"/>
    </row>
    <row r="774" spans="1:64" x14ac:dyDescent="0.25">
      <c r="A774" t="str">
        <f t="shared" si="14"/>
        <v>2014Q1</v>
      </c>
      <c r="B774" s="9" t="s">
        <v>992</v>
      </c>
      <c r="C774" s="9">
        <v>4089972</v>
      </c>
      <c r="D774" s="2">
        <v>872</v>
      </c>
      <c r="E774" s="2">
        <v>0</v>
      </c>
      <c r="F774" s="2">
        <v>872</v>
      </c>
      <c r="G774" s="2">
        <v>0</v>
      </c>
      <c r="H774" s="2">
        <v>0</v>
      </c>
      <c r="I774" s="2">
        <v>73</v>
      </c>
      <c r="J774" s="2">
        <v>0</v>
      </c>
      <c r="K774" s="2">
        <v>0</v>
      </c>
      <c r="L774" s="2">
        <v>0</v>
      </c>
      <c r="M774" s="2">
        <v>0</v>
      </c>
      <c r="N774" s="2" t="s">
        <v>493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456</v>
      </c>
      <c r="X774" s="2">
        <v>0</v>
      </c>
      <c r="Y774" s="2">
        <v>456</v>
      </c>
      <c r="Z774" s="2">
        <v>0</v>
      </c>
      <c r="AA774" s="2">
        <v>0</v>
      </c>
      <c r="AB774" s="2">
        <v>11</v>
      </c>
      <c r="AC774" s="2">
        <v>0</v>
      </c>
      <c r="AD774" s="2">
        <v>150</v>
      </c>
      <c r="AE774" s="2">
        <v>0</v>
      </c>
      <c r="AF774" s="2">
        <v>0</v>
      </c>
      <c r="AG774" s="2" t="s">
        <v>493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1661168</v>
      </c>
      <c r="AQ774" s="2">
        <v>0</v>
      </c>
      <c r="AR774" s="2">
        <v>1661168</v>
      </c>
      <c r="AS774" s="2">
        <v>5136</v>
      </c>
      <c r="AT774" s="2">
        <v>99809</v>
      </c>
      <c r="AU774" s="2">
        <v>366035</v>
      </c>
      <c r="AV774" s="2">
        <v>618431</v>
      </c>
      <c r="AW774" s="2">
        <v>1230044</v>
      </c>
      <c r="AX774" s="2">
        <v>1330</v>
      </c>
      <c r="AY774" s="2">
        <v>7090</v>
      </c>
      <c r="AZ774" s="2">
        <v>85978</v>
      </c>
      <c r="BA774" s="2">
        <v>2750579</v>
      </c>
      <c r="BB774" s="2">
        <v>0</v>
      </c>
      <c r="BC774" s="2">
        <v>0</v>
      </c>
      <c r="BD774" s="2">
        <v>0</v>
      </c>
      <c r="BE774" s="2">
        <v>0</v>
      </c>
      <c r="BF774" s="2"/>
      <c r="BG774" s="3"/>
      <c r="BH774" s="2"/>
      <c r="BI774" s="3"/>
      <c r="BJ774" s="3"/>
      <c r="BK774" s="2"/>
      <c r="BL774" s="3"/>
    </row>
    <row r="775" spans="1:64" x14ac:dyDescent="0.25">
      <c r="A775" t="str">
        <f t="shared" ref="A775:A838" si="15">$C$1</f>
        <v>2014Q1</v>
      </c>
      <c r="B775" s="9" t="s">
        <v>312</v>
      </c>
      <c r="C775" s="9">
        <v>100346</v>
      </c>
      <c r="D775" s="2">
        <v>70</v>
      </c>
      <c r="E775" s="2">
        <v>54</v>
      </c>
      <c r="F775" s="2">
        <v>124</v>
      </c>
      <c r="G775" s="2">
        <v>421</v>
      </c>
      <c r="H775" s="2">
        <v>4</v>
      </c>
      <c r="I775" s="2">
        <v>0</v>
      </c>
      <c r="J775" s="2">
        <v>175</v>
      </c>
      <c r="K775" s="2">
        <v>10</v>
      </c>
      <c r="L775" s="2">
        <v>0</v>
      </c>
      <c r="M775" s="2">
        <v>36</v>
      </c>
      <c r="N775" s="2" t="s">
        <v>493</v>
      </c>
      <c r="O775" s="2">
        <v>224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98</v>
      </c>
      <c r="X775" s="2">
        <v>7</v>
      </c>
      <c r="Y775" s="2">
        <v>105</v>
      </c>
      <c r="Z775" s="2">
        <v>92</v>
      </c>
      <c r="AA775" s="2">
        <v>70</v>
      </c>
      <c r="AB775" s="2">
        <v>0</v>
      </c>
      <c r="AC775" s="2">
        <v>2</v>
      </c>
      <c r="AD775" s="2">
        <v>371</v>
      </c>
      <c r="AE775" s="2">
        <v>0</v>
      </c>
      <c r="AF775" s="2">
        <v>2</v>
      </c>
      <c r="AG775" s="2" t="s">
        <v>493</v>
      </c>
      <c r="AH775" s="2">
        <v>56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s="2">
        <v>3</v>
      </c>
      <c r="AP775" s="2">
        <v>349100</v>
      </c>
      <c r="AQ775" s="2">
        <v>6885</v>
      </c>
      <c r="AR775" s="2">
        <v>355985</v>
      </c>
      <c r="AS775" s="2">
        <v>210115</v>
      </c>
      <c r="AT775" s="2">
        <v>115748</v>
      </c>
      <c r="AU775" s="2">
        <v>47751</v>
      </c>
      <c r="AV775" s="2">
        <v>570352</v>
      </c>
      <c r="AW775" s="2">
        <v>106207</v>
      </c>
      <c r="AX775" s="2">
        <v>15925</v>
      </c>
      <c r="AY775" s="2">
        <v>25094</v>
      </c>
      <c r="AZ775" s="2">
        <v>0</v>
      </c>
      <c r="BA775" s="2">
        <v>1306779</v>
      </c>
      <c r="BB775" s="2">
        <v>0</v>
      </c>
      <c r="BC775" s="2">
        <v>1256</v>
      </c>
      <c r="BD775" s="2">
        <v>0</v>
      </c>
      <c r="BE775" s="2">
        <v>7991</v>
      </c>
      <c r="BF775" s="2"/>
      <c r="BG775" s="3"/>
      <c r="BH775" s="2"/>
      <c r="BI775" s="3"/>
      <c r="BJ775" s="3"/>
      <c r="BK775" s="2"/>
      <c r="BL775" s="3"/>
    </row>
    <row r="776" spans="1:64" x14ac:dyDescent="0.25">
      <c r="A776" t="str">
        <f t="shared" si="15"/>
        <v>2014Q1</v>
      </c>
      <c r="B776" s="9" t="s">
        <v>993</v>
      </c>
      <c r="C776" s="9">
        <v>4303395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 t="s">
        <v>493</v>
      </c>
      <c r="O776" s="2">
        <v>25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55</v>
      </c>
      <c r="X776" s="2">
        <v>0</v>
      </c>
      <c r="Y776" s="2">
        <v>55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 t="s">
        <v>493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2">
        <v>0</v>
      </c>
      <c r="AP776" s="2">
        <v>276982</v>
      </c>
      <c r="AQ776" s="2">
        <v>1433</v>
      </c>
      <c r="AR776" s="2">
        <v>278415</v>
      </c>
      <c r="AS776" s="2">
        <v>26752</v>
      </c>
      <c r="AT776" s="2">
        <v>31033</v>
      </c>
      <c r="AU776" s="2">
        <v>11643</v>
      </c>
      <c r="AV776" s="2">
        <v>159266</v>
      </c>
      <c r="AW776" s="2">
        <v>18050</v>
      </c>
      <c r="AX776" s="2">
        <v>158</v>
      </c>
      <c r="AY776" s="2">
        <v>1775</v>
      </c>
      <c r="AZ776" s="2">
        <v>0</v>
      </c>
      <c r="BA776" s="2">
        <v>507694</v>
      </c>
      <c r="BB776" s="2">
        <v>0</v>
      </c>
      <c r="BC776" s="2">
        <v>0</v>
      </c>
      <c r="BD776" s="2">
        <v>0</v>
      </c>
      <c r="BE776" s="2">
        <v>0</v>
      </c>
      <c r="BF776" s="2"/>
      <c r="BG776" s="3"/>
      <c r="BH776" s="2"/>
      <c r="BI776" s="3"/>
      <c r="BJ776" s="3"/>
      <c r="BK776" s="2"/>
      <c r="BL776" s="3"/>
    </row>
    <row r="777" spans="1:64" x14ac:dyDescent="0.25">
      <c r="A777" t="str">
        <f t="shared" si="15"/>
        <v>2014Q1</v>
      </c>
      <c r="B777" s="9" t="s">
        <v>994</v>
      </c>
      <c r="C777" s="9">
        <v>1023103</v>
      </c>
      <c r="D777" s="2">
        <v>135</v>
      </c>
      <c r="E777" s="2">
        <v>40</v>
      </c>
      <c r="F777" s="2">
        <v>175</v>
      </c>
      <c r="G777" s="2">
        <v>7</v>
      </c>
      <c r="H777" s="2">
        <v>0</v>
      </c>
      <c r="I777" s="2">
        <v>0</v>
      </c>
      <c r="J777" s="2">
        <v>6</v>
      </c>
      <c r="K777" s="2">
        <v>2</v>
      </c>
      <c r="L777" s="2">
        <v>0</v>
      </c>
      <c r="M777" s="2">
        <v>0</v>
      </c>
      <c r="N777" s="2" t="s">
        <v>493</v>
      </c>
      <c r="O777" s="2">
        <v>34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2</v>
      </c>
      <c r="X777" s="2">
        <v>1</v>
      </c>
      <c r="Y777" s="2">
        <v>3</v>
      </c>
      <c r="Z777" s="2">
        <v>0</v>
      </c>
      <c r="AA777" s="2">
        <v>0</v>
      </c>
      <c r="AB777" s="2">
        <v>21</v>
      </c>
      <c r="AC777" s="2">
        <v>1</v>
      </c>
      <c r="AD777" s="2">
        <v>5</v>
      </c>
      <c r="AE777" s="2">
        <v>0</v>
      </c>
      <c r="AF777" s="2">
        <v>7</v>
      </c>
      <c r="AG777" s="2" t="s">
        <v>493</v>
      </c>
      <c r="AH777" s="2">
        <v>11</v>
      </c>
      <c r="AI777" s="2">
        <v>0</v>
      </c>
      <c r="AJ777" s="2">
        <v>2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75102</v>
      </c>
      <c r="AQ777" s="2">
        <v>11787</v>
      </c>
      <c r="AR777" s="2">
        <v>86889</v>
      </c>
      <c r="AS777" s="2">
        <v>18346</v>
      </c>
      <c r="AT777" s="2">
        <v>8353</v>
      </c>
      <c r="AU777" s="2">
        <v>12435</v>
      </c>
      <c r="AV777" s="2">
        <v>125968</v>
      </c>
      <c r="AW777" s="2">
        <v>33732</v>
      </c>
      <c r="AX777" s="2">
        <v>1308</v>
      </c>
      <c r="AY777" s="2">
        <v>4614</v>
      </c>
      <c r="AZ777" s="2">
        <v>0</v>
      </c>
      <c r="BA777" s="2">
        <v>252358</v>
      </c>
      <c r="BB777" s="2">
        <v>0</v>
      </c>
      <c r="BC777" s="2">
        <v>568</v>
      </c>
      <c r="BD777" s="2">
        <v>0</v>
      </c>
      <c r="BE777" s="2">
        <v>14968</v>
      </c>
      <c r="BF777" s="2"/>
      <c r="BG777" s="3"/>
      <c r="BH777" s="2"/>
      <c r="BI777" s="3"/>
      <c r="BJ777" s="3"/>
      <c r="BK777" s="2"/>
      <c r="BL777" s="3"/>
    </row>
    <row r="778" spans="1:64" x14ac:dyDescent="0.25">
      <c r="A778" t="str">
        <f t="shared" si="15"/>
        <v>2014Q1</v>
      </c>
      <c r="B778" s="9" t="s">
        <v>995</v>
      </c>
      <c r="C778" s="9">
        <v>4092218</v>
      </c>
      <c r="D778" s="2">
        <v>0</v>
      </c>
      <c r="E778" s="2">
        <v>39</v>
      </c>
      <c r="F778" s="2">
        <v>39</v>
      </c>
      <c r="G778" s="2">
        <v>0</v>
      </c>
      <c r="H778" s="2">
        <v>0</v>
      </c>
      <c r="I778" s="2">
        <v>0</v>
      </c>
      <c r="J778" s="2">
        <v>0</v>
      </c>
      <c r="K778" s="2">
        <v>74</v>
      </c>
      <c r="L778" s="2">
        <v>0</v>
      </c>
      <c r="M778" s="2">
        <v>0</v>
      </c>
      <c r="N778" s="2" t="s">
        <v>493</v>
      </c>
      <c r="O778" s="2">
        <v>8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4</v>
      </c>
      <c r="AB778" s="2">
        <v>0</v>
      </c>
      <c r="AC778" s="2">
        <v>0</v>
      </c>
      <c r="AD778" s="2">
        <v>3</v>
      </c>
      <c r="AE778" s="2">
        <v>0</v>
      </c>
      <c r="AF778" s="2">
        <v>0</v>
      </c>
      <c r="AG778" s="2" t="s">
        <v>493</v>
      </c>
      <c r="AH778" s="2">
        <v>11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59885</v>
      </c>
      <c r="AQ778" s="2">
        <v>3907</v>
      </c>
      <c r="AR778" s="2">
        <v>63792</v>
      </c>
      <c r="AS778" s="2">
        <v>0</v>
      </c>
      <c r="AT778" s="2">
        <v>70821</v>
      </c>
      <c r="AU778" s="2">
        <v>16910</v>
      </c>
      <c r="AV778" s="2">
        <v>79606</v>
      </c>
      <c r="AW778" s="2">
        <v>75574</v>
      </c>
      <c r="AX778" s="2">
        <v>0</v>
      </c>
      <c r="AY778" s="2">
        <v>8823</v>
      </c>
      <c r="AZ778" s="2">
        <v>0</v>
      </c>
      <c r="BA778" s="2">
        <v>253988</v>
      </c>
      <c r="BB778" s="2">
        <v>0</v>
      </c>
      <c r="BC778" s="2">
        <v>42501</v>
      </c>
      <c r="BD778" s="2">
        <v>0</v>
      </c>
      <c r="BE778" s="2">
        <v>162</v>
      </c>
      <c r="BF778" s="2"/>
      <c r="BG778" s="3"/>
      <c r="BH778" s="2"/>
      <c r="BI778" s="3"/>
      <c r="BJ778" s="3"/>
      <c r="BK778" s="2"/>
      <c r="BL778" s="3"/>
    </row>
    <row r="779" spans="1:64" x14ac:dyDescent="0.25">
      <c r="A779" t="str">
        <f t="shared" si="15"/>
        <v>2014Q1</v>
      </c>
      <c r="B779" s="9" t="s">
        <v>996</v>
      </c>
      <c r="C779" s="9">
        <v>4072650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1</v>
      </c>
      <c r="L779" s="2">
        <v>0</v>
      </c>
      <c r="M779" s="2">
        <v>0</v>
      </c>
      <c r="N779" s="2" t="s">
        <v>493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33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 t="s">
        <v>493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484735</v>
      </c>
      <c r="AQ779" s="2">
        <v>433</v>
      </c>
      <c r="AR779" s="2">
        <v>485168</v>
      </c>
      <c r="AS779" s="2">
        <v>2380</v>
      </c>
      <c r="AT779" s="2">
        <v>31619</v>
      </c>
      <c r="AU779" s="2">
        <v>25819</v>
      </c>
      <c r="AV779" s="2">
        <v>122598</v>
      </c>
      <c r="AW779" s="2">
        <v>293798</v>
      </c>
      <c r="AX779" s="2">
        <v>511</v>
      </c>
      <c r="AY779" s="2">
        <v>2084</v>
      </c>
      <c r="AZ779" s="2">
        <v>0</v>
      </c>
      <c r="BA779" s="2">
        <v>667584</v>
      </c>
      <c r="BB779" s="2">
        <v>0</v>
      </c>
      <c r="BC779" s="2">
        <v>0</v>
      </c>
      <c r="BD779" s="2">
        <v>0</v>
      </c>
      <c r="BE779" s="2">
        <v>109538</v>
      </c>
      <c r="BF779" s="2"/>
      <c r="BG779" s="3"/>
      <c r="BH779" s="2"/>
      <c r="BI779" s="3"/>
      <c r="BJ779" s="3"/>
      <c r="BK779" s="2"/>
      <c r="BL779" s="3"/>
    </row>
    <row r="780" spans="1:64" x14ac:dyDescent="0.25">
      <c r="A780" t="str">
        <f t="shared" si="15"/>
        <v>2014Q1</v>
      </c>
      <c r="B780" s="9" t="s">
        <v>313</v>
      </c>
      <c r="C780" s="9">
        <v>1023084</v>
      </c>
      <c r="D780" s="2">
        <v>34</v>
      </c>
      <c r="E780" s="2">
        <v>87</v>
      </c>
      <c r="F780" s="2">
        <v>121</v>
      </c>
      <c r="G780" s="2">
        <v>5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 t="s">
        <v>493</v>
      </c>
      <c r="O780" s="2">
        <v>11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34</v>
      </c>
      <c r="W780" s="2">
        <v>0</v>
      </c>
      <c r="X780" s="2">
        <v>2</v>
      </c>
      <c r="Y780" s="2">
        <v>2</v>
      </c>
      <c r="Z780" s="2">
        <v>0</v>
      </c>
      <c r="AA780" s="2">
        <v>0</v>
      </c>
      <c r="AB780" s="2">
        <v>0</v>
      </c>
      <c r="AC780" s="2">
        <v>5</v>
      </c>
      <c r="AD780" s="2">
        <v>4</v>
      </c>
      <c r="AE780" s="2">
        <v>0</v>
      </c>
      <c r="AF780" s="2">
        <v>0</v>
      </c>
      <c r="AG780" s="2" t="s">
        <v>493</v>
      </c>
      <c r="AH780" s="2">
        <v>35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5</v>
      </c>
      <c r="AP780" s="2">
        <v>52348</v>
      </c>
      <c r="AQ780" s="2">
        <v>2282</v>
      </c>
      <c r="AR780" s="2">
        <v>54630</v>
      </c>
      <c r="AS780" s="2">
        <v>14089</v>
      </c>
      <c r="AT780" s="2">
        <v>14261</v>
      </c>
      <c r="AU780" s="2">
        <v>38489</v>
      </c>
      <c r="AV780" s="2">
        <v>141586</v>
      </c>
      <c r="AW780" s="2">
        <v>41900</v>
      </c>
      <c r="AX780" s="2">
        <v>0</v>
      </c>
      <c r="AY780" s="2">
        <v>46183</v>
      </c>
      <c r="AZ780" s="2">
        <v>0</v>
      </c>
      <c r="BA780" s="2">
        <v>279937</v>
      </c>
      <c r="BB780" s="2">
        <v>0</v>
      </c>
      <c r="BC780" s="2">
        <v>10427</v>
      </c>
      <c r="BD780" s="2">
        <v>0</v>
      </c>
      <c r="BE780" s="2">
        <v>6087</v>
      </c>
      <c r="BF780" s="2"/>
      <c r="BG780" s="3"/>
      <c r="BH780" s="2"/>
      <c r="BI780" s="3"/>
      <c r="BJ780" s="3"/>
      <c r="BK780" s="2"/>
      <c r="BL780" s="3"/>
    </row>
    <row r="781" spans="1:64" x14ac:dyDescent="0.25">
      <c r="A781" t="str">
        <f t="shared" si="15"/>
        <v>2014Q1</v>
      </c>
      <c r="B781" s="9" t="s">
        <v>314</v>
      </c>
      <c r="C781" s="9">
        <v>4076774</v>
      </c>
      <c r="D781" s="2">
        <v>29</v>
      </c>
      <c r="E781" s="2">
        <v>0</v>
      </c>
      <c r="F781" s="2">
        <v>29</v>
      </c>
      <c r="G781" s="2">
        <v>9</v>
      </c>
      <c r="H781" s="2">
        <v>12</v>
      </c>
      <c r="I781" s="2">
        <v>0</v>
      </c>
      <c r="J781" s="2">
        <v>0</v>
      </c>
      <c r="K781" s="2">
        <v>4</v>
      </c>
      <c r="L781" s="2">
        <v>0</v>
      </c>
      <c r="M781" s="2">
        <v>5</v>
      </c>
      <c r="N781" s="2" t="s">
        <v>493</v>
      </c>
      <c r="O781" s="2">
        <v>14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506</v>
      </c>
      <c r="W781" s="2">
        <v>1</v>
      </c>
      <c r="X781" s="2">
        <v>0</v>
      </c>
      <c r="Y781" s="2">
        <v>1</v>
      </c>
      <c r="Z781" s="2">
        <v>0</v>
      </c>
      <c r="AA781" s="2">
        <v>0</v>
      </c>
      <c r="AB781" s="2">
        <v>4</v>
      </c>
      <c r="AC781" s="2">
        <v>2</v>
      </c>
      <c r="AD781" s="2">
        <v>1</v>
      </c>
      <c r="AE781" s="2">
        <v>0</v>
      </c>
      <c r="AF781" s="2">
        <v>3</v>
      </c>
      <c r="AG781" s="2" t="s">
        <v>493</v>
      </c>
      <c r="AH781" s="2">
        <v>3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159047</v>
      </c>
      <c r="AQ781" s="2">
        <v>17274</v>
      </c>
      <c r="AR781" s="2">
        <v>176321</v>
      </c>
      <c r="AS781" s="2">
        <v>30900</v>
      </c>
      <c r="AT781" s="2">
        <v>55193</v>
      </c>
      <c r="AU781" s="2">
        <v>21647</v>
      </c>
      <c r="AV781" s="2">
        <v>251690</v>
      </c>
      <c r="AW781" s="2">
        <v>232196</v>
      </c>
      <c r="AX781" s="2">
        <v>1539</v>
      </c>
      <c r="AY781" s="2">
        <v>4871</v>
      </c>
      <c r="AZ781" s="2">
        <v>0</v>
      </c>
      <c r="BA781" s="2">
        <v>578143</v>
      </c>
      <c r="BB781" s="2">
        <v>0</v>
      </c>
      <c r="BC781" s="2">
        <v>15422</v>
      </c>
      <c r="BD781" s="2">
        <v>0</v>
      </c>
      <c r="BE781" s="2">
        <v>23457</v>
      </c>
      <c r="BF781" s="2"/>
      <c r="BG781" s="3"/>
      <c r="BH781" s="2"/>
      <c r="BI781" s="3"/>
      <c r="BJ781" s="3"/>
      <c r="BK781" s="2"/>
      <c r="BL781" s="3"/>
    </row>
    <row r="782" spans="1:64" x14ac:dyDescent="0.25">
      <c r="A782" t="str">
        <f t="shared" si="15"/>
        <v>2014Q1</v>
      </c>
      <c r="B782" s="9" t="s">
        <v>997</v>
      </c>
      <c r="C782" s="9">
        <v>1017708</v>
      </c>
      <c r="D782" s="2">
        <v>35</v>
      </c>
      <c r="E782" s="2">
        <v>0</v>
      </c>
      <c r="F782" s="2">
        <v>35</v>
      </c>
      <c r="G782" s="2">
        <v>0</v>
      </c>
      <c r="H782" s="2">
        <v>0</v>
      </c>
      <c r="I782" s="2">
        <v>0</v>
      </c>
      <c r="J782" s="2">
        <v>18</v>
      </c>
      <c r="K782" s="2">
        <v>8</v>
      </c>
      <c r="L782" s="2">
        <v>0</v>
      </c>
      <c r="M782" s="2">
        <v>0</v>
      </c>
      <c r="N782" s="2" t="s">
        <v>493</v>
      </c>
      <c r="O782" s="2">
        <v>24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2</v>
      </c>
      <c r="X782" s="2">
        <v>0</v>
      </c>
      <c r="Y782" s="2">
        <v>2</v>
      </c>
      <c r="Z782" s="2">
        <v>0</v>
      </c>
      <c r="AA782" s="2">
        <v>0</v>
      </c>
      <c r="AB782" s="2">
        <v>0</v>
      </c>
      <c r="AC782" s="2">
        <v>7</v>
      </c>
      <c r="AD782" s="2">
        <v>0</v>
      </c>
      <c r="AE782" s="2">
        <v>0</v>
      </c>
      <c r="AF782" s="2">
        <v>0</v>
      </c>
      <c r="AG782" s="2" t="s">
        <v>493</v>
      </c>
      <c r="AH782" s="2">
        <v>20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67009</v>
      </c>
      <c r="AQ782" s="2">
        <v>1674</v>
      </c>
      <c r="AR782" s="2">
        <v>68683</v>
      </c>
      <c r="AS782" s="2">
        <v>3611</v>
      </c>
      <c r="AT782" s="2">
        <v>24459</v>
      </c>
      <c r="AU782" s="2">
        <v>0</v>
      </c>
      <c r="AV782" s="2">
        <v>198277</v>
      </c>
      <c r="AW782" s="2">
        <v>71166</v>
      </c>
      <c r="AX782" s="2">
        <v>0</v>
      </c>
      <c r="AY782" s="2">
        <v>10939</v>
      </c>
      <c r="AZ782" s="2">
        <v>4531</v>
      </c>
      <c r="BA782" s="2">
        <v>415580</v>
      </c>
      <c r="BB782" s="2">
        <v>0</v>
      </c>
      <c r="BC782" s="2">
        <v>51493</v>
      </c>
      <c r="BD782" s="2">
        <v>0</v>
      </c>
      <c r="BE782" s="2">
        <v>4565</v>
      </c>
      <c r="BF782" s="2"/>
      <c r="BG782" s="3"/>
      <c r="BH782" s="2"/>
      <c r="BI782" s="3"/>
      <c r="BJ782" s="3"/>
      <c r="BK782" s="2"/>
      <c r="BL782" s="3"/>
    </row>
    <row r="783" spans="1:64" x14ac:dyDescent="0.25">
      <c r="A783" t="str">
        <f t="shared" si="15"/>
        <v>2014Q1</v>
      </c>
      <c r="B783" s="9" t="s">
        <v>998</v>
      </c>
      <c r="C783" s="9">
        <v>1018987</v>
      </c>
      <c r="D783" s="2">
        <v>25</v>
      </c>
      <c r="E783" s="2">
        <v>13</v>
      </c>
      <c r="F783" s="2">
        <v>38</v>
      </c>
      <c r="G783" s="2">
        <v>0</v>
      </c>
      <c r="H783" s="2">
        <v>0</v>
      </c>
      <c r="I783" s="2">
        <v>0</v>
      </c>
      <c r="J783" s="2">
        <v>0</v>
      </c>
      <c r="K783" s="2">
        <v>28</v>
      </c>
      <c r="L783" s="2">
        <v>0</v>
      </c>
      <c r="M783" s="2">
        <v>1</v>
      </c>
      <c r="N783" s="2" t="s">
        <v>493</v>
      </c>
      <c r="O783" s="2">
        <v>3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38</v>
      </c>
      <c r="W783" s="2">
        <v>1</v>
      </c>
      <c r="X783" s="2">
        <v>0</v>
      </c>
      <c r="Y783" s="2">
        <v>1</v>
      </c>
      <c r="Z783" s="2">
        <v>0</v>
      </c>
      <c r="AA783" s="2">
        <v>0</v>
      </c>
      <c r="AB783" s="2">
        <v>0</v>
      </c>
      <c r="AC783" s="2">
        <v>60</v>
      </c>
      <c r="AD783" s="2">
        <v>17</v>
      </c>
      <c r="AE783" s="2">
        <v>0</v>
      </c>
      <c r="AF783" s="2">
        <v>0</v>
      </c>
      <c r="AG783" s="2" t="s">
        <v>493</v>
      </c>
      <c r="AH783" s="2">
        <v>13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10</v>
      </c>
      <c r="AP783" s="2">
        <v>97668</v>
      </c>
      <c r="AQ783" s="2">
        <v>4220</v>
      </c>
      <c r="AR783" s="2">
        <v>101888</v>
      </c>
      <c r="AS783" s="2">
        <v>880</v>
      </c>
      <c r="AT783" s="2">
        <v>245972</v>
      </c>
      <c r="AU783" s="2">
        <v>54239</v>
      </c>
      <c r="AV783" s="2">
        <v>634633</v>
      </c>
      <c r="AW783" s="2">
        <v>155034</v>
      </c>
      <c r="AX783" s="2">
        <v>2120</v>
      </c>
      <c r="AY783" s="2">
        <v>26728</v>
      </c>
      <c r="AZ783" s="2">
        <v>0</v>
      </c>
      <c r="BA783" s="2">
        <v>1066116</v>
      </c>
      <c r="BB783" s="2">
        <v>0</v>
      </c>
      <c r="BC783" s="2">
        <v>6639</v>
      </c>
      <c r="BD783" s="2">
        <v>0</v>
      </c>
      <c r="BE783" s="2">
        <v>19917</v>
      </c>
      <c r="BF783" s="2"/>
      <c r="BG783" s="3"/>
      <c r="BH783" s="2"/>
      <c r="BI783" s="3"/>
      <c r="BJ783" s="3"/>
      <c r="BK783" s="2"/>
      <c r="BL783" s="3"/>
    </row>
    <row r="784" spans="1:64" x14ac:dyDescent="0.25">
      <c r="A784" t="str">
        <f t="shared" si="15"/>
        <v>2014Q1</v>
      </c>
      <c r="B784" s="9" t="s">
        <v>999</v>
      </c>
      <c r="C784" s="9">
        <v>1032895</v>
      </c>
      <c r="D784" s="2">
        <v>5</v>
      </c>
      <c r="E784" s="2">
        <v>0</v>
      </c>
      <c r="F784" s="2">
        <v>5</v>
      </c>
      <c r="G784" s="2">
        <v>0</v>
      </c>
      <c r="H784" s="2">
        <v>0</v>
      </c>
      <c r="I784" s="2">
        <v>0</v>
      </c>
      <c r="J784" s="2">
        <v>0</v>
      </c>
      <c r="K784" s="2" t="s">
        <v>493</v>
      </c>
      <c r="L784" s="2" t="s">
        <v>493</v>
      </c>
      <c r="M784" s="2" t="s">
        <v>493</v>
      </c>
      <c r="N784" s="2" t="s">
        <v>493</v>
      </c>
      <c r="O784" s="2" t="s">
        <v>493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1</v>
      </c>
      <c r="W784" s="2">
        <v>2</v>
      </c>
      <c r="X784" s="2">
        <v>0</v>
      </c>
      <c r="Y784" s="2">
        <v>2</v>
      </c>
      <c r="Z784" s="2">
        <v>0</v>
      </c>
      <c r="AA784" s="2">
        <v>0</v>
      </c>
      <c r="AB784" s="2">
        <v>0</v>
      </c>
      <c r="AC784" s="2">
        <v>18</v>
      </c>
      <c r="AD784" s="2" t="s">
        <v>493</v>
      </c>
      <c r="AE784" s="2" t="s">
        <v>493</v>
      </c>
      <c r="AF784" s="2" t="s">
        <v>493</v>
      </c>
      <c r="AG784" s="2" t="s">
        <v>493</v>
      </c>
      <c r="AH784" s="2" t="s">
        <v>493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86775</v>
      </c>
      <c r="AQ784" s="2">
        <v>2518</v>
      </c>
      <c r="AR784" s="2">
        <v>89293</v>
      </c>
      <c r="AS784" s="2">
        <v>17224</v>
      </c>
      <c r="AT784" s="2">
        <v>15599</v>
      </c>
      <c r="AU784" s="2">
        <v>33489</v>
      </c>
      <c r="AV784" s="2">
        <v>158965</v>
      </c>
      <c r="AW784" s="2">
        <v>61000</v>
      </c>
      <c r="AX784" s="2">
        <v>83</v>
      </c>
      <c r="AY784" s="2">
        <v>156</v>
      </c>
      <c r="AZ784" s="2">
        <v>0</v>
      </c>
      <c r="BA784" s="2">
        <v>314570</v>
      </c>
      <c r="BB784" s="2">
        <v>0</v>
      </c>
      <c r="BC784" s="2">
        <v>0</v>
      </c>
      <c r="BD784" s="2">
        <v>0</v>
      </c>
      <c r="BE784" s="2">
        <v>75</v>
      </c>
      <c r="BF784" s="2"/>
      <c r="BG784" s="3"/>
      <c r="BH784" s="2"/>
      <c r="BI784" s="3"/>
      <c r="BJ784" s="3"/>
      <c r="BK784" s="2"/>
      <c r="BL784" s="3"/>
    </row>
    <row r="785" spans="1:64" x14ac:dyDescent="0.25">
      <c r="A785" t="str">
        <f t="shared" si="15"/>
        <v>2014Q1</v>
      </c>
      <c r="B785" s="9" t="s">
        <v>315</v>
      </c>
      <c r="C785" s="9">
        <v>4077775</v>
      </c>
      <c r="D785" s="2">
        <v>2</v>
      </c>
      <c r="E785" s="2">
        <v>0</v>
      </c>
      <c r="F785" s="2">
        <v>2</v>
      </c>
      <c r="G785" s="2">
        <v>0</v>
      </c>
      <c r="H785" s="2">
        <v>466</v>
      </c>
      <c r="I785" s="2">
        <v>0</v>
      </c>
      <c r="J785" s="2">
        <v>8</v>
      </c>
      <c r="K785" s="2">
        <v>94</v>
      </c>
      <c r="L785" s="2">
        <v>0</v>
      </c>
      <c r="M785" s="2">
        <v>0</v>
      </c>
      <c r="N785" s="2" t="s">
        <v>493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1</v>
      </c>
      <c r="X785" s="2">
        <v>0</v>
      </c>
      <c r="Y785" s="2">
        <v>1</v>
      </c>
      <c r="Z785" s="2">
        <v>0</v>
      </c>
      <c r="AA785" s="2">
        <v>132</v>
      </c>
      <c r="AB785" s="2">
        <v>0</v>
      </c>
      <c r="AC785" s="2">
        <v>6</v>
      </c>
      <c r="AD785" s="2">
        <v>3</v>
      </c>
      <c r="AE785" s="2">
        <v>0</v>
      </c>
      <c r="AF785" s="2">
        <v>0</v>
      </c>
      <c r="AG785" s="2" t="s">
        <v>493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187318</v>
      </c>
      <c r="AQ785" s="2">
        <v>5724</v>
      </c>
      <c r="AR785" s="2">
        <v>193042</v>
      </c>
      <c r="AS785" s="2">
        <v>18072</v>
      </c>
      <c r="AT785" s="2">
        <v>55439</v>
      </c>
      <c r="AU785" s="2">
        <v>9273</v>
      </c>
      <c r="AV785" s="2">
        <v>199402</v>
      </c>
      <c r="AW785" s="2">
        <v>41970</v>
      </c>
      <c r="AX785" s="2">
        <v>762</v>
      </c>
      <c r="AY785" s="2">
        <v>2851</v>
      </c>
      <c r="AZ785" s="2">
        <v>0</v>
      </c>
      <c r="BA785" s="2">
        <v>477803</v>
      </c>
      <c r="BB785" s="2">
        <v>0</v>
      </c>
      <c r="BC785" s="2">
        <v>0</v>
      </c>
      <c r="BD785" s="2">
        <v>0</v>
      </c>
      <c r="BE785" s="2">
        <v>898</v>
      </c>
      <c r="BF785" s="2"/>
      <c r="BG785" s="3"/>
      <c r="BH785" s="2"/>
      <c r="BI785" s="3"/>
      <c r="BJ785" s="3"/>
      <c r="BK785" s="2"/>
      <c r="BL785" s="3"/>
    </row>
    <row r="786" spans="1:64" x14ac:dyDescent="0.25">
      <c r="A786" t="str">
        <f t="shared" si="15"/>
        <v>2014Q1</v>
      </c>
      <c r="B786" s="9" t="s">
        <v>316</v>
      </c>
      <c r="C786" s="9">
        <v>101687</v>
      </c>
      <c r="D786" s="2">
        <v>78</v>
      </c>
      <c r="E786" s="2">
        <v>20</v>
      </c>
      <c r="F786" s="2">
        <v>98</v>
      </c>
      <c r="G786" s="2">
        <v>25</v>
      </c>
      <c r="H786" s="2">
        <v>0</v>
      </c>
      <c r="I786" s="2">
        <v>0</v>
      </c>
      <c r="J786" s="2">
        <v>0</v>
      </c>
      <c r="K786" s="2">
        <v>43</v>
      </c>
      <c r="L786" s="2">
        <v>0</v>
      </c>
      <c r="M786" s="2">
        <v>0</v>
      </c>
      <c r="N786" s="2" t="s">
        <v>493</v>
      </c>
      <c r="O786" s="2">
        <v>29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1</v>
      </c>
      <c r="X786" s="2">
        <v>0</v>
      </c>
      <c r="Y786" s="2">
        <v>1</v>
      </c>
      <c r="Z786" s="2">
        <v>0</v>
      </c>
      <c r="AA786" s="2">
        <v>0</v>
      </c>
      <c r="AB786" s="2">
        <v>0</v>
      </c>
      <c r="AC786" s="2">
        <v>1</v>
      </c>
      <c r="AD786" s="2">
        <v>1</v>
      </c>
      <c r="AE786" s="2">
        <v>0</v>
      </c>
      <c r="AF786" s="2">
        <v>0</v>
      </c>
      <c r="AG786" s="2" t="s">
        <v>493</v>
      </c>
      <c r="AH786" s="2">
        <v>7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135456</v>
      </c>
      <c r="AQ786" s="2">
        <v>7784</v>
      </c>
      <c r="AR786" s="2">
        <v>143240</v>
      </c>
      <c r="AS786" s="2">
        <v>17804</v>
      </c>
      <c r="AT786" s="2">
        <v>4836</v>
      </c>
      <c r="AU786" s="2">
        <v>66015</v>
      </c>
      <c r="AV786" s="2">
        <v>230878</v>
      </c>
      <c r="AW786" s="2">
        <v>22460</v>
      </c>
      <c r="AX786" s="2">
        <v>116</v>
      </c>
      <c r="AY786" s="2">
        <v>10827</v>
      </c>
      <c r="AZ786" s="2">
        <v>0</v>
      </c>
      <c r="BA786" s="2">
        <v>463698</v>
      </c>
      <c r="BB786" s="2">
        <v>0</v>
      </c>
      <c r="BC786" s="2">
        <v>894</v>
      </c>
      <c r="BD786" s="2">
        <v>0</v>
      </c>
      <c r="BE786" s="2">
        <v>26200</v>
      </c>
      <c r="BF786" s="2"/>
      <c r="BG786" s="3"/>
      <c r="BH786" s="2"/>
      <c r="BI786" s="3"/>
      <c r="BJ786" s="3"/>
      <c r="BK786" s="2"/>
      <c r="BL786" s="3"/>
    </row>
    <row r="787" spans="1:64" x14ac:dyDescent="0.25">
      <c r="A787" t="str">
        <f t="shared" si="15"/>
        <v>2014Q1</v>
      </c>
      <c r="B787" s="9" t="s">
        <v>1000</v>
      </c>
      <c r="C787" s="9">
        <v>1021843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 t="s">
        <v>493</v>
      </c>
      <c r="O787" s="2">
        <v>2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6</v>
      </c>
      <c r="X787" s="2">
        <v>0</v>
      </c>
      <c r="Y787" s="2">
        <v>6</v>
      </c>
      <c r="Z787" s="2">
        <v>0</v>
      </c>
      <c r="AA787" s="2">
        <v>0</v>
      </c>
      <c r="AB787" s="2">
        <v>0</v>
      </c>
      <c r="AC787" s="2">
        <v>0</v>
      </c>
      <c r="AD787" s="2">
        <v>2</v>
      </c>
      <c r="AE787" s="2">
        <v>0</v>
      </c>
      <c r="AF787" s="2">
        <v>0</v>
      </c>
      <c r="AG787" s="2" t="s">
        <v>493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106087</v>
      </c>
      <c r="AQ787" s="2">
        <v>1678</v>
      </c>
      <c r="AR787" s="2">
        <v>107765</v>
      </c>
      <c r="AS787" s="2">
        <v>21031</v>
      </c>
      <c r="AT787" s="2">
        <v>74638</v>
      </c>
      <c r="AU787" s="2">
        <v>11007</v>
      </c>
      <c r="AV787" s="2">
        <v>447804</v>
      </c>
      <c r="AW787" s="2">
        <v>278610</v>
      </c>
      <c r="AX787" s="2">
        <v>166</v>
      </c>
      <c r="AY787" s="2">
        <v>1261</v>
      </c>
      <c r="AZ787" s="2">
        <v>0</v>
      </c>
      <c r="BA787" s="2">
        <v>662245</v>
      </c>
      <c r="BB787" s="2">
        <v>0</v>
      </c>
      <c r="BC787" s="2">
        <v>0</v>
      </c>
      <c r="BD787" s="2">
        <v>0</v>
      </c>
      <c r="BE787" s="2">
        <v>17249</v>
      </c>
      <c r="BF787" s="2"/>
      <c r="BG787" s="3"/>
      <c r="BH787" s="2"/>
      <c r="BI787" s="3"/>
      <c r="BJ787" s="3"/>
      <c r="BK787" s="2"/>
      <c r="BL787" s="3"/>
    </row>
    <row r="788" spans="1:64" x14ac:dyDescent="0.25">
      <c r="A788" t="str">
        <f t="shared" si="15"/>
        <v>2014Q1</v>
      </c>
      <c r="B788" s="9" t="s">
        <v>1001</v>
      </c>
      <c r="C788" s="9">
        <v>1021237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 t="s">
        <v>493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1</v>
      </c>
      <c r="W788" s="2">
        <v>0</v>
      </c>
      <c r="X788" s="2">
        <v>1</v>
      </c>
      <c r="Y788" s="2">
        <v>1</v>
      </c>
      <c r="Z788" s="2">
        <v>0</v>
      </c>
      <c r="AA788" s="2">
        <v>0</v>
      </c>
      <c r="AB788" s="2">
        <v>0</v>
      </c>
      <c r="AC788" s="2">
        <v>4</v>
      </c>
      <c r="AD788" s="2">
        <v>0</v>
      </c>
      <c r="AE788" s="2">
        <v>0</v>
      </c>
      <c r="AF788" s="2">
        <v>0</v>
      </c>
      <c r="AG788" s="2" t="s">
        <v>493</v>
      </c>
      <c r="AH788" s="2">
        <v>6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32526</v>
      </c>
      <c r="AQ788" s="2">
        <v>4697</v>
      </c>
      <c r="AR788" s="2">
        <v>37223</v>
      </c>
      <c r="AS788" s="2">
        <v>9157</v>
      </c>
      <c r="AT788" s="2">
        <v>29922</v>
      </c>
      <c r="AU788" s="2">
        <v>17407</v>
      </c>
      <c r="AV788" s="2">
        <v>210048</v>
      </c>
      <c r="AW788" s="2">
        <v>34158</v>
      </c>
      <c r="AX788" s="2">
        <v>30</v>
      </c>
      <c r="AY788" s="2">
        <v>586</v>
      </c>
      <c r="AZ788" s="2">
        <v>0</v>
      </c>
      <c r="BA788" s="2">
        <v>309413</v>
      </c>
      <c r="BB788" s="2">
        <v>0</v>
      </c>
      <c r="BC788" s="2">
        <v>0</v>
      </c>
      <c r="BD788" s="2">
        <v>0</v>
      </c>
      <c r="BE788" s="2">
        <v>856</v>
      </c>
      <c r="BF788" s="2"/>
      <c r="BG788" s="3"/>
      <c r="BH788" s="2"/>
      <c r="BI788" s="3"/>
      <c r="BJ788" s="3"/>
      <c r="BK788" s="2"/>
      <c r="BL788" s="3"/>
    </row>
    <row r="789" spans="1:64" x14ac:dyDescent="0.25">
      <c r="A789" t="str">
        <f t="shared" si="15"/>
        <v>2014Q1</v>
      </c>
      <c r="B789" s="9" t="s">
        <v>317</v>
      </c>
      <c r="C789" s="9">
        <v>100809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 t="s">
        <v>493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1</v>
      </c>
      <c r="X789" s="2">
        <v>0</v>
      </c>
      <c r="Y789" s="2">
        <v>1</v>
      </c>
      <c r="Z789" s="2">
        <v>21</v>
      </c>
      <c r="AA789" s="2">
        <v>0</v>
      </c>
      <c r="AB789" s="2">
        <v>0</v>
      </c>
      <c r="AC789" s="2">
        <v>51</v>
      </c>
      <c r="AD789" s="2">
        <v>6</v>
      </c>
      <c r="AE789" s="2">
        <v>0</v>
      </c>
      <c r="AF789" s="2">
        <v>0</v>
      </c>
      <c r="AG789" s="2" t="s">
        <v>493</v>
      </c>
      <c r="AH789" s="2">
        <v>2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27361</v>
      </c>
      <c r="AQ789" s="2">
        <v>2060</v>
      </c>
      <c r="AR789" s="2">
        <v>29421</v>
      </c>
      <c r="AS789" s="2">
        <v>11256</v>
      </c>
      <c r="AT789" s="2">
        <v>18737</v>
      </c>
      <c r="AU789" s="2">
        <v>27341</v>
      </c>
      <c r="AV789" s="2">
        <v>118062</v>
      </c>
      <c r="AW789" s="2">
        <v>9612</v>
      </c>
      <c r="AX789" s="2">
        <v>86</v>
      </c>
      <c r="AY789" s="2">
        <v>1111</v>
      </c>
      <c r="AZ789" s="2">
        <v>0</v>
      </c>
      <c r="BA789" s="2">
        <v>204817</v>
      </c>
      <c r="BB789" s="2">
        <v>0</v>
      </c>
      <c r="BC789" s="2">
        <v>0</v>
      </c>
      <c r="BD789" s="2">
        <v>0</v>
      </c>
      <c r="BE789" s="2">
        <v>3689</v>
      </c>
      <c r="BF789" s="2"/>
      <c r="BG789" s="3"/>
      <c r="BH789" s="2"/>
      <c r="BI789" s="3"/>
      <c r="BJ789" s="3"/>
      <c r="BK789" s="2"/>
      <c r="BL789" s="3"/>
    </row>
    <row r="790" spans="1:64" x14ac:dyDescent="0.25">
      <c r="A790" t="str">
        <f t="shared" si="15"/>
        <v>2014Q1</v>
      </c>
      <c r="B790" s="9" t="s">
        <v>318</v>
      </c>
      <c r="C790" s="9">
        <v>100386</v>
      </c>
      <c r="D790" s="2">
        <v>6533</v>
      </c>
      <c r="E790" s="2">
        <v>11</v>
      </c>
      <c r="F790" s="2">
        <v>6544</v>
      </c>
      <c r="G790" s="2">
        <v>347</v>
      </c>
      <c r="H790" s="2">
        <v>814</v>
      </c>
      <c r="I790" s="2">
        <v>5</v>
      </c>
      <c r="J790" s="2">
        <v>2619</v>
      </c>
      <c r="K790" s="2">
        <v>746</v>
      </c>
      <c r="L790" s="2">
        <v>0</v>
      </c>
      <c r="M790" s="2">
        <v>0</v>
      </c>
      <c r="N790" s="2" t="s">
        <v>493</v>
      </c>
      <c r="O790" s="2">
        <v>421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34</v>
      </c>
      <c r="W790" s="2">
        <v>858</v>
      </c>
      <c r="X790" s="2">
        <v>81</v>
      </c>
      <c r="Y790" s="2">
        <v>939</v>
      </c>
      <c r="Z790" s="2">
        <v>348</v>
      </c>
      <c r="AA790" s="2">
        <v>9</v>
      </c>
      <c r="AB790" s="2">
        <v>136</v>
      </c>
      <c r="AC790" s="2">
        <v>1221</v>
      </c>
      <c r="AD790" s="2">
        <v>7101</v>
      </c>
      <c r="AE790" s="2">
        <v>0</v>
      </c>
      <c r="AF790" s="2">
        <v>0</v>
      </c>
      <c r="AG790" s="2" t="s">
        <v>493</v>
      </c>
      <c r="AH790" s="2">
        <v>67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222</v>
      </c>
      <c r="AP790" s="2">
        <v>8055748</v>
      </c>
      <c r="AQ790" s="2">
        <v>94831</v>
      </c>
      <c r="AR790" s="2">
        <v>8150579</v>
      </c>
      <c r="AS790" s="2">
        <v>1931584</v>
      </c>
      <c r="AT790" s="2">
        <v>410033</v>
      </c>
      <c r="AU790" s="2">
        <v>673685</v>
      </c>
      <c r="AV790" s="2">
        <v>2675028</v>
      </c>
      <c r="AW790" s="2">
        <v>5526107</v>
      </c>
      <c r="AX790" s="2">
        <v>13575</v>
      </c>
      <c r="AY790" s="2">
        <v>304948</v>
      </c>
      <c r="AZ790" s="2">
        <v>892639</v>
      </c>
      <c r="BA790" s="2">
        <v>13878216</v>
      </c>
      <c r="BB790" s="2">
        <v>4749</v>
      </c>
      <c r="BC790" s="2">
        <v>0</v>
      </c>
      <c r="BD790" s="2">
        <v>9648</v>
      </c>
      <c r="BE790" s="2">
        <v>9044475</v>
      </c>
      <c r="BF790" s="2"/>
      <c r="BG790" s="3"/>
      <c r="BH790" s="2"/>
      <c r="BI790" s="3"/>
      <c r="BJ790" s="3"/>
      <c r="BK790" s="2"/>
      <c r="BL790" s="3"/>
    </row>
    <row r="791" spans="1:64" x14ac:dyDescent="0.25">
      <c r="A791" t="str">
        <f t="shared" si="15"/>
        <v>2014Q1</v>
      </c>
      <c r="B791" s="9" t="s">
        <v>1002</v>
      </c>
      <c r="C791" s="9">
        <v>4087277</v>
      </c>
      <c r="D791" s="2">
        <v>15</v>
      </c>
      <c r="E791" s="2">
        <v>135</v>
      </c>
      <c r="F791" s="2">
        <v>150</v>
      </c>
      <c r="G791" s="2">
        <v>0</v>
      </c>
      <c r="H791" s="2">
        <v>0</v>
      </c>
      <c r="I791" s="2">
        <v>0</v>
      </c>
      <c r="J791" s="2">
        <v>0</v>
      </c>
      <c r="K791" s="2">
        <v>1</v>
      </c>
      <c r="L791" s="2">
        <v>0</v>
      </c>
      <c r="M791" s="2">
        <v>0</v>
      </c>
      <c r="N791" s="2" t="s">
        <v>493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246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 t="s">
        <v>493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16</v>
      </c>
      <c r="AP791" s="2">
        <v>145039</v>
      </c>
      <c r="AQ791" s="2">
        <v>12820</v>
      </c>
      <c r="AR791" s="2">
        <v>157859</v>
      </c>
      <c r="AS791" s="2">
        <v>24716</v>
      </c>
      <c r="AT791" s="2">
        <v>15365</v>
      </c>
      <c r="AU791" s="2">
        <v>886642</v>
      </c>
      <c r="AV791" s="2">
        <v>389767</v>
      </c>
      <c r="AW791" s="2">
        <v>38871</v>
      </c>
      <c r="AX791" s="2">
        <v>1</v>
      </c>
      <c r="AY791" s="2">
        <v>2315</v>
      </c>
      <c r="AZ791" s="2">
        <v>0</v>
      </c>
      <c r="BA791" s="2">
        <v>1474349</v>
      </c>
      <c r="BB791" s="2">
        <v>0</v>
      </c>
      <c r="BC791" s="2">
        <v>0</v>
      </c>
      <c r="BD791" s="2">
        <v>0</v>
      </c>
      <c r="BE791" s="2">
        <v>0</v>
      </c>
      <c r="BF791" s="2"/>
      <c r="BG791" s="3"/>
      <c r="BH791" s="2"/>
      <c r="BI791" s="3"/>
      <c r="BJ791" s="3"/>
      <c r="BK791" s="2"/>
      <c r="BL791" s="3"/>
    </row>
    <row r="792" spans="1:64" x14ac:dyDescent="0.25">
      <c r="A792" t="str">
        <f t="shared" si="15"/>
        <v>2014Q1</v>
      </c>
      <c r="B792" s="9" t="s">
        <v>1003</v>
      </c>
      <c r="C792" s="9">
        <v>4065673</v>
      </c>
      <c r="D792" s="2">
        <v>0</v>
      </c>
      <c r="E792" s="2">
        <v>0</v>
      </c>
      <c r="F792" s="2">
        <v>0</v>
      </c>
      <c r="G792" s="2">
        <v>88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 t="s">
        <v>493</v>
      </c>
      <c r="O792" s="2">
        <v>1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19</v>
      </c>
      <c r="W792" s="2">
        <v>2</v>
      </c>
      <c r="X792" s="2">
        <v>1</v>
      </c>
      <c r="Y792" s="2">
        <v>3</v>
      </c>
      <c r="Z792" s="2">
        <v>1</v>
      </c>
      <c r="AA792" s="2">
        <v>0</v>
      </c>
      <c r="AB792" s="2">
        <v>0</v>
      </c>
      <c r="AC792" s="2">
        <v>4</v>
      </c>
      <c r="AD792" s="2">
        <v>0</v>
      </c>
      <c r="AE792" s="2">
        <v>0</v>
      </c>
      <c r="AF792" s="2">
        <v>0</v>
      </c>
      <c r="AG792" s="2" t="s">
        <v>493</v>
      </c>
      <c r="AH792" s="2">
        <v>1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12</v>
      </c>
      <c r="AP792" s="2">
        <v>265965</v>
      </c>
      <c r="AQ792" s="2">
        <v>9757</v>
      </c>
      <c r="AR792" s="2">
        <v>275722</v>
      </c>
      <c r="AS792" s="2">
        <v>34750</v>
      </c>
      <c r="AT792" s="2">
        <v>8230</v>
      </c>
      <c r="AU792" s="2">
        <v>31682</v>
      </c>
      <c r="AV792" s="2">
        <v>127031</v>
      </c>
      <c r="AW792" s="2">
        <v>31746</v>
      </c>
      <c r="AX792" s="2">
        <v>18</v>
      </c>
      <c r="AY792" s="2">
        <v>1213</v>
      </c>
      <c r="AZ792" s="2">
        <v>0</v>
      </c>
      <c r="BA792" s="2">
        <v>478105</v>
      </c>
      <c r="BB792" s="2">
        <v>0</v>
      </c>
      <c r="BC792" s="2">
        <v>0</v>
      </c>
      <c r="BD792" s="2">
        <v>0</v>
      </c>
      <c r="BE792" s="2">
        <v>6834</v>
      </c>
      <c r="BF792" s="2"/>
      <c r="BG792" s="3"/>
      <c r="BH792" s="2"/>
      <c r="BI792" s="3"/>
      <c r="BJ792" s="3"/>
      <c r="BK792" s="2"/>
      <c r="BL792" s="3"/>
    </row>
    <row r="793" spans="1:64" x14ac:dyDescent="0.25">
      <c r="A793" t="str">
        <f t="shared" si="15"/>
        <v>2014Q1</v>
      </c>
      <c r="B793" s="9" t="s">
        <v>319</v>
      </c>
      <c r="C793" s="9">
        <v>4073343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320</v>
      </c>
      <c r="L793" s="2">
        <v>0</v>
      </c>
      <c r="M793" s="2">
        <v>0</v>
      </c>
      <c r="N793" s="2" t="s">
        <v>493</v>
      </c>
      <c r="O793" s="2">
        <v>9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2</v>
      </c>
      <c r="AA793" s="2">
        <v>12</v>
      </c>
      <c r="AB793" s="2">
        <v>0</v>
      </c>
      <c r="AC793" s="2">
        <v>0</v>
      </c>
      <c r="AD793" s="2">
        <v>51</v>
      </c>
      <c r="AE793" s="2">
        <v>0</v>
      </c>
      <c r="AF793" s="2">
        <v>0</v>
      </c>
      <c r="AG793" s="2" t="s">
        <v>493</v>
      </c>
      <c r="AH793" s="2">
        <v>11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3</v>
      </c>
      <c r="AP793" s="2">
        <v>35782</v>
      </c>
      <c r="AQ793" s="2">
        <v>4182</v>
      </c>
      <c r="AR793" s="2">
        <v>39964</v>
      </c>
      <c r="AS793" s="2">
        <v>9046</v>
      </c>
      <c r="AT793" s="2">
        <v>85656</v>
      </c>
      <c r="AU793" s="2">
        <v>12826</v>
      </c>
      <c r="AV793" s="2">
        <v>406182</v>
      </c>
      <c r="AW793" s="2">
        <v>204427</v>
      </c>
      <c r="AX793" s="2">
        <v>1712</v>
      </c>
      <c r="AY793" s="2">
        <v>6106</v>
      </c>
      <c r="AZ793" s="2">
        <v>0</v>
      </c>
      <c r="BA793" s="2">
        <v>554217</v>
      </c>
      <c r="BB793" s="2">
        <v>0</v>
      </c>
      <c r="BC793" s="2">
        <v>7071</v>
      </c>
      <c r="BD793" s="2">
        <v>0</v>
      </c>
      <c r="BE793" s="2">
        <v>19519</v>
      </c>
      <c r="BF793" s="2"/>
      <c r="BG793" s="3"/>
      <c r="BH793" s="2"/>
      <c r="BI793" s="3"/>
      <c r="BJ793" s="3"/>
      <c r="BK793" s="2"/>
      <c r="BL793" s="3"/>
    </row>
    <row r="794" spans="1:64" x14ac:dyDescent="0.25">
      <c r="A794" t="str">
        <f t="shared" si="15"/>
        <v>2014Q1</v>
      </c>
      <c r="B794" s="9" t="s">
        <v>320</v>
      </c>
      <c r="C794" s="9">
        <v>1137112</v>
      </c>
      <c r="D794" s="2">
        <v>59</v>
      </c>
      <c r="E794" s="2">
        <v>30</v>
      </c>
      <c r="F794" s="2">
        <v>89</v>
      </c>
      <c r="G794" s="2">
        <v>0</v>
      </c>
      <c r="H794" s="2">
        <v>0</v>
      </c>
      <c r="I794" s="2">
        <v>0</v>
      </c>
      <c r="J794" s="2">
        <v>0</v>
      </c>
      <c r="K794" s="2">
        <v>26</v>
      </c>
      <c r="L794" s="2">
        <v>0</v>
      </c>
      <c r="M794" s="2">
        <v>0</v>
      </c>
      <c r="N794" s="2" t="s">
        <v>493</v>
      </c>
      <c r="O794" s="2">
        <v>34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50</v>
      </c>
      <c r="W794" s="2">
        <v>1</v>
      </c>
      <c r="X794" s="2">
        <v>0</v>
      </c>
      <c r="Y794" s="2">
        <v>1</v>
      </c>
      <c r="Z794" s="2">
        <v>0</v>
      </c>
      <c r="AA794" s="2">
        <v>0</v>
      </c>
      <c r="AB794" s="2">
        <v>0</v>
      </c>
      <c r="AC794" s="2">
        <v>6</v>
      </c>
      <c r="AD794" s="2">
        <v>3</v>
      </c>
      <c r="AE794" s="2">
        <v>0</v>
      </c>
      <c r="AF794" s="2">
        <v>0</v>
      </c>
      <c r="AG794" s="2" t="s">
        <v>493</v>
      </c>
      <c r="AH794" s="2">
        <v>9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27</v>
      </c>
      <c r="AP794" s="2">
        <v>156480</v>
      </c>
      <c r="AQ794" s="2">
        <v>5812</v>
      </c>
      <c r="AR794" s="2">
        <v>162292</v>
      </c>
      <c r="AS794" s="2">
        <v>27182</v>
      </c>
      <c r="AT794" s="2">
        <v>24617</v>
      </c>
      <c r="AU794" s="2">
        <v>6139</v>
      </c>
      <c r="AV794" s="2">
        <v>273867</v>
      </c>
      <c r="AW794" s="2">
        <v>84436</v>
      </c>
      <c r="AX794" s="2">
        <v>916</v>
      </c>
      <c r="AY794" s="2">
        <v>7707</v>
      </c>
      <c r="AZ794" s="2">
        <v>0</v>
      </c>
      <c r="BA794" s="2">
        <v>494097</v>
      </c>
      <c r="BB794" s="2">
        <v>0</v>
      </c>
      <c r="BC794" s="2">
        <v>0</v>
      </c>
      <c r="BD794" s="2">
        <v>0</v>
      </c>
      <c r="BE794" s="2">
        <v>51050</v>
      </c>
      <c r="BF794" s="2"/>
      <c r="BG794" s="3"/>
      <c r="BH794" s="2"/>
      <c r="BI794" s="3"/>
      <c r="BJ794" s="3"/>
      <c r="BK794" s="2"/>
      <c r="BL794" s="3"/>
    </row>
    <row r="795" spans="1:64" x14ac:dyDescent="0.25">
      <c r="A795" t="str">
        <f t="shared" si="15"/>
        <v>2014Q1</v>
      </c>
      <c r="B795" s="9" t="s">
        <v>1004</v>
      </c>
      <c r="C795" s="9">
        <v>1021136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 t="s">
        <v>493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3050</v>
      </c>
      <c r="AD795" s="2">
        <v>0</v>
      </c>
      <c r="AE795" s="2">
        <v>0</v>
      </c>
      <c r="AF795" s="2">
        <v>0</v>
      </c>
      <c r="AG795" s="2" t="s">
        <v>493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6649</v>
      </c>
      <c r="AQ795" s="2">
        <v>118</v>
      </c>
      <c r="AR795" s="2">
        <v>6767</v>
      </c>
      <c r="AS795" s="2">
        <v>0</v>
      </c>
      <c r="AT795" s="2">
        <v>17457</v>
      </c>
      <c r="AU795" s="2">
        <v>34882</v>
      </c>
      <c r="AV795" s="2">
        <v>44412</v>
      </c>
      <c r="AW795" s="2">
        <v>46738</v>
      </c>
      <c r="AX795" s="2">
        <v>0</v>
      </c>
      <c r="AY795" s="2">
        <v>5</v>
      </c>
      <c r="AZ795" s="2">
        <v>0</v>
      </c>
      <c r="BA795" s="2">
        <v>103518</v>
      </c>
      <c r="BB795" s="2">
        <v>0</v>
      </c>
      <c r="BC795" s="2">
        <v>0</v>
      </c>
      <c r="BD795" s="2">
        <v>0</v>
      </c>
      <c r="BE795" s="2">
        <v>575</v>
      </c>
      <c r="BF795" s="2"/>
      <c r="BG795" s="3"/>
      <c r="BH795" s="2"/>
      <c r="BI795" s="3"/>
      <c r="BJ795" s="3"/>
      <c r="BK795" s="2"/>
      <c r="BL795" s="3"/>
    </row>
    <row r="796" spans="1:64" x14ac:dyDescent="0.25">
      <c r="A796" t="str">
        <f t="shared" si="15"/>
        <v>2014Q1</v>
      </c>
      <c r="B796" s="9" t="s">
        <v>321</v>
      </c>
      <c r="C796" s="9">
        <v>1024024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189</v>
      </c>
      <c r="L796" s="2">
        <v>0</v>
      </c>
      <c r="M796" s="2">
        <v>7</v>
      </c>
      <c r="N796" s="2" t="s">
        <v>493</v>
      </c>
      <c r="O796" s="2">
        <v>37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3</v>
      </c>
      <c r="X796" s="2">
        <v>2</v>
      </c>
      <c r="Y796" s="2">
        <v>5</v>
      </c>
      <c r="Z796" s="2">
        <v>0</v>
      </c>
      <c r="AA796" s="2">
        <v>1</v>
      </c>
      <c r="AB796" s="2">
        <v>2</v>
      </c>
      <c r="AC796" s="2">
        <v>53</v>
      </c>
      <c r="AD796" s="2">
        <v>8</v>
      </c>
      <c r="AE796" s="2">
        <v>0</v>
      </c>
      <c r="AF796" s="2">
        <v>4</v>
      </c>
      <c r="AG796" s="2" t="s">
        <v>493</v>
      </c>
      <c r="AH796" s="2">
        <v>8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26421</v>
      </c>
      <c r="AQ796" s="2">
        <v>4324</v>
      </c>
      <c r="AR796" s="2">
        <v>30745</v>
      </c>
      <c r="AS796" s="2">
        <v>10704</v>
      </c>
      <c r="AT796" s="2">
        <v>29971</v>
      </c>
      <c r="AU796" s="2">
        <v>16654</v>
      </c>
      <c r="AV796" s="2">
        <v>142586</v>
      </c>
      <c r="AW796" s="2">
        <v>71843</v>
      </c>
      <c r="AX796" s="2">
        <v>1938</v>
      </c>
      <c r="AY796" s="2">
        <v>5260</v>
      </c>
      <c r="AZ796" s="2">
        <v>0</v>
      </c>
      <c r="BA796" s="2">
        <v>233099</v>
      </c>
      <c r="BB796" s="2">
        <v>0</v>
      </c>
      <c r="BC796" s="2">
        <v>1073</v>
      </c>
      <c r="BD796" s="2">
        <v>0</v>
      </c>
      <c r="BE796" s="2">
        <v>1184</v>
      </c>
      <c r="BF796" s="2"/>
      <c r="BG796" s="3"/>
      <c r="BH796" s="2"/>
      <c r="BI796" s="3"/>
      <c r="BJ796" s="3"/>
      <c r="BK796" s="2"/>
      <c r="BL796" s="3"/>
    </row>
    <row r="797" spans="1:64" x14ac:dyDescent="0.25">
      <c r="A797" t="str">
        <f t="shared" si="15"/>
        <v>2014Q1</v>
      </c>
      <c r="B797" s="9" t="s">
        <v>1005</v>
      </c>
      <c r="C797" s="9">
        <v>1137118</v>
      </c>
      <c r="D797" s="2">
        <v>624</v>
      </c>
      <c r="E797" s="2">
        <v>319</v>
      </c>
      <c r="F797" s="2">
        <v>943</v>
      </c>
      <c r="G797" s="2">
        <v>60</v>
      </c>
      <c r="H797" s="2">
        <v>116</v>
      </c>
      <c r="I797" s="2">
        <v>17</v>
      </c>
      <c r="J797" s="2">
        <v>302</v>
      </c>
      <c r="K797" s="2">
        <v>1095</v>
      </c>
      <c r="L797" s="2">
        <v>0</v>
      </c>
      <c r="M797" s="2">
        <v>80</v>
      </c>
      <c r="N797" s="2" t="s">
        <v>493</v>
      </c>
      <c r="O797" s="2">
        <v>1536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180</v>
      </c>
      <c r="W797" s="2">
        <v>93</v>
      </c>
      <c r="X797" s="2">
        <v>40</v>
      </c>
      <c r="Y797" s="2">
        <v>133</v>
      </c>
      <c r="Z797" s="2">
        <v>7</v>
      </c>
      <c r="AA797" s="2">
        <v>426</v>
      </c>
      <c r="AB797" s="2">
        <v>2</v>
      </c>
      <c r="AC797" s="2">
        <v>113</v>
      </c>
      <c r="AD797" s="2">
        <v>643</v>
      </c>
      <c r="AE797" s="2">
        <v>0</v>
      </c>
      <c r="AF797" s="2">
        <v>21</v>
      </c>
      <c r="AG797" s="2" t="s">
        <v>493</v>
      </c>
      <c r="AH797" s="2">
        <v>240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86</v>
      </c>
      <c r="AP797" s="2">
        <v>3045028</v>
      </c>
      <c r="AQ797" s="2">
        <v>349416</v>
      </c>
      <c r="AR797" s="2">
        <v>3394444</v>
      </c>
      <c r="AS797" s="2">
        <v>322358</v>
      </c>
      <c r="AT797" s="2">
        <v>168084</v>
      </c>
      <c r="AU797" s="2">
        <v>163914</v>
      </c>
      <c r="AV797" s="2">
        <v>1125503</v>
      </c>
      <c r="AW797" s="2">
        <v>335055</v>
      </c>
      <c r="AX797" s="2">
        <v>29175</v>
      </c>
      <c r="AY797" s="2">
        <v>233274</v>
      </c>
      <c r="AZ797" s="2">
        <v>0</v>
      </c>
      <c r="BA797" s="2">
        <v>5230403</v>
      </c>
      <c r="BB797" s="2">
        <v>0</v>
      </c>
      <c r="BC797" s="2">
        <v>3867</v>
      </c>
      <c r="BD797" s="2">
        <v>0</v>
      </c>
      <c r="BE797" s="2">
        <v>65327</v>
      </c>
      <c r="BF797" s="2"/>
      <c r="BG797" s="3"/>
      <c r="BH797" s="2"/>
      <c r="BI797" s="3"/>
      <c r="BJ797" s="3"/>
      <c r="BK797" s="2"/>
      <c r="BL797" s="3"/>
    </row>
    <row r="798" spans="1:64" x14ac:dyDescent="0.25">
      <c r="A798" t="str">
        <f t="shared" si="15"/>
        <v>2014Q1</v>
      </c>
      <c r="B798" s="9" t="s">
        <v>1006</v>
      </c>
      <c r="C798" s="9">
        <v>1023694</v>
      </c>
      <c r="D798" s="2">
        <v>0</v>
      </c>
      <c r="E798" s="2">
        <v>53</v>
      </c>
      <c r="F798" s="2">
        <v>53</v>
      </c>
      <c r="G798" s="2">
        <v>8</v>
      </c>
      <c r="H798" s="2">
        <v>0</v>
      </c>
      <c r="I798" s="2">
        <v>0</v>
      </c>
      <c r="J798" s="2">
        <v>0</v>
      </c>
      <c r="K798" s="2">
        <v>24</v>
      </c>
      <c r="L798" s="2">
        <v>0</v>
      </c>
      <c r="M798" s="2">
        <v>0</v>
      </c>
      <c r="N798" s="2" t="s">
        <v>493</v>
      </c>
      <c r="O798" s="2">
        <v>6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1</v>
      </c>
      <c r="X798" s="2">
        <v>7</v>
      </c>
      <c r="Y798" s="2">
        <v>8</v>
      </c>
      <c r="Z798" s="2">
        <v>3</v>
      </c>
      <c r="AA798" s="2">
        <v>0</v>
      </c>
      <c r="AB798" s="2">
        <v>0</v>
      </c>
      <c r="AC798" s="2">
        <v>0</v>
      </c>
      <c r="AD798" s="2">
        <v>36</v>
      </c>
      <c r="AE798" s="2">
        <v>0</v>
      </c>
      <c r="AF798" s="2">
        <v>0</v>
      </c>
      <c r="AG798" s="2" t="s">
        <v>493</v>
      </c>
      <c r="AH798" s="2">
        <v>29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11</v>
      </c>
      <c r="AP798" s="2">
        <v>243830</v>
      </c>
      <c r="AQ798" s="2">
        <v>32734</v>
      </c>
      <c r="AR798" s="2">
        <v>276564</v>
      </c>
      <c r="AS798" s="2">
        <v>59169</v>
      </c>
      <c r="AT798" s="2">
        <v>58602</v>
      </c>
      <c r="AU798" s="2">
        <v>58260</v>
      </c>
      <c r="AV798" s="2">
        <v>240188</v>
      </c>
      <c r="AW798" s="2">
        <v>267834</v>
      </c>
      <c r="AX798" s="2">
        <v>1735</v>
      </c>
      <c r="AY798" s="2">
        <v>55658</v>
      </c>
      <c r="AZ798" s="2">
        <v>0</v>
      </c>
      <c r="BA798" s="2">
        <v>798401</v>
      </c>
      <c r="BB798" s="2">
        <v>0</v>
      </c>
      <c r="BC798" s="2">
        <v>123200</v>
      </c>
      <c r="BD798" s="2">
        <v>0</v>
      </c>
      <c r="BE798" s="2">
        <v>22107</v>
      </c>
      <c r="BF798" s="2"/>
      <c r="BG798" s="3"/>
      <c r="BH798" s="2"/>
      <c r="BI798" s="3"/>
      <c r="BJ798" s="3"/>
      <c r="BK798" s="2"/>
      <c r="BL798" s="3"/>
    </row>
    <row r="799" spans="1:64" x14ac:dyDescent="0.25">
      <c r="A799" t="str">
        <f t="shared" si="15"/>
        <v>2014Q1</v>
      </c>
      <c r="B799" s="9" t="s">
        <v>1007</v>
      </c>
      <c r="C799" s="9">
        <v>1024343</v>
      </c>
      <c r="D799" s="2">
        <v>2</v>
      </c>
      <c r="E799" s="2">
        <v>0</v>
      </c>
      <c r="F799" s="2">
        <v>2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 t="s">
        <v>493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6</v>
      </c>
      <c r="W799" s="2">
        <v>2</v>
      </c>
      <c r="X799" s="2">
        <v>0</v>
      </c>
      <c r="Y799" s="2">
        <v>2</v>
      </c>
      <c r="Z799" s="2">
        <v>0</v>
      </c>
      <c r="AA799" s="2">
        <v>0</v>
      </c>
      <c r="AB799" s="2">
        <v>0</v>
      </c>
      <c r="AC799" s="2">
        <v>13</v>
      </c>
      <c r="AD799" s="2">
        <v>2</v>
      </c>
      <c r="AE799" s="2">
        <v>0</v>
      </c>
      <c r="AF799" s="2">
        <v>0</v>
      </c>
      <c r="AG799" s="2" t="s">
        <v>493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1</v>
      </c>
      <c r="AP799" s="2">
        <v>144055</v>
      </c>
      <c r="AQ799" s="2">
        <v>1117</v>
      </c>
      <c r="AR799" s="2">
        <v>145172</v>
      </c>
      <c r="AS799" s="2">
        <v>18060</v>
      </c>
      <c r="AT799" s="2">
        <v>23229</v>
      </c>
      <c r="AU799" s="2">
        <v>32373</v>
      </c>
      <c r="AV799" s="2">
        <v>151329</v>
      </c>
      <c r="AW799" s="2">
        <v>61199</v>
      </c>
      <c r="AX799" s="2">
        <v>0</v>
      </c>
      <c r="AY799" s="2">
        <v>261</v>
      </c>
      <c r="AZ799" s="2">
        <v>0</v>
      </c>
      <c r="BA799" s="2">
        <v>370163</v>
      </c>
      <c r="BB799" s="2">
        <v>0</v>
      </c>
      <c r="BC799" s="2">
        <v>0</v>
      </c>
      <c r="BD799" s="2">
        <v>0</v>
      </c>
      <c r="BE799" s="2">
        <v>23115</v>
      </c>
      <c r="BF799" s="2"/>
      <c r="BG799" s="3"/>
      <c r="BH799" s="2"/>
      <c r="BI799" s="3"/>
      <c r="BJ799" s="3"/>
      <c r="BK799" s="2"/>
      <c r="BL799" s="3"/>
    </row>
    <row r="800" spans="1:64" x14ac:dyDescent="0.25">
      <c r="A800" t="str">
        <f t="shared" si="15"/>
        <v>2014Q1</v>
      </c>
      <c r="B800" s="9" t="s">
        <v>1008</v>
      </c>
      <c r="C800" s="9">
        <v>4050476</v>
      </c>
      <c r="D800" s="2">
        <v>107</v>
      </c>
      <c r="E800" s="2">
        <v>46</v>
      </c>
      <c r="F800" s="2">
        <v>153</v>
      </c>
      <c r="G800" s="2">
        <v>208</v>
      </c>
      <c r="H800" s="2">
        <v>0</v>
      </c>
      <c r="I800" s="2">
        <v>0</v>
      </c>
      <c r="J800" s="2">
        <v>144</v>
      </c>
      <c r="K800" s="2">
        <v>0</v>
      </c>
      <c r="L800" s="2">
        <v>0</v>
      </c>
      <c r="M800" s="2">
        <v>0</v>
      </c>
      <c r="N800" s="2" t="s">
        <v>493</v>
      </c>
      <c r="O800" s="2">
        <v>66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1</v>
      </c>
      <c r="X800" s="2">
        <v>1</v>
      </c>
      <c r="Y800" s="2">
        <v>2</v>
      </c>
      <c r="Z800" s="2">
        <v>11</v>
      </c>
      <c r="AA800" s="2">
        <v>0</v>
      </c>
      <c r="AB800" s="2">
        <v>0</v>
      </c>
      <c r="AC800" s="2">
        <v>0</v>
      </c>
      <c r="AD800" s="2">
        <v>6</v>
      </c>
      <c r="AE800" s="2">
        <v>0</v>
      </c>
      <c r="AF800" s="2">
        <v>0</v>
      </c>
      <c r="AG800" s="2" t="s">
        <v>493</v>
      </c>
      <c r="AH800" s="2">
        <v>20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280809</v>
      </c>
      <c r="AQ800" s="2">
        <v>3960</v>
      </c>
      <c r="AR800" s="2">
        <v>284769</v>
      </c>
      <c r="AS800" s="2">
        <v>130982</v>
      </c>
      <c r="AT800" s="2">
        <v>24449</v>
      </c>
      <c r="AU800" s="2">
        <v>29968</v>
      </c>
      <c r="AV800" s="2">
        <v>213021</v>
      </c>
      <c r="AW800" s="2">
        <v>45255</v>
      </c>
      <c r="AX800" s="2">
        <v>903</v>
      </c>
      <c r="AY800" s="2">
        <v>33247</v>
      </c>
      <c r="AZ800" s="2">
        <v>3080</v>
      </c>
      <c r="BA800" s="2">
        <v>683189</v>
      </c>
      <c r="BB800" s="2">
        <v>0</v>
      </c>
      <c r="BC800" s="2">
        <v>0</v>
      </c>
      <c r="BD800" s="2">
        <v>0</v>
      </c>
      <c r="BE800" s="2">
        <v>2623</v>
      </c>
      <c r="BF800" s="2"/>
      <c r="BG800" s="3"/>
      <c r="BH800" s="2"/>
      <c r="BI800" s="3"/>
      <c r="BJ800" s="3"/>
      <c r="BK800" s="2"/>
      <c r="BL800" s="3"/>
    </row>
    <row r="801" spans="1:64" x14ac:dyDescent="0.25">
      <c r="A801" t="str">
        <f t="shared" si="15"/>
        <v>2014Q1</v>
      </c>
      <c r="B801" s="9" t="s">
        <v>322</v>
      </c>
      <c r="C801" s="9">
        <v>1024923</v>
      </c>
      <c r="D801" s="2">
        <v>24</v>
      </c>
      <c r="E801" s="2">
        <v>51</v>
      </c>
      <c r="F801" s="2">
        <v>75</v>
      </c>
      <c r="G801" s="2">
        <v>0</v>
      </c>
      <c r="H801" s="2">
        <v>29</v>
      </c>
      <c r="I801" s="2">
        <v>0</v>
      </c>
      <c r="J801" s="2">
        <v>300</v>
      </c>
      <c r="K801" s="2">
        <v>0</v>
      </c>
      <c r="L801" s="2">
        <v>0</v>
      </c>
      <c r="M801" s="2">
        <v>0</v>
      </c>
      <c r="N801" s="2" t="s">
        <v>493</v>
      </c>
      <c r="O801" s="2">
        <v>11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 t="s">
        <v>493</v>
      </c>
      <c r="AH801" s="2">
        <v>14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152550</v>
      </c>
      <c r="AQ801" s="2">
        <v>10839</v>
      </c>
      <c r="AR801" s="2">
        <v>163389</v>
      </c>
      <c r="AS801" s="2">
        <v>17324</v>
      </c>
      <c r="AT801" s="2">
        <v>21400</v>
      </c>
      <c r="AU801" s="2">
        <v>9707</v>
      </c>
      <c r="AV801" s="2">
        <v>227508</v>
      </c>
      <c r="AW801" s="2">
        <v>28257</v>
      </c>
      <c r="AX801" s="2">
        <v>295</v>
      </c>
      <c r="AY801" s="2">
        <v>13874</v>
      </c>
      <c r="AZ801" s="2">
        <v>0</v>
      </c>
      <c r="BA801" s="2">
        <v>440431</v>
      </c>
      <c r="BB801" s="2">
        <v>0</v>
      </c>
      <c r="BC801" s="2">
        <v>15</v>
      </c>
      <c r="BD801" s="2">
        <v>0</v>
      </c>
      <c r="BE801" s="2">
        <v>13571</v>
      </c>
      <c r="BF801" s="2"/>
      <c r="BG801" s="3"/>
      <c r="BH801" s="2"/>
      <c r="BI801" s="3"/>
      <c r="BJ801" s="3"/>
      <c r="BK801" s="2"/>
      <c r="BL801" s="3"/>
    </row>
    <row r="802" spans="1:64" x14ac:dyDescent="0.25">
      <c r="A802" t="str">
        <f t="shared" si="15"/>
        <v>2014Q1</v>
      </c>
      <c r="B802" s="9" t="s">
        <v>1009</v>
      </c>
      <c r="C802" s="9">
        <v>1032001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 t="s">
        <v>493</v>
      </c>
      <c r="O802" s="2">
        <v>4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27</v>
      </c>
      <c r="AE802" s="2">
        <v>0</v>
      </c>
      <c r="AF802" s="2">
        <v>0</v>
      </c>
      <c r="AG802" s="2" t="s">
        <v>493</v>
      </c>
      <c r="AH802" s="2">
        <v>6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244824</v>
      </c>
      <c r="AQ802" s="2">
        <v>5732</v>
      </c>
      <c r="AR802" s="2">
        <v>250556</v>
      </c>
      <c r="AS802" s="2">
        <v>22203</v>
      </c>
      <c r="AT802" s="2">
        <v>5434</v>
      </c>
      <c r="AU802" s="2">
        <v>60531</v>
      </c>
      <c r="AV802" s="2">
        <v>130612</v>
      </c>
      <c r="AW802" s="2">
        <v>1181</v>
      </c>
      <c r="AX802" s="2">
        <v>294</v>
      </c>
      <c r="AY802" s="2">
        <v>299</v>
      </c>
      <c r="AZ802" s="2">
        <v>0</v>
      </c>
      <c r="BA802" s="2">
        <v>469336</v>
      </c>
      <c r="BB802" s="2">
        <v>0</v>
      </c>
      <c r="BC802" s="2">
        <v>0</v>
      </c>
      <c r="BD802" s="2">
        <v>0</v>
      </c>
      <c r="BE802" s="2">
        <v>24</v>
      </c>
      <c r="BF802" s="2"/>
      <c r="BG802" s="3"/>
      <c r="BH802" s="2"/>
      <c r="BI802" s="3"/>
      <c r="BJ802" s="3"/>
      <c r="BK802" s="2"/>
      <c r="BL802" s="3"/>
    </row>
    <row r="803" spans="1:64" x14ac:dyDescent="0.25">
      <c r="A803" t="str">
        <f t="shared" si="15"/>
        <v>2014Q1</v>
      </c>
      <c r="B803" s="9" t="s">
        <v>323</v>
      </c>
      <c r="C803" s="9">
        <v>4206680</v>
      </c>
      <c r="D803" s="2">
        <v>0</v>
      </c>
      <c r="E803" s="2">
        <v>0</v>
      </c>
      <c r="F803" s="2">
        <v>0</v>
      </c>
      <c r="G803" s="2">
        <v>0</v>
      </c>
      <c r="H803" s="2">
        <v>50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 t="s">
        <v>493</v>
      </c>
      <c r="O803" s="2">
        <v>3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6</v>
      </c>
      <c r="X803" s="2">
        <v>0</v>
      </c>
      <c r="Y803" s="2">
        <v>6</v>
      </c>
      <c r="Z803" s="2">
        <v>0</v>
      </c>
      <c r="AA803" s="2">
        <v>2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 t="s">
        <v>493</v>
      </c>
      <c r="AH803" s="2">
        <v>1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17168</v>
      </c>
      <c r="AQ803" s="2">
        <v>421</v>
      </c>
      <c r="AR803" s="2">
        <v>17589</v>
      </c>
      <c r="AS803" s="2">
        <v>7060</v>
      </c>
      <c r="AT803" s="2">
        <v>24532</v>
      </c>
      <c r="AU803" s="2">
        <v>24969</v>
      </c>
      <c r="AV803" s="2">
        <v>274051</v>
      </c>
      <c r="AW803" s="2">
        <v>40772</v>
      </c>
      <c r="AX803" s="2">
        <v>244</v>
      </c>
      <c r="AY803" s="2">
        <v>911</v>
      </c>
      <c r="AZ803" s="2">
        <v>0</v>
      </c>
      <c r="BA803" s="2">
        <v>368912</v>
      </c>
      <c r="BB803" s="2">
        <v>0</v>
      </c>
      <c r="BC803" s="2">
        <v>11470</v>
      </c>
      <c r="BD803" s="2">
        <v>0</v>
      </c>
      <c r="BE803" s="2">
        <v>445</v>
      </c>
      <c r="BF803" s="2"/>
      <c r="BG803" s="3"/>
      <c r="BH803" s="2"/>
      <c r="BI803" s="3"/>
      <c r="BJ803" s="3"/>
      <c r="BK803" s="2"/>
      <c r="BL803" s="3"/>
    </row>
    <row r="804" spans="1:64" x14ac:dyDescent="0.25">
      <c r="A804" t="str">
        <f t="shared" si="15"/>
        <v>2014Q1</v>
      </c>
      <c r="B804" s="9" t="s">
        <v>1010</v>
      </c>
      <c r="C804" s="9">
        <v>1020194</v>
      </c>
      <c r="D804" s="2">
        <v>4</v>
      </c>
      <c r="E804" s="2">
        <v>0</v>
      </c>
      <c r="F804" s="2">
        <v>4</v>
      </c>
      <c r="G804" s="2">
        <v>145</v>
      </c>
      <c r="H804" s="2">
        <v>0</v>
      </c>
      <c r="I804" s="2">
        <v>92</v>
      </c>
      <c r="J804" s="2">
        <v>84</v>
      </c>
      <c r="K804" s="2">
        <v>384</v>
      </c>
      <c r="L804" s="2">
        <v>0</v>
      </c>
      <c r="M804" s="2">
        <v>0</v>
      </c>
      <c r="N804" s="2" t="s">
        <v>493</v>
      </c>
      <c r="O804" s="2">
        <v>46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50</v>
      </c>
      <c r="W804" s="2">
        <v>44</v>
      </c>
      <c r="X804" s="2">
        <v>2</v>
      </c>
      <c r="Y804" s="2">
        <v>46</v>
      </c>
      <c r="Z804" s="2">
        <v>5</v>
      </c>
      <c r="AA804" s="2">
        <v>10</v>
      </c>
      <c r="AB804" s="2">
        <v>8</v>
      </c>
      <c r="AC804" s="2">
        <v>167</v>
      </c>
      <c r="AD804" s="2">
        <v>596</v>
      </c>
      <c r="AE804" s="2">
        <v>0</v>
      </c>
      <c r="AF804" s="2">
        <v>0</v>
      </c>
      <c r="AG804" s="2" t="s">
        <v>493</v>
      </c>
      <c r="AH804" s="2">
        <v>17</v>
      </c>
      <c r="AI804" s="2">
        <v>0</v>
      </c>
      <c r="AJ804" s="2">
        <v>0</v>
      </c>
      <c r="AK804" s="2">
        <v>9</v>
      </c>
      <c r="AL804" s="2">
        <v>0</v>
      </c>
      <c r="AM804" s="2">
        <v>0</v>
      </c>
      <c r="AN804" s="2">
        <v>0</v>
      </c>
      <c r="AO804" s="2">
        <v>42</v>
      </c>
      <c r="AP804" s="2">
        <v>257376</v>
      </c>
      <c r="AQ804" s="2">
        <v>876</v>
      </c>
      <c r="AR804" s="2">
        <v>258252</v>
      </c>
      <c r="AS804" s="2">
        <v>50675</v>
      </c>
      <c r="AT804" s="2">
        <v>126951</v>
      </c>
      <c r="AU804" s="2">
        <v>259576</v>
      </c>
      <c r="AV804" s="2">
        <v>1242223</v>
      </c>
      <c r="AW804" s="2">
        <v>226462</v>
      </c>
      <c r="AX804" s="2">
        <v>0</v>
      </c>
      <c r="AY804" s="2">
        <v>18656</v>
      </c>
      <c r="AZ804" s="2">
        <v>0</v>
      </c>
      <c r="BA804" s="2">
        <v>1938655</v>
      </c>
      <c r="BB804" s="2">
        <v>0</v>
      </c>
      <c r="BC804" s="2">
        <v>0</v>
      </c>
      <c r="BD804" s="2">
        <v>0</v>
      </c>
      <c r="BE804" s="2">
        <v>16274</v>
      </c>
      <c r="BF804" s="2"/>
      <c r="BG804" s="3"/>
      <c r="BH804" s="2"/>
      <c r="BI804" s="3"/>
      <c r="BJ804" s="3"/>
      <c r="BK804" s="2"/>
      <c r="BL804" s="3"/>
    </row>
    <row r="805" spans="1:64" x14ac:dyDescent="0.25">
      <c r="A805" t="str">
        <f t="shared" si="15"/>
        <v>2014Q1</v>
      </c>
      <c r="B805" s="9" t="s">
        <v>1011</v>
      </c>
      <c r="C805" s="9">
        <v>4044696</v>
      </c>
      <c r="D805" s="2">
        <v>134</v>
      </c>
      <c r="E805" s="2">
        <v>12</v>
      </c>
      <c r="F805" s="2">
        <v>146</v>
      </c>
      <c r="G805" s="2">
        <v>37</v>
      </c>
      <c r="H805" s="2">
        <v>41</v>
      </c>
      <c r="I805" s="2">
        <v>0</v>
      </c>
      <c r="J805" s="2">
        <v>0</v>
      </c>
      <c r="K805" s="2">
        <v>4</v>
      </c>
      <c r="L805" s="2">
        <v>0</v>
      </c>
      <c r="M805" s="2">
        <v>0</v>
      </c>
      <c r="N805" s="2" t="s">
        <v>493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1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 t="s">
        <v>493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581814</v>
      </c>
      <c r="AQ805" s="2">
        <v>9895</v>
      </c>
      <c r="AR805" s="2">
        <v>591709</v>
      </c>
      <c r="AS805" s="2">
        <v>31693</v>
      </c>
      <c r="AT805" s="2">
        <v>35848</v>
      </c>
      <c r="AU805" s="2">
        <v>3806</v>
      </c>
      <c r="AV805" s="2">
        <v>88166</v>
      </c>
      <c r="AW805" s="2">
        <v>9510</v>
      </c>
      <c r="AX805" s="2">
        <v>11</v>
      </c>
      <c r="AY805" s="2">
        <v>550</v>
      </c>
      <c r="AZ805" s="2">
        <v>0</v>
      </c>
      <c r="BA805" s="2">
        <v>751222</v>
      </c>
      <c r="BB805" s="2">
        <v>0</v>
      </c>
      <c r="BC805" s="2">
        <v>0</v>
      </c>
      <c r="BD805" s="2">
        <v>0</v>
      </c>
      <c r="BE805" s="2">
        <v>0</v>
      </c>
      <c r="BF805" s="2"/>
      <c r="BG805" s="3"/>
      <c r="BH805" s="2"/>
      <c r="BI805" s="3"/>
      <c r="BJ805" s="3"/>
      <c r="BK805" s="2"/>
      <c r="BL805" s="3"/>
    </row>
    <row r="806" spans="1:64" x14ac:dyDescent="0.25">
      <c r="A806" t="str">
        <f t="shared" si="15"/>
        <v>2014Q1</v>
      </c>
      <c r="B806" s="9" t="s">
        <v>1012</v>
      </c>
      <c r="C806" s="9">
        <v>102614</v>
      </c>
      <c r="D806" s="2">
        <v>584</v>
      </c>
      <c r="E806" s="2">
        <v>60</v>
      </c>
      <c r="F806" s="2">
        <v>644</v>
      </c>
      <c r="G806" s="2">
        <v>54</v>
      </c>
      <c r="H806" s="2">
        <v>0</v>
      </c>
      <c r="I806" s="2">
        <v>0</v>
      </c>
      <c r="J806" s="2">
        <v>0</v>
      </c>
      <c r="K806" s="2">
        <v>41</v>
      </c>
      <c r="L806" s="2">
        <v>0</v>
      </c>
      <c r="M806" s="2">
        <v>0</v>
      </c>
      <c r="N806" s="2" t="s">
        <v>493</v>
      </c>
      <c r="O806" s="2">
        <v>1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203</v>
      </c>
      <c r="X806" s="2">
        <v>1</v>
      </c>
      <c r="Y806" s="2">
        <v>204</v>
      </c>
      <c r="Z806" s="2">
        <v>2</v>
      </c>
      <c r="AA806" s="2">
        <v>0</v>
      </c>
      <c r="AB806" s="2">
        <v>0</v>
      </c>
      <c r="AC806" s="2">
        <v>7</v>
      </c>
      <c r="AD806" s="2">
        <v>1</v>
      </c>
      <c r="AE806" s="2">
        <v>0</v>
      </c>
      <c r="AF806" s="2">
        <v>0</v>
      </c>
      <c r="AG806" s="2" t="s">
        <v>493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858205</v>
      </c>
      <c r="AQ806" s="2">
        <v>28927</v>
      </c>
      <c r="AR806" s="2">
        <v>887132</v>
      </c>
      <c r="AS806" s="2">
        <v>99184</v>
      </c>
      <c r="AT806" s="2">
        <v>66456</v>
      </c>
      <c r="AU806" s="2">
        <v>22161</v>
      </c>
      <c r="AV806" s="2">
        <v>454943</v>
      </c>
      <c r="AW806" s="2">
        <v>56860</v>
      </c>
      <c r="AX806" s="2">
        <v>202</v>
      </c>
      <c r="AY806" s="2">
        <v>669</v>
      </c>
      <c r="AZ806" s="2">
        <v>110</v>
      </c>
      <c r="BA806" s="2">
        <v>1532321</v>
      </c>
      <c r="BB806" s="2">
        <v>0</v>
      </c>
      <c r="BC806" s="2">
        <v>0</v>
      </c>
      <c r="BD806" s="2">
        <v>0</v>
      </c>
      <c r="BE806" s="2">
        <v>3048</v>
      </c>
      <c r="BF806" s="2"/>
      <c r="BG806" s="3"/>
      <c r="BH806" s="2"/>
      <c r="BI806" s="3"/>
      <c r="BJ806" s="3"/>
      <c r="BK806" s="2"/>
      <c r="BL806" s="3"/>
    </row>
    <row r="807" spans="1:64" x14ac:dyDescent="0.25">
      <c r="A807" t="str">
        <f t="shared" si="15"/>
        <v>2014Q1</v>
      </c>
      <c r="B807" s="9" t="s">
        <v>1013</v>
      </c>
      <c r="C807" s="9">
        <v>4095990</v>
      </c>
      <c r="D807" s="2">
        <v>186</v>
      </c>
      <c r="E807" s="2">
        <v>0</v>
      </c>
      <c r="F807" s="2">
        <v>186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 t="s">
        <v>493</v>
      </c>
      <c r="O807" s="2">
        <v>12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29</v>
      </c>
      <c r="W807" s="2">
        <v>8</v>
      </c>
      <c r="X807" s="2">
        <v>2</v>
      </c>
      <c r="Y807" s="2">
        <v>10</v>
      </c>
      <c r="Z807" s="2">
        <v>0</v>
      </c>
      <c r="AA807" s="2">
        <v>0</v>
      </c>
      <c r="AB807" s="2">
        <v>9</v>
      </c>
      <c r="AC807" s="2">
        <v>3</v>
      </c>
      <c r="AD807" s="2">
        <v>0</v>
      </c>
      <c r="AE807" s="2">
        <v>0</v>
      </c>
      <c r="AF807" s="2">
        <v>0</v>
      </c>
      <c r="AG807" s="2" t="s">
        <v>493</v>
      </c>
      <c r="AH807" s="2">
        <v>2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0</v>
      </c>
      <c r="AO807" s="2">
        <v>8</v>
      </c>
      <c r="AP807" s="2">
        <v>513327</v>
      </c>
      <c r="AQ807" s="2">
        <v>14332</v>
      </c>
      <c r="AR807" s="2">
        <v>527659</v>
      </c>
      <c r="AS807" s="2">
        <v>84975</v>
      </c>
      <c r="AT807" s="2">
        <v>18961</v>
      </c>
      <c r="AU807" s="2">
        <v>44350</v>
      </c>
      <c r="AV807" s="2">
        <v>233734</v>
      </c>
      <c r="AW807" s="2">
        <v>51319</v>
      </c>
      <c r="AX807" s="2">
        <v>829</v>
      </c>
      <c r="AY807" s="2">
        <v>4276</v>
      </c>
      <c r="AZ807" s="2">
        <v>0</v>
      </c>
      <c r="BA807" s="2">
        <v>909679</v>
      </c>
      <c r="BB807" s="2">
        <v>0</v>
      </c>
      <c r="BC807" s="2">
        <v>288</v>
      </c>
      <c r="BD807" s="2">
        <v>0</v>
      </c>
      <c r="BE807" s="2">
        <v>110</v>
      </c>
      <c r="BF807" s="2"/>
      <c r="BG807" s="3"/>
      <c r="BH807" s="2"/>
      <c r="BI807" s="3"/>
      <c r="BJ807" s="3"/>
      <c r="BK807" s="2"/>
      <c r="BL807" s="3"/>
    </row>
    <row r="808" spans="1:64" x14ac:dyDescent="0.25">
      <c r="A808" t="str">
        <f t="shared" si="15"/>
        <v>2014Q1</v>
      </c>
      <c r="B808" s="9" t="s">
        <v>324</v>
      </c>
      <c r="C808" s="9">
        <v>1024695</v>
      </c>
      <c r="D808" s="2">
        <v>0</v>
      </c>
      <c r="E808" s="2">
        <v>0</v>
      </c>
      <c r="F808" s="2">
        <v>0</v>
      </c>
      <c r="G808" s="2">
        <v>225</v>
      </c>
      <c r="H808" s="2">
        <v>0</v>
      </c>
      <c r="I808" s="2">
        <v>0</v>
      </c>
      <c r="J808" s="2">
        <v>11</v>
      </c>
      <c r="K808" s="2">
        <v>20</v>
      </c>
      <c r="L808" s="2">
        <v>0</v>
      </c>
      <c r="M808" s="2">
        <v>7</v>
      </c>
      <c r="N808" s="2" t="s">
        <v>493</v>
      </c>
      <c r="O808" s="2">
        <v>14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14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3</v>
      </c>
      <c r="AC808" s="2">
        <v>41</v>
      </c>
      <c r="AD808" s="2">
        <v>1</v>
      </c>
      <c r="AE808" s="2">
        <v>0</v>
      </c>
      <c r="AF808" s="2">
        <v>0</v>
      </c>
      <c r="AG808" s="2" t="s">
        <v>493</v>
      </c>
      <c r="AH808" s="2">
        <v>1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2">
        <v>0</v>
      </c>
      <c r="AP808" s="2">
        <v>81604</v>
      </c>
      <c r="AQ808" s="2">
        <v>3670</v>
      </c>
      <c r="AR808" s="2">
        <v>85274</v>
      </c>
      <c r="AS808" s="2">
        <v>30540</v>
      </c>
      <c r="AT808" s="2">
        <v>27977</v>
      </c>
      <c r="AU808" s="2">
        <v>49034</v>
      </c>
      <c r="AV808" s="2">
        <v>302324</v>
      </c>
      <c r="AW808" s="2">
        <v>67407</v>
      </c>
      <c r="AX808" s="2">
        <v>381</v>
      </c>
      <c r="AY808" s="2">
        <v>4610</v>
      </c>
      <c r="AZ808" s="2">
        <v>0</v>
      </c>
      <c r="BA808" s="2">
        <v>497133</v>
      </c>
      <c r="BB808" s="2">
        <v>0</v>
      </c>
      <c r="BC808" s="2">
        <v>0</v>
      </c>
      <c r="BD808" s="2">
        <v>0</v>
      </c>
      <c r="BE808" s="2">
        <v>1780</v>
      </c>
      <c r="BF808" s="2"/>
      <c r="BG808" s="3"/>
      <c r="BH808" s="2"/>
      <c r="BI808" s="3"/>
      <c r="BJ808" s="3"/>
      <c r="BK808" s="2"/>
      <c r="BL808" s="3"/>
    </row>
    <row r="809" spans="1:64" x14ac:dyDescent="0.25">
      <c r="A809" t="str">
        <f t="shared" si="15"/>
        <v>2014Q1</v>
      </c>
      <c r="B809" s="9" t="s">
        <v>325</v>
      </c>
      <c r="C809" s="9">
        <v>1032005</v>
      </c>
      <c r="D809" s="2">
        <v>1131</v>
      </c>
      <c r="E809" s="2">
        <v>84</v>
      </c>
      <c r="F809" s="2">
        <v>1215</v>
      </c>
      <c r="G809" s="2">
        <v>0</v>
      </c>
      <c r="H809" s="2">
        <v>0</v>
      </c>
      <c r="I809" s="2">
        <v>0</v>
      </c>
      <c r="J809" s="2">
        <v>2</v>
      </c>
      <c r="K809" s="2">
        <v>591</v>
      </c>
      <c r="L809" s="2">
        <v>0</v>
      </c>
      <c r="M809" s="2">
        <v>2055</v>
      </c>
      <c r="N809" s="2" t="s">
        <v>493</v>
      </c>
      <c r="O809" s="2">
        <v>8601</v>
      </c>
      <c r="P809" s="2">
        <v>133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100</v>
      </c>
      <c r="W809" s="2">
        <v>148</v>
      </c>
      <c r="X809" s="2">
        <v>5</v>
      </c>
      <c r="Y809" s="2">
        <v>153</v>
      </c>
      <c r="Z809" s="2">
        <v>0</v>
      </c>
      <c r="AA809" s="2">
        <v>0</v>
      </c>
      <c r="AB809" s="2">
        <v>0</v>
      </c>
      <c r="AC809" s="2">
        <v>4</v>
      </c>
      <c r="AD809" s="2">
        <v>88</v>
      </c>
      <c r="AE809" s="2">
        <v>0</v>
      </c>
      <c r="AF809" s="2">
        <v>107</v>
      </c>
      <c r="AG809" s="2" t="s">
        <v>493</v>
      </c>
      <c r="AH809" s="2">
        <v>2205</v>
      </c>
      <c r="AI809" s="2">
        <v>9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s="2">
        <v>5</v>
      </c>
      <c r="AP809" s="2">
        <v>1629440</v>
      </c>
      <c r="AQ809" s="2">
        <v>27185</v>
      </c>
      <c r="AR809" s="2">
        <v>1656625</v>
      </c>
      <c r="AS809" s="2">
        <v>1282</v>
      </c>
      <c r="AT809" s="2">
        <v>44587</v>
      </c>
      <c r="AU809" s="2">
        <v>1549</v>
      </c>
      <c r="AV809" s="2">
        <v>957868</v>
      </c>
      <c r="AW809" s="2">
        <v>382557</v>
      </c>
      <c r="AX809" s="2">
        <v>71675</v>
      </c>
      <c r="AY809" s="2">
        <v>1289068</v>
      </c>
      <c r="AZ809" s="2">
        <v>27705</v>
      </c>
      <c r="BA809" s="2">
        <v>2683157</v>
      </c>
      <c r="BB809" s="2">
        <v>0</v>
      </c>
      <c r="BC809" s="2">
        <v>10037</v>
      </c>
      <c r="BD809" s="2">
        <v>0</v>
      </c>
      <c r="BE809" s="2">
        <v>720671</v>
      </c>
      <c r="BF809" s="2"/>
      <c r="BG809" s="3"/>
      <c r="BH809" s="2"/>
      <c r="BI809" s="3"/>
      <c r="BJ809" s="3"/>
      <c r="BK809" s="2"/>
      <c r="BL809" s="3"/>
    </row>
    <row r="810" spans="1:64" x14ac:dyDescent="0.25">
      <c r="A810" t="str">
        <f t="shared" si="15"/>
        <v>2014Q1</v>
      </c>
      <c r="B810" s="9" t="s">
        <v>326</v>
      </c>
      <c r="C810" s="9">
        <v>1023841</v>
      </c>
      <c r="D810" s="2">
        <v>54</v>
      </c>
      <c r="E810" s="2">
        <v>0</v>
      </c>
      <c r="F810" s="2">
        <v>54</v>
      </c>
      <c r="G810" s="2">
        <v>0</v>
      </c>
      <c r="H810" s="2">
        <v>0</v>
      </c>
      <c r="I810" s="2">
        <v>0</v>
      </c>
      <c r="J810" s="2">
        <v>157</v>
      </c>
      <c r="K810" s="2">
        <v>0</v>
      </c>
      <c r="L810" s="2">
        <v>0</v>
      </c>
      <c r="M810" s="2">
        <v>14</v>
      </c>
      <c r="N810" s="2" t="s">
        <v>493</v>
      </c>
      <c r="O810" s="2">
        <v>256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6</v>
      </c>
      <c r="X810" s="2">
        <v>8</v>
      </c>
      <c r="Y810" s="2">
        <v>14</v>
      </c>
      <c r="Z810" s="2">
        <v>0</v>
      </c>
      <c r="AA810" s="2">
        <v>0</v>
      </c>
      <c r="AB810" s="2">
        <v>18</v>
      </c>
      <c r="AC810" s="2">
        <v>4</v>
      </c>
      <c r="AD810" s="2">
        <v>80</v>
      </c>
      <c r="AE810" s="2">
        <v>0</v>
      </c>
      <c r="AF810" s="2">
        <v>4</v>
      </c>
      <c r="AG810" s="2" t="s">
        <v>493</v>
      </c>
      <c r="AH810" s="2">
        <v>164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2">
        <v>0</v>
      </c>
      <c r="AP810" s="2">
        <v>208880</v>
      </c>
      <c r="AQ810" s="2">
        <v>4944</v>
      </c>
      <c r="AR810" s="2">
        <v>213824</v>
      </c>
      <c r="AS810" s="2">
        <v>17527</v>
      </c>
      <c r="AT810" s="2">
        <v>30106</v>
      </c>
      <c r="AU810" s="2">
        <v>6869</v>
      </c>
      <c r="AV810" s="2">
        <v>147951</v>
      </c>
      <c r="AW810" s="2">
        <v>57620</v>
      </c>
      <c r="AX810" s="2">
        <v>7245</v>
      </c>
      <c r="AY810" s="2">
        <v>82605</v>
      </c>
      <c r="AZ810" s="2">
        <v>0</v>
      </c>
      <c r="BA810" s="2">
        <v>418290</v>
      </c>
      <c r="BB810" s="2">
        <v>0</v>
      </c>
      <c r="BC810" s="2">
        <v>27</v>
      </c>
      <c r="BD810" s="2">
        <v>0</v>
      </c>
      <c r="BE810" s="2">
        <v>15785</v>
      </c>
      <c r="BF810" s="2"/>
      <c r="BG810" s="3"/>
      <c r="BH810" s="2"/>
      <c r="BI810" s="3"/>
      <c r="BJ810" s="3"/>
      <c r="BK810" s="2"/>
      <c r="BL810" s="3"/>
    </row>
    <row r="811" spans="1:64" x14ac:dyDescent="0.25">
      <c r="A811" t="str">
        <f t="shared" si="15"/>
        <v>2014Q1</v>
      </c>
      <c r="B811" s="9" t="s">
        <v>1014</v>
      </c>
      <c r="C811" s="9">
        <v>1020985</v>
      </c>
      <c r="D811" s="2">
        <v>203</v>
      </c>
      <c r="E811" s="2">
        <v>0</v>
      </c>
      <c r="F811" s="2">
        <v>203</v>
      </c>
      <c r="G811" s="2">
        <v>0</v>
      </c>
      <c r="H811" s="2">
        <v>0</v>
      </c>
      <c r="I811" s="2">
        <v>0</v>
      </c>
      <c r="J811" s="2">
        <v>9</v>
      </c>
      <c r="K811" s="2">
        <v>35</v>
      </c>
      <c r="L811" s="2">
        <v>0</v>
      </c>
      <c r="M811" s="2">
        <v>0</v>
      </c>
      <c r="N811" s="2" t="s">
        <v>493</v>
      </c>
      <c r="O811" s="2">
        <v>6</v>
      </c>
      <c r="P811" s="2">
        <v>0</v>
      </c>
      <c r="Q811" s="2">
        <v>0</v>
      </c>
      <c r="R811" s="2">
        <v>0</v>
      </c>
      <c r="S811" s="2">
        <v>0</v>
      </c>
      <c r="T811" s="2">
        <v>30</v>
      </c>
      <c r="U811" s="2">
        <v>0</v>
      </c>
      <c r="V811" s="2">
        <v>1</v>
      </c>
      <c r="W811" s="2">
        <v>4</v>
      </c>
      <c r="X811" s="2">
        <v>0</v>
      </c>
      <c r="Y811" s="2">
        <v>4</v>
      </c>
      <c r="Z811" s="2">
        <v>0</v>
      </c>
      <c r="AA811" s="2">
        <v>0</v>
      </c>
      <c r="AB811" s="2">
        <v>0</v>
      </c>
      <c r="AC811" s="2">
        <v>0</v>
      </c>
      <c r="AD811" s="2">
        <v>1013</v>
      </c>
      <c r="AE811" s="2">
        <v>0</v>
      </c>
      <c r="AF811" s="2">
        <v>0</v>
      </c>
      <c r="AG811" s="2" t="s">
        <v>493</v>
      </c>
      <c r="AH811" s="2">
        <v>25</v>
      </c>
      <c r="AI811" s="2">
        <v>0</v>
      </c>
      <c r="AJ811" s="2">
        <v>0</v>
      </c>
      <c r="AK811" s="2">
        <v>0</v>
      </c>
      <c r="AL811" s="2">
        <v>0</v>
      </c>
      <c r="AM811" s="2">
        <v>3</v>
      </c>
      <c r="AN811" s="2">
        <v>0</v>
      </c>
      <c r="AO811" s="2">
        <v>1</v>
      </c>
      <c r="AP811" s="2">
        <v>83682</v>
      </c>
      <c r="AQ811" s="2">
        <v>8134</v>
      </c>
      <c r="AR811" s="2">
        <v>91816</v>
      </c>
      <c r="AS811" s="2">
        <v>3884</v>
      </c>
      <c r="AT811" s="2">
        <v>20988</v>
      </c>
      <c r="AU811" s="2">
        <v>16704</v>
      </c>
      <c r="AV811" s="2">
        <v>146668</v>
      </c>
      <c r="AW811" s="2">
        <v>92692</v>
      </c>
      <c r="AX811" s="2">
        <v>188</v>
      </c>
      <c r="AY811" s="2">
        <v>26049</v>
      </c>
      <c r="AZ811" s="2">
        <v>0</v>
      </c>
      <c r="BA811" s="2">
        <v>387608</v>
      </c>
      <c r="BB811" s="2">
        <v>0</v>
      </c>
      <c r="BC811" s="2">
        <v>120857</v>
      </c>
      <c r="BD811" s="2">
        <v>0</v>
      </c>
      <c r="BE811" s="2">
        <v>11899</v>
      </c>
      <c r="BF811" s="2"/>
      <c r="BG811" s="3"/>
      <c r="BH811" s="2"/>
      <c r="BI811" s="3"/>
      <c r="BJ811" s="3"/>
      <c r="BK811" s="2"/>
      <c r="BL811" s="3"/>
    </row>
    <row r="812" spans="1:64" x14ac:dyDescent="0.25">
      <c r="A812" t="str">
        <f t="shared" si="15"/>
        <v>2014Q1</v>
      </c>
      <c r="B812" s="9" t="s">
        <v>1015</v>
      </c>
      <c r="C812" s="9">
        <v>1018252</v>
      </c>
      <c r="D812" s="2">
        <v>55</v>
      </c>
      <c r="E812" s="2">
        <v>0</v>
      </c>
      <c r="F812" s="2">
        <v>55</v>
      </c>
      <c r="G812" s="2">
        <v>0</v>
      </c>
      <c r="H812" s="2">
        <v>0</v>
      </c>
      <c r="I812" s="2">
        <v>0</v>
      </c>
      <c r="J812" s="2">
        <v>501</v>
      </c>
      <c r="K812" s="2">
        <v>0</v>
      </c>
      <c r="L812" s="2">
        <v>0</v>
      </c>
      <c r="M812" s="2">
        <v>0</v>
      </c>
      <c r="N812" s="2" t="s">
        <v>493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2</v>
      </c>
      <c r="Y812" s="2">
        <v>2</v>
      </c>
      <c r="Z812" s="2">
        <v>0</v>
      </c>
      <c r="AA812" s="2">
        <v>49</v>
      </c>
      <c r="AB812" s="2">
        <v>0</v>
      </c>
      <c r="AC812" s="2">
        <v>0</v>
      </c>
      <c r="AD812" s="2">
        <v>18</v>
      </c>
      <c r="AE812" s="2">
        <v>0</v>
      </c>
      <c r="AF812" s="2">
        <v>0</v>
      </c>
      <c r="AG812" s="2" t="s">
        <v>493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0</v>
      </c>
      <c r="AO812" s="2">
        <v>0</v>
      </c>
      <c r="AP812" s="2">
        <v>65661</v>
      </c>
      <c r="AQ812" s="2">
        <v>1069</v>
      </c>
      <c r="AR812" s="2">
        <v>66730</v>
      </c>
      <c r="AS812" s="2">
        <v>73984</v>
      </c>
      <c r="AT812" s="2">
        <v>93458</v>
      </c>
      <c r="AU812" s="2">
        <v>35039</v>
      </c>
      <c r="AV812" s="2">
        <v>451693</v>
      </c>
      <c r="AW812" s="2">
        <v>211095</v>
      </c>
      <c r="AX812" s="2">
        <v>1544</v>
      </c>
      <c r="AY812" s="2">
        <v>5071</v>
      </c>
      <c r="AZ812" s="2">
        <v>0</v>
      </c>
      <c r="BA812" s="2">
        <v>725444</v>
      </c>
      <c r="BB812" s="2">
        <v>0</v>
      </c>
      <c r="BC812" s="2">
        <v>1500</v>
      </c>
      <c r="BD812" s="2">
        <v>0</v>
      </c>
      <c r="BE812" s="2">
        <v>3847</v>
      </c>
      <c r="BF812" s="2"/>
      <c r="BG812" s="3"/>
      <c r="BH812" s="2"/>
      <c r="BI812" s="3"/>
      <c r="BJ812" s="3"/>
      <c r="BK812" s="2"/>
      <c r="BL812" s="3"/>
    </row>
    <row r="813" spans="1:64" x14ac:dyDescent="0.25">
      <c r="A813" t="str">
        <f t="shared" si="15"/>
        <v>2014Q1</v>
      </c>
      <c r="B813" s="9" t="s">
        <v>327</v>
      </c>
      <c r="C813" s="9">
        <v>4088384</v>
      </c>
      <c r="D813" s="2">
        <v>165</v>
      </c>
      <c r="E813" s="2">
        <v>155</v>
      </c>
      <c r="F813" s="2">
        <v>320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 t="s">
        <v>493</v>
      </c>
      <c r="O813" s="2">
        <v>11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7</v>
      </c>
      <c r="Y813" s="2">
        <v>7</v>
      </c>
      <c r="Z813" s="2">
        <v>0</v>
      </c>
      <c r="AA813" s="2">
        <v>0</v>
      </c>
      <c r="AB813" s="2">
        <v>0</v>
      </c>
      <c r="AC813" s="2">
        <v>0</v>
      </c>
      <c r="AD813" s="2">
        <v>3</v>
      </c>
      <c r="AE813" s="2">
        <v>0</v>
      </c>
      <c r="AF813" s="2">
        <v>2</v>
      </c>
      <c r="AG813" s="2" t="s">
        <v>493</v>
      </c>
      <c r="AH813" s="2">
        <v>4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0</v>
      </c>
      <c r="AO813" s="2">
        <v>0</v>
      </c>
      <c r="AP813" s="2">
        <v>143554</v>
      </c>
      <c r="AQ813" s="2">
        <v>11593</v>
      </c>
      <c r="AR813" s="2">
        <v>155147</v>
      </c>
      <c r="AS813" s="2">
        <v>20712</v>
      </c>
      <c r="AT813" s="2">
        <v>83864</v>
      </c>
      <c r="AU813" s="2">
        <v>20469</v>
      </c>
      <c r="AV813" s="2">
        <v>463220</v>
      </c>
      <c r="AW813" s="2">
        <v>90575</v>
      </c>
      <c r="AX813" s="2">
        <v>1780</v>
      </c>
      <c r="AY813" s="2">
        <v>10541</v>
      </c>
      <c r="AZ813" s="2">
        <v>0</v>
      </c>
      <c r="BA813" s="2">
        <v>745037</v>
      </c>
      <c r="BB813" s="2">
        <v>0</v>
      </c>
      <c r="BC813" s="2">
        <v>27</v>
      </c>
      <c r="BD813" s="2">
        <v>0</v>
      </c>
      <c r="BE813" s="2">
        <v>9778</v>
      </c>
      <c r="BF813" s="2"/>
      <c r="BG813" s="3"/>
      <c r="BH813" s="2"/>
      <c r="BI813" s="3"/>
      <c r="BJ813" s="3"/>
      <c r="BK813" s="2"/>
      <c r="BL813" s="3"/>
    </row>
    <row r="814" spans="1:64" x14ac:dyDescent="0.25">
      <c r="A814" t="str">
        <f t="shared" si="15"/>
        <v>2014Q1</v>
      </c>
      <c r="B814" s="9" t="s">
        <v>328</v>
      </c>
      <c r="C814" s="9">
        <v>100391</v>
      </c>
      <c r="D814" s="2">
        <v>471</v>
      </c>
      <c r="E814" s="2">
        <v>111</v>
      </c>
      <c r="F814" s="2">
        <v>582</v>
      </c>
      <c r="G814" s="2">
        <v>100</v>
      </c>
      <c r="H814" s="2">
        <v>97</v>
      </c>
      <c r="I814" s="2">
        <v>101</v>
      </c>
      <c r="J814" s="2">
        <v>0</v>
      </c>
      <c r="K814" s="2">
        <v>765</v>
      </c>
      <c r="L814" s="2">
        <v>0</v>
      </c>
      <c r="M814" s="2">
        <v>0</v>
      </c>
      <c r="N814" s="2" t="s">
        <v>493</v>
      </c>
      <c r="O814" s="2">
        <v>762</v>
      </c>
      <c r="P814" s="2">
        <v>0</v>
      </c>
      <c r="Q814" s="2">
        <v>9</v>
      </c>
      <c r="R814" s="2">
        <v>0</v>
      </c>
      <c r="S814" s="2">
        <v>0</v>
      </c>
      <c r="T814" s="2">
        <v>2</v>
      </c>
      <c r="U814" s="2">
        <v>0</v>
      </c>
      <c r="V814" s="2">
        <v>1</v>
      </c>
      <c r="W814" s="2">
        <v>363</v>
      </c>
      <c r="X814" s="2">
        <v>124</v>
      </c>
      <c r="Y814" s="2">
        <v>487</v>
      </c>
      <c r="Z814" s="2">
        <v>156</v>
      </c>
      <c r="AA814" s="2">
        <v>85</v>
      </c>
      <c r="AB814" s="2">
        <v>9</v>
      </c>
      <c r="AC814" s="2">
        <v>653</v>
      </c>
      <c r="AD814" s="2">
        <v>704</v>
      </c>
      <c r="AE814" s="2">
        <v>0</v>
      </c>
      <c r="AF814" s="2">
        <v>0</v>
      </c>
      <c r="AG814" s="2" t="s">
        <v>493</v>
      </c>
      <c r="AH814" s="2">
        <v>663</v>
      </c>
      <c r="AI814" s="2">
        <v>16</v>
      </c>
      <c r="AJ814" s="2">
        <v>11</v>
      </c>
      <c r="AK814" s="2">
        <v>0</v>
      </c>
      <c r="AL814" s="2">
        <v>0</v>
      </c>
      <c r="AM814" s="2">
        <v>6</v>
      </c>
      <c r="AN814" s="2">
        <v>0</v>
      </c>
      <c r="AO814" s="2">
        <v>0</v>
      </c>
      <c r="AP814" s="2">
        <v>1500100</v>
      </c>
      <c r="AQ814" s="2">
        <v>45729</v>
      </c>
      <c r="AR814" s="2">
        <v>1545829</v>
      </c>
      <c r="AS814" s="2">
        <v>312820</v>
      </c>
      <c r="AT814" s="2">
        <v>109992</v>
      </c>
      <c r="AU814" s="2">
        <v>93577</v>
      </c>
      <c r="AV814" s="2">
        <v>840009</v>
      </c>
      <c r="AW814" s="2">
        <v>847377</v>
      </c>
      <c r="AX814" s="2">
        <v>8457</v>
      </c>
      <c r="AY814" s="2">
        <v>685761</v>
      </c>
      <c r="AZ814" s="2">
        <v>24732</v>
      </c>
      <c r="BA814" s="2">
        <v>3081450</v>
      </c>
      <c r="BB814" s="2">
        <v>0</v>
      </c>
      <c r="BC814" s="2">
        <v>94796</v>
      </c>
      <c r="BD814" s="2">
        <v>0</v>
      </c>
      <c r="BE814" s="2">
        <v>344377</v>
      </c>
      <c r="BF814" s="2"/>
      <c r="BG814" s="3"/>
      <c r="BH814" s="2"/>
      <c r="BI814" s="3"/>
      <c r="BJ814" s="3"/>
      <c r="BK814" s="2"/>
      <c r="BL814" s="3"/>
    </row>
    <row r="815" spans="1:64" x14ac:dyDescent="0.25">
      <c r="A815" t="str">
        <f t="shared" si="15"/>
        <v>2014Q1</v>
      </c>
      <c r="B815" s="9" t="s">
        <v>329</v>
      </c>
      <c r="C815" s="9">
        <v>1017985</v>
      </c>
      <c r="D815" s="2">
        <v>129</v>
      </c>
      <c r="E815" s="2">
        <v>0</v>
      </c>
      <c r="F815" s="2">
        <v>129</v>
      </c>
      <c r="G815" s="2">
        <v>30</v>
      </c>
      <c r="H815" s="2">
        <v>0</v>
      </c>
      <c r="I815" s="2">
        <v>0</v>
      </c>
      <c r="J815" s="2">
        <v>27</v>
      </c>
      <c r="K815" s="2">
        <v>0</v>
      </c>
      <c r="L815" s="2">
        <v>0</v>
      </c>
      <c r="M815" s="2">
        <v>0</v>
      </c>
      <c r="N815" s="2" t="s">
        <v>493</v>
      </c>
      <c r="O815" s="2">
        <v>84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42</v>
      </c>
      <c r="W815" s="2">
        <v>0</v>
      </c>
      <c r="X815" s="2">
        <v>1</v>
      </c>
      <c r="Y815" s="2">
        <v>1</v>
      </c>
      <c r="Z815" s="2">
        <v>1</v>
      </c>
      <c r="AA815" s="2">
        <v>1</v>
      </c>
      <c r="AB815" s="2">
        <v>0</v>
      </c>
      <c r="AC815" s="2">
        <v>5</v>
      </c>
      <c r="AD815" s="2">
        <v>18</v>
      </c>
      <c r="AE815" s="2">
        <v>0</v>
      </c>
      <c r="AF815" s="2">
        <v>0</v>
      </c>
      <c r="AG815" s="2" t="s">
        <v>493</v>
      </c>
      <c r="AH815" s="2">
        <v>23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  <c r="AO815" s="2">
        <v>16</v>
      </c>
      <c r="AP815" s="2">
        <v>84570</v>
      </c>
      <c r="AQ815" s="2">
        <v>13002</v>
      </c>
      <c r="AR815" s="2">
        <v>97572</v>
      </c>
      <c r="AS815" s="2">
        <v>34514</v>
      </c>
      <c r="AT815" s="2">
        <v>13365</v>
      </c>
      <c r="AU815" s="2">
        <v>10702</v>
      </c>
      <c r="AV815" s="2">
        <v>287580</v>
      </c>
      <c r="AW815" s="2">
        <v>31597</v>
      </c>
      <c r="AX815" s="2">
        <v>1510</v>
      </c>
      <c r="AY815" s="2">
        <v>19509</v>
      </c>
      <c r="AZ815" s="2">
        <v>0</v>
      </c>
      <c r="BA815" s="2">
        <v>443733</v>
      </c>
      <c r="BB815" s="2">
        <v>0</v>
      </c>
      <c r="BC815" s="2">
        <v>0</v>
      </c>
      <c r="BD815" s="2">
        <v>0</v>
      </c>
      <c r="BE815" s="2">
        <v>14719</v>
      </c>
      <c r="BF815" s="2"/>
      <c r="BG815" s="3"/>
      <c r="BH815" s="2"/>
      <c r="BI815" s="3"/>
      <c r="BJ815" s="3"/>
      <c r="BK815" s="2"/>
      <c r="BL815" s="3"/>
    </row>
    <row r="816" spans="1:64" x14ac:dyDescent="0.25">
      <c r="A816" t="str">
        <f t="shared" si="15"/>
        <v>2014Q1</v>
      </c>
      <c r="B816" s="9" t="s">
        <v>330</v>
      </c>
      <c r="C816" s="9">
        <v>100625</v>
      </c>
      <c r="D816" s="2">
        <v>150</v>
      </c>
      <c r="E816" s="2">
        <v>56</v>
      </c>
      <c r="F816" s="2">
        <v>206</v>
      </c>
      <c r="G816" s="2">
        <v>511</v>
      </c>
      <c r="H816" s="2">
        <v>68</v>
      </c>
      <c r="I816" s="2">
        <v>132</v>
      </c>
      <c r="J816" s="2">
        <v>329</v>
      </c>
      <c r="K816" s="2">
        <v>4</v>
      </c>
      <c r="L816" s="2">
        <v>0</v>
      </c>
      <c r="M816" s="2">
        <v>0</v>
      </c>
      <c r="N816" s="2" t="s">
        <v>493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110</v>
      </c>
      <c r="W816" s="2">
        <v>114</v>
      </c>
      <c r="X816" s="2">
        <v>9</v>
      </c>
      <c r="Y816" s="2">
        <v>123</v>
      </c>
      <c r="Z816" s="2">
        <v>62</v>
      </c>
      <c r="AA816" s="2">
        <v>37</v>
      </c>
      <c r="AB816" s="2">
        <v>65</v>
      </c>
      <c r="AC816" s="2">
        <v>141</v>
      </c>
      <c r="AD816" s="2">
        <v>15</v>
      </c>
      <c r="AE816" s="2">
        <v>0</v>
      </c>
      <c r="AF816" s="2">
        <v>0</v>
      </c>
      <c r="AG816" s="2" t="s">
        <v>493</v>
      </c>
      <c r="AH816" s="2">
        <v>12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2">
        <v>100</v>
      </c>
      <c r="AP816" s="2">
        <v>167527</v>
      </c>
      <c r="AQ816" s="2">
        <v>12015</v>
      </c>
      <c r="AR816" s="2">
        <v>179542</v>
      </c>
      <c r="AS816" s="2">
        <v>119451</v>
      </c>
      <c r="AT816" s="2">
        <v>32016</v>
      </c>
      <c r="AU816" s="2">
        <v>79031</v>
      </c>
      <c r="AV816" s="2">
        <v>562934</v>
      </c>
      <c r="AW816" s="2">
        <v>104727</v>
      </c>
      <c r="AX816" s="2">
        <v>145</v>
      </c>
      <c r="AY816" s="2">
        <v>3302</v>
      </c>
      <c r="AZ816" s="2">
        <v>9227</v>
      </c>
      <c r="BA816" s="2">
        <v>989337</v>
      </c>
      <c r="BB816" s="2">
        <v>0</v>
      </c>
      <c r="BC816" s="2">
        <v>6884</v>
      </c>
      <c r="BD816" s="2">
        <v>0</v>
      </c>
      <c r="BE816" s="2">
        <v>267</v>
      </c>
      <c r="BF816" s="2"/>
      <c r="BG816" s="3"/>
      <c r="BH816" s="2"/>
      <c r="BI816" s="3"/>
      <c r="BJ816" s="3"/>
      <c r="BK816" s="2"/>
      <c r="BL816" s="3"/>
    </row>
    <row r="817" spans="1:64" x14ac:dyDescent="0.25">
      <c r="A817" t="str">
        <f t="shared" si="15"/>
        <v>2014Q1</v>
      </c>
      <c r="B817" s="9" t="s">
        <v>1016</v>
      </c>
      <c r="C817" s="9">
        <v>1024326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407</v>
      </c>
      <c r="L817" s="2">
        <v>0</v>
      </c>
      <c r="M817" s="2">
        <v>0</v>
      </c>
      <c r="N817" s="2" t="s">
        <v>493</v>
      </c>
      <c r="O817" s="2">
        <v>17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25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1</v>
      </c>
      <c r="AD817" s="2">
        <v>22</v>
      </c>
      <c r="AE817" s="2">
        <v>0</v>
      </c>
      <c r="AF817" s="2">
        <v>0</v>
      </c>
      <c r="AG817" s="2" t="s">
        <v>493</v>
      </c>
      <c r="AH817" s="2">
        <v>11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2">
        <v>37</v>
      </c>
      <c r="AP817" s="2">
        <v>163697</v>
      </c>
      <c r="AQ817" s="2">
        <v>10039</v>
      </c>
      <c r="AR817" s="2">
        <v>173736</v>
      </c>
      <c r="AS817" s="2">
        <v>4341</v>
      </c>
      <c r="AT817" s="2">
        <v>215334</v>
      </c>
      <c r="AU817" s="2">
        <v>18960</v>
      </c>
      <c r="AV817" s="2">
        <v>659273</v>
      </c>
      <c r="AW817" s="2">
        <v>289220</v>
      </c>
      <c r="AX817" s="2">
        <v>0</v>
      </c>
      <c r="AY817" s="2">
        <v>50595</v>
      </c>
      <c r="AZ817" s="2">
        <v>0</v>
      </c>
      <c r="BA817" s="2">
        <v>1263025</v>
      </c>
      <c r="BB817" s="2">
        <v>0</v>
      </c>
      <c r="BC817" s="2">
        <v>334677</v>
      </c>
      <c r="BD817" s="2">
        <v>0</v>
      </c>
      <c r="BE817" s="2">
        <v>33184</v>
      </c>
      <c r="BF817" s="2"/>
      <c r="BG817" s="3"/>
      <c r="BH817" s="2"/>
      <c r="BI817" s="3"/>
      <c r="BJ817" s="3"/>
      <c r="BK817" s="2"/>
      <c r="BL817" s="3"/>
    </row>
    <row r="818" spans="1:64" x14ac:dyDescent="0.25">
      <c r="A818" t="str">
        <f t="shared" si="15"/>
        <v>2014Q1</v>
      </c>
      <c r="B818" s="9" t="s">
        <v>1017</v>
      </c>
      <c r="C818" s="9">
        <v>1974105</v>
      </c>
      <c r="D818" s="2">
        <v>0</v>
      </c>
      <c r="E818" s="2">
        <v>11</v>
      </c>
      <c r="F818" s="2">
        <v>11</v>
      </c>
      <c r="G818" s="2">
        <v>0</v>
      </c>
      <c r="H818" s="2">
        <v>0</v>
      </c>
      <c r="I818" s="2">
        <v>21</v>
      </c>
      <c r="J818" s="2">
        <v>0</v>
      </c>
      <c r="K818" s="2">
        <v>0</v>
      </c>
      <c r="L818" s="2">
        <v>0</v>
      </c>
      <c r="M818" s="2">
        <v>1</v>
      </c>
      <c r="N818" s="2" t="s">
        <v>493</v>
      </c>
      <c r="O818" s="2">
        <v>29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2</v>
      </c>
      <c r="Y818" s="2">
        <v>2</v>
      </c>
      <c r="Z818" s="2">
        <v>2</v>
      </c>
      <c r="AA818" s="2">
        <v>6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 t="s">
        <v>493</v>
      </c>
      <c r="AH818" s="2">
        <v>10</v>
      </c>
      <c r="AI818" s="2">
        <v>30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  <c r="AP818" s="2">
        <v>46767</v>
      </c>
      <c r="AQ818" s="2">
        <v>7091</v>
      </c>
      <c r="AR818" s="2">
        <v>53858</v>
      </c>
      <c r="AS818" s="2">
        <v>19735</v>
      </c>
      <c r="AT818" s="2">
        <v>11442</v>
      </c>
      <c r="AU818" s="2">
        <v>12159</v>
      </c>
      <c r="AV818" s="2">
        <v>295358</v>
      </c>
      <c r="AW818" s="2">
        <v>42468</v>
      </c>
      <c r="AX818" s="2">
        <v>1279</v>
      </c>
      <c r="AY818" s="2">
        <v>6946</v>
      </c>
      <c r="AZ818" s="2">
        <v>0</v>
      </c>
      <c r="BA818" s="2">
        <v>392552</v>
      </c>
      <c r="BB818" s="2">
        <v>0</v>
      </c>
      <c r="BC818" s="2">
        <v>50</v>
      </c>
      <c r="BD818" s="2">
        <v>0</v>
      </c>
      <c r="BE818" s="2">
        <v>2052</v>
      </c>
      <c r="BF818" s="2"/>
      <c r="BG818" s="3"/>
      <c r="BH818" s="2"/>
      <c r="BI818" s="3"/>
      <c r="BJ818" s="3"/>
      <c r="BK818" s="2"/>
      <c r="BL818" s="3"/>
    </row>
    <row r="819" spans="1:64" x14ac:dyDescent="0.25">
      <c r="A819" t="str">
        <f t="shared" si="15"/>
        <v>2014Q1</v>
      </c>
      <c r="B819" s="9" t="s">
        <v>1018</v>
      </c>
      <c r="C819" s="9">
        <v>1018151</v>
      </c>
      <c r="D819" s="2">
        <v>16</v>
      </c>
      <c r="E819" s="2">
        <v>0</v>
      </c>
      <c r="F819" s="2">
        <v>16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13</v>
      </c>
      <c r="N819" s="2" t="s">
        <v>493</v>
      </c>
      <c r="O819" s="2">
        <v>13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112</v>
      </c>
      <c r="W819" s="2">
        <v>6</v>
      </c>
      <c r="X819" s="2">
        <v>0</v>
      </c>
      <c r="Y819" s="2">
        <v>6</v>
      </c>
      <c r="Z819" s="2">
        <v>0</v>
      </c>
      <c r="AA819" s="2">
        <v>40</v>
      </c>
      <c r="AB819" s="2">
        <v>0</v>
      </c>
      <c r="AC819" s="2">
        <v>0</v>
      </c>
      <c r="AD819" s="2">
        <v>0</v>
      </c>
      <c r="AE819" s="2">
        <v>0</v>
      </c>
      <c r="AF819" s="2">
        <v>2</v>
      </c>
      <c r="AG819" s="2" t="s">
        <v>493</v>
      </c>
      <c r="AH819" s="2">
        <v>2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2">
        <v>77</v>
      </c>
      <c r="AP819" s="2">
        <v>136378</v>
      </c>
      <c r="AQ819" s="2">
        <v>901</v>
      </c>
      <c r="AR819" s="2">
        <v>137279</v>
      </c>
      <c r="AS819" s="2">
        <v>8090</v>
      </c>
      <c r="AT819" s="2">
        <v>51868</v>
      </c>
      <c r="AU819" s="2">
        <v>40339</v>
      </c>
      <c r="AV819" s="2">
        <v>184664</v>
      </c>
      <c r="AW819" s="2">
        <v>13174</v>
      </c>
      <c r="AX819" s="2">
        <v>2203</v>
      </c>
      <c r="AY819" s="2">
        <v>12461</v>
      </c>
      <c r="AZ819" s="2">
        <v>0</v>
      </c>
      <c r="BA819" s="2">
        <v>424745</v>
      </c>
      <c r="BB819" s="2">
        <v>0</v>
      </c>
      <c r="BC819" s="2">
        <v>1452</v>
      </c>
      <c r="BD819" s="2">
        <v>0</v>
      </c>
      <c r="BE819" s="2">
        <v>636</v>
      </c>
      <c r="BF819" s="2"/>
      <c r="BG819" s="3"/>
      <c r="BH819" s="2"/>
      <c r="BI819" s="3"/>
      <c r="BJ819" s="3"/>
      <c r="BK819" s="2"/>
      <c r="BL819" s="3"/>
    </row>
    <row r="820" spans="1:64" x14ac:dyDescent="0.25">
      <c r="A820" t="str">
        <f t="shared" si="15"/>
        <v>2014Q1</v>
      </c>
      <c r="B820" s="9" t="s">
        <v>1019</v>
      </c>
      <c r="C820" s="9">
        <v>4040228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 t="s">
        <v>493</v>
      </c>
      <c r="O820" s="2">
        <v>25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1</v>
      </c>
      <c r="X820" s="2">
        <v>0</v>
      </c>
      <c r="Y820" s="2">
        <v>1</v>
      </c>
      <c r="Z820" s="2">
        <v>0</v>
      </c>
      <c r="AA820" s="2">
        <v>0</v>
      </c>
      <c r="AB820" s="2">
        <v>0</v>
      </c>
      <c r="AC820" s="2">
        <v>1</v>
      </c>
      <c r="AD820" s="2">
        <v>0</v>
      </c>
      <c r="AE820" s="2">
        <v>0</v>
      </c>
      <c r="AF820" s="2">
        <v>0</v>
      </c>
      <c r="AG820" s="2" t="s">
        <v>493</v>
      </c>
      <c r="AH820" s="2">
        <v>4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135882</v>
      </c>
      <c r="AQ820" s="2">
        <v>7233</v>
      </c>
      <c r="AR820" s="2">
        <v>143115</v>
      </c>
      <c r="AS820" s="2">
        <v>27808</v>
      </c>
      <c r="AT820" s="2">
        <v>8765</v>
      </c>
      <c r="AU820" s="2">
        <v>10639</v>
      </c>
      <c r="AV820" s="2">
        <v>69828</v>
      </c>
      <c r="AW820" s="2">
        <v>51800</v>
      </c>
      <c r="AX820" s="2">
        <v>289</v>
      </c>
      <c r="AY820" s="2">
        <v>29692</v>
      </c>
      <c r="AZ820" s="2">
        <v>0</v>
      </c>
      <c r="BA820" s="2">
        <v>260685</v>
      </c>
      <c r="BB820" s="2">
        <v>0</v>
      </c>
      <c r="BC820" s="2">
        <v>0</v>
      </c>
      <c r="BD820" s="2">
        <v>0</v>
      </c>
      <c r="BE820" s="2">
        <v>145</v>
      </c>
      <c r="BF820" s="2"/>
      <c r="BG820" s="3"/>
      <c r="BH820" s="2"/>
      <c r="BI820" s="3"/>
      <c r="BJ820" s="3"/>
      <c r="BK820" s="2"/>
      <c r="BL820" s="3"/>
    </row>
    <row r="821" spans="1:64" x14ac:dyDescent="0.25">
      <c r="A821" t="str">
        <f t="shared" si="15"/>
        <v>2014Q1</v>
      </c>
      <c r="B821" s="9" t="s">
        <v>331</v>
      </c>
      <c r="C821" s="9">
        <v>4163597</v>
      </c>
      <c r="D821" s="2">
        <v>22</v>
      </c>
      <c r="E821" s="2">
        <v>0</v>
      </c>
      <c r="F821" s="2">
        <v>22</v>
      </c>
      <c r="G821" s="2">
        <v>0</v>
      </c>
      <c r="H821" s="2">
        <v>1</v>
      </c>
      <c r="I821" s="2">
        <v>0</v>
      </c>
      <c r="J821" s="2">
        <v>0</v>
      </c>
      <c r="K821" s="2">
        <v>3</v>
      </c>
      <c r="L821" s="2">
        <v>0</v>
      </c>
      <c r="M821" s="2">
        <v>0</v>
      </c>
      <c r="N821" s="2" t="s">
        <v>493</v>
      </c>
      <c r="O821" s="2">
        <v>5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1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130</v>
      </c>
      <c r="AD821" s="2">
        <v>1</v>
      </c>
      <c r="AE821" s="2">
        <v>0</v>
      </c>
      <c r="AF821" s="2">
        <v>0</v>
      </c>
      <c r="AG821" s="2" t="s">
        <v>493</v>
      </c>
      <c r="AH821" s="2">
        <v>6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1</v>
      </c>
      <c r="AP821" s="2">
        <v>58213</v>
      </c>
      <c r="AQ821" s="2">
        <v>1882</v>
      </c>
      <c r="AR821" s="2">
        <v>60095</v>
      </c>
      <c r="AS821" s="2">
        <v>8954</v>
      </c>
      <c r="AT821" s="2">
        <v>23280</v>
      </c>
      <c r="AU821" s="2">
        <v>9714</v>
      </c>
      <c r="AV821" s="2">
        <v>140926</v>
      </c>
      <c r="AW821" s="2">
        <v>82054</v>
      </c>
      <c r="AX821" s="2">
        <v>137</v>
      </c>
      <c r="AY821" s="2">
        <v>369</v>
      </c>
      <c r="AZ821" s="2">
        <v>0</v>
      </c>
      <c r="BA821" s="2">
        <v>243397</v>
      </c>
      <c r="BB821" s="2">
        <v>0</v>
      </c>
      <c r="BC821" s="2">
        <v>0</v>
      </c>
      <c r="BD821" s="2">
        <v>0</v>
      </c>
      <c r="BE821" s="2">
        <v>1269</v>
      </c>
      <c r="BF821" s="2"/>
      <c r="BG821" s="3"/>
      <c r="BH821" s="2"/>
      <c r="BI821" s="3"/>
      <c r="BJ821" s="3"/>
      <c r="BK821" s="2"/>
      <c r="BL821" s="3"/>
    </row>
    <row r="822" spans="1:64" x14ac:dyDescent="0.25">
      <c r="A822" t="str">
        <f t="shared" si="15"/>
        <v>2014Q1</v>
      </c>
      <c r="B822" s="9" t="s">
        <v>1020</v>
      </c>
      <c r="C822" s="9">
        <v>1016710</v>
      </c>
      <c r="D822" s="2">
        <v>0</v>
      </c>
      <c r="E822" s="2">
        <v>410</v>
      </c>
      <c r="F822" s="2">
        <v>410</v>
      </c>
      <c r="G822" s="2">
        <v>0</v>
      </c>
      <c r="H822" s="2">
        <v>0</v>
      </c>
      <c r="I822" s="2">
        <v>4</v>
      </c>
      <c r="J822" s="2">
        <v>73</v>
      </c>
      <c r="K822" s="2">
        <v>0</v>
      </c>
      <c r="L822" s="2">
        <v>0</v>
      </c>
      <c r="M822" s="2">
        <v>0</v>
      </c>
      <c r="N822" s="2" t="s">
        <v>493</v>
      </c>
      <c r="O822" s="2">
        <v>1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4</v>
      </c>
      <c r="AA822" s="2">
        <v>0</v>
      </c>
      <c r="AB822" s="2">
        <v>0</v>
      </c>
      <c r="AC822" s="2">
        <v>9</v>
      </c>
      <c r="AD822" s="2">
        <v>0</v>
      </c>
      <c r="AE822" s="2">
        <v>0</v>
      </c>
      <c r="AF822" s="2">
        <v>0</v>
      </c>
      <c r="AG822" s="2" t="s">
        <v>493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27585</v>
      </c>
      <c r="AQ822" s="2">
        <v>6956</v>
      </c>
      <c r="AR822" s="2">
        <v>34541</v>
      </c>
      <c r="AS822" s="2">
        <v>26635</v>
      </c>
      <c r="AT822" s="2">
        <v>0</v>
      </c>
      <c r="AU822" s="2">
        <v>95995</v>
      </c>
      <c r="AV822" s="2">
        <v>111464</v>
      </c>
      <c r="AW822" s="2">
        <v>5342</v>
      </c>
      <c r="AX822" s="2">
        <v>62</v>
      </c>
      <c r="AY822" s="2">
        <v>62</v>
      </c>
      <c r="AZ822" s="2">
        <v>0</v>
      </c>
      <c r="BA822" s="2">
        <v>268635</v>
      </c>
      <c r="BB822" s="2">
        <v>61458</v>
      </c>
      <c r="BC822" s="2">
        <v>0</v>
      </c>
      <c r="BD822" s="2">
        <v>0</v>
      </c>
      <c r="BE822" s="2">
        <v>0</v>
      </c>
      <c r="BF822" s="2"/>
      <c r="BG822" s="3"/>
      <c r="BH822" s="2"/>
      <c r="BI822" s="3"/>
      <c r="BJ822" s="3"/>
      <c r="BK822" s="2"/>
      <c r="BL822" s="3"/>
    </row>
    <row r="823" spans="1:64" x14ac:dyDescent="0.25">
      <c r="A823" t="str">
        <f t="shared" si="15"/>
        <v>2014Q1</v>
      </c>
      <c r="B823" s="9" t="s">
        <v>1021</v>
      </c>
      <c r="C823" s="9">
        <v>4047189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455</v>
      </c>
      <c r="K823" s="2">
        <v>0</v>
      </c>
      <c r="L823" s="2">
        <v>0</v>
      </c>
      <c r="M823" s="2">
        <v>0</v>
      </c>
      <c r="N823" s="2" t="s">
        <v>493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999</v>
      </c>
      <c r="AB823" s="2">
        <v>0</v>
      </c>
      <c r="AC823" s="2">
        <v>14</v>
      </c>
      <c r="AD823" s="2">
        <v>0</v>
      </c>
      <c r="AE823" s="2">
        <v>0</v>
      </c>
      <c r="AF823" s="2">
        <v>0</v>
      </c>
      <c r="AG823" s="2" t="s">
        <v>493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147027</v>
      </c>
      <c r="AQ823" s="2">
        <v>5365</v>
      </c>
      <c r="AR823" s="2">
        <v>152392</v>
      </c>
      <c r="AS823" s="2">
        <v>4723</v>
      </c>
      <c r="AT823" s="2">
        <v>34390</v>
      </c>
      <c r="AU823" s="2">
        <v>881232</v>
      </c>
      <c r="AV823" s="2">
        <v>1331047</v>
      </c>
      <c r="AW823" s="2">
        <v>11131</v>
      </c>
      <c r="AX823" s="2">
        <v>0</v>
      </c>
      <c r="AY823" s="2">
        <v>5112</v>
      </c>
      <c r="AZ823" s="2">
        <v>0</v>
      </c>
      <c r="BA823" s="2">
        <v>2403784</v>
      </c>
      <c r="BB823" s="2">
        <v>0</v>
      </c>
      <c r="BC823" s="2">
        <v>0</v>
      </c>
      <c r="BD823" s="2">
        <v>0</v>
      </c>
      <c r="BE823" s="2">
        <v>0</v>
      </c>
      <c r="BF823" s="2"/>
      <c r="BG823" s="3"/>
      <c r="BH823" s="2"/>
      <c r="BI823" s="3"/>
      <c r="BJ823" s="3"/>
      <c r="BK823" s="2"/>
      <c r="BL823" s="3"/>
    </row>
    <row r="824" spans="1:64" x14ac:dyDescent="0.25">
      <c r="A824" t="str">
        <f t="shared" si="15"/>
        <v>2014Q1</v>
      </c>
      <c r="B824" s="9" t="s">
        <v>332</v>
      </c>
      <c r="C824" s="9">
        <v>100631</v>
      </c>
      <c r="D824" s="2">
        <v>310</v>
      </c>
      <c r="E824" s="2">
        <v>13</v>
      </c>
      <c r="F824" s="2">
        <v>323</v>
      </c>
      <c r="G824" s="2">
        <v>0</v>
      </c>
      <c r="H824" s="2">
        <v>0</v>
      </c>
      <c r="I824" s="2">
        <v>30</v>
      </c>
      <c r="J824" s="2">
        <v>100</v>
      </c>
      <c r="K824" s="2">
        <v>9</v>
      </c>
      <c r="L824" s="2">
        <v>0</v>
      </c>
      <c r="M824" s="2">
        <v>0</v>
      </c>
      <c r="N824" s="2" t="s">
        <v>493</v>
      </c>
      <c r="O824" s="2">
        <v>40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26</v>
      </c>
      <c r="W824" s="2">
        <v>1</v>
      </c>
      <c r="X824" s="2">
        <v>11</v>
      </c>
      <c r="Y824" s="2">
        <v>12</v>
      </c>
      <c r="Z824" s="2">
        <v>3</v>
      </c>
      <c r="AA824" s="2">
        <v>0</v>
      </c>
      <c r="AB824" s="2">
        <v>0</v>
      </c>
      <c r="AC824" s="2">
        <v>15</v>
      </c>
      <c r="AD824" s="2">
        <v>4</v>
      </c>
      <c r="AE824" s="2">
        <v>0</v>
      </c>
      <c r="AF824" s="2">
        <v>0</v>
      </c>
      <c r="AG824" s="2" t="s">
        <v>493</v>
      </c>
      <c r="AH824" s="2">
        <v>2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24</v>
      </c>
      <c r="AP824" s="2">
        <v>178023</v>
      </c>
      <c r="AQ824" s="2">
        <v>25264</v>
      </c>
      <c r="AR824" s="2">
        <v>203287</v>
      </c>
      <c r="AS824" s="2">
        <v>78822</v>
      </c>
      <c r="AT824" s="2">
        <v>20788</v>
      </c>
      <c r="AU824" s="2">
        <v>22300</v>
      </c>
      <c r="AV824" s="2">
        <v>247984</v>
      </c>
      <c r="AW824" s="2">
        <v>24626</v>
      </c>
      <c r="AX824" s="2">
        <v>2297</v>
      </c>
      <c r="AY824" s="2">
        <v>5529</v>
      </c>
      <c r="AZ824" s="2">
        <v>0</v>
      </c>
      <c r="BA824" s="2">
        <v>584192</v>
      </c>
      <c r="BB824" s="2">
        <v>0</v>
      </c>
      <c r="BC824" s="2">
        <v>152</v>
      </c>
      <c r="BD824" s="2">
        <v>0</v>
      </c>
      <c r="BE824" s="2">
        <v>61435</v>
      </c>
      <c r="BF824" s="2"/>
      <c r="BG824" s="3"/>
      <c r="BH824" s="2"/>
      <c r="BI824" s="3"/>
      <c r="BJ824" s="3"/>
      <c r="BK824" s="2"/>
      <c r="BL824" s="3"/>
    </row>
    <row r="825" spans="1:64" x14ac:dyDescent="0.25">
      <c r="A825" t="str">
        <f t="shared" si="15"/>
        <v>2014Q1</v>
      </c>
      <c r="B825" s="9" t="s">
        <v>1022</v>
      </c>
      <c r="C825" s="9">
        <v>1017196</v>
      </c>
      <c r="D825" s="2">
        <v>11</v>
      </c>
      <c r="E825" s="2">
        <v>0</v>
      </c>
      <c r="F825" s="2">
        <v>11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 t="s">
        <v>493</v>
      </c>
      <c r="O825" s="2">
        <v>25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53</v>
      </c>
      <c r="W825" s="2">
        <v>1</v>
      </c>
      <c r="X825" s="2">
        <v>0</v>
      </c>
      <c r="Y825" s="2">
        <v>1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 t="s">
        <v>493</v>
      </c>
      <c r="AH825" s="2">
        <v>7</v>
      </c>
      <c r="AI825" s="2">
        <v>0</v>
      </c>
      <c r="AJ825" s="2">
        <v>0</v>
      </c>
      <c r="AK825" s="2">
        <v>0</v>
      </c>
      <c r="AL825" s="2">
        <v>0</v>
      </c>
      <c r="AM825" s="2">
        <v>2</v>
      </c>
      <c r="AN825" s="2">
        <v>0</v>
      </c>
      <c r="AO825" s="2">
        <v>45</v>
      </c>
      <c r="AP825" s="2">
        <v>50733</v>
      </c>
      <c r="AQ825" s="2">
        <v>3079</v>
      </c>
      <c r="AR825" s="2">
        <v>53812</v>
      </c>
      <c r="AS825" s="2">
        <v>4810</v>
      </c>
      <c r="AT825" s="2">
        <v>7623</v>
      </c>
      <c r="AU825" s="2">
        <v>9475</v>
      </c>
      <c r="AV825" s="2">
        <v>25874</v>
      </c>
      <c r="AW825" s="2">
        <v>17853</v>
      </c>
      <c r="AX825" s="2">
        <v>123</v>
      </c>
      <c r="AY825" s="2">
        <v>13030</v>
      </c>
      <c r="AZ825" s="2">
        <v>757</v>
      </c>
      <c r="BA825" s="2">
        <v>127091</v>
      </c>
      <c r="BB825" s="2">
        <v>0</v>
      </c>
      <c r="BC825" s="2">
        <v>24724</v>
      </c>
      <c r="BD825" s="2">
        <v>0</v>
      </c>
      <c r="BE825" s="2">
        <v>1354</v>
      </c>
      <c r="BF825" s="2"/>
      <c r="BG825" s="3"/>
      <c r="BH825" s="2"/>
      <c r="BI825" s="3"/>
      <c r="BJ825" s="3"/>
      <c r="BK825" s="2"/>
      <c r="BL825" s="3"/>
    </row>
    <row r="826" spans="1:64" x14ac:dyDescent="0.25">
      <c r="A826" t="str">
        <f t="shared" si="15"/>
        <v>2014Q1</v>
      </c>
      <c r="B826" s="9" t="s">
        <v>1023</v>
      </c>
      <c r="C826" s="9">
        <v>1032768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143</v>
      </c>
      <c r="J826" s="2">
        <v>84</v>
      </c>
      <c r="K826" s="2">
        <v>0</v>
      </c>
      <c r="L826" s="2">
        <v>0</v>
      </c>
      <c r="M826" s="2">
        <v>0</v>
      </c>
      <c r="N826" s="2" t="s">
        <v>493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8</v>
      </c>
      <c r="W826" s="2">
        <v>0</v>
      </c>
      <c r="X826" s="2">
        <v>0</v>
      </c>
      <c r="Y826" s="2">
        <v>0</v>
      </c>
      <c r="Z826" s="2">
        <v>5</v>
      </c>
      <c r="AA826" s="2">
        <v>0</v>
      </c>
      <c r="AB826" s="2">
        <v>0</v>
      </c>
      <c r="AC826" s="2">
        <v>0</v>
      </c>
      <c r="AD826" s="2">
        <v>1</v>
      </c>
      <c r="AE826" s="2">
        <v>0</v>
      </c>
      <c r="AF826" s="2">
        <v>0</v>
      </c>
      <c r="AG826" s="2" t="s">
        <v>493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4</v>
      </c>
      <c r="AP826" s="2">
        <v>61706</v>
      </c>
      <c r="AQ826" s="2">
        <v>6314</v>
      </c>
      <c r="AR826" s="2">
        <v>68020</v>
      </c>
      <c r="AS826" s="2">
        <v>17499</v>
      </c>
      <c r="AT826" s="2">
        <v>41625</v>
      </c>
      <c r="AU826" s="2">
        <v>5877</v>
      </c>
      <c r="AV826" s="2">
        <v>224050</v>
      </c>
      <c r="AW826" s="2">
        <v>69369</v>
      </c>
      <c r="AX826" s="2">
        <v>920</v>
      </c>
      <c r="AY826" s="2">
        <v>7539</v>
      </c>
      <c r="AZ826" s="2">
        <v>666</v>
      </c>
      <c r="BA826" s="2">
        <v>388019</v>
      </c>
      <c r="BB826" s="2">
        <v>0</v>
      </c>
      <c r="BC826" s="2">
        <v>17858</v>
      </c>
      <c r="BD826" s="2">
        <v>0</v>
      </c>
      <c r="BE826" s="2">
        <v>58</v>
      </c>
      <c r="BF826" s="2"/>
      <c r="BG826" s="3"/>
      <c r="BH826" s="2"/>
      <c r="BI826" s="3"/>
      <c r="BJ826" s="3"/>
      <c r="BK826" s="2"/>
      <c r="BL826" s="3"/>
    </row>
    <row r="827" spans="1:64" x14ac:dyDescent="0.25">
      <c r="A827" t="str">
        <f t="shared" si="15"/>
        <v>2014Q1</v>
      </c>
      <c r="B827" s="9" t="s">
        <v>1024</v>
      </c>
      <c r="C827" s="9">
        <v>1021933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 t="s">
        <v>493</v>
      </c>
      <c r="O827" s="2">
        <v>19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3</v>
      </c>
      <c r="W827" s="2">
        <v>0</v>
      </c>
      <c r="X827" s="2">
        <v>0</v>
      </c>
      <c r="Y827" s="2">
        <v>0</v>
      </c>
      <c r="Z827" s="2">
        <v>1</v>
      </c>
      <c r="AA827" s="2">
        <v>0</v>
      </c>
      <c r="AB827" s="2">
        <v>0</v>
      </c>
      <c r="AC827" s="2">
        <v>0</v>
      </c>
      <c r="AD827" s="2">
        <v>2</v>
      </c>
      <c r="AE827" s="2">
        <v>0</v>
      </c>
      <c r="AF827" s="2">
        <v>0</v>
      </c>
      <c r="AG827" s="2" t="s">
        <v>493</v>
      </c>
      <c r="AH827" s="2">
        <v>32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17851</v>
      </c>
      <c r="AQ827" s="2">
        <v>760</v>
      </c>
      <c r="AR827" s="2">
        <v>18611</v>
      </c>
      <c r="AS827" s="2">
        <v>24612</v>
      </c>
      <c r="AT827" s="2">
        <v>10951</v>
      </c>
      <c r="AU827" s="2">
        <v>41621</v>
      </c>
      <c r="AV827" s="2">
        <v>126628</v>
      </c>
      <c r="AW827" s="2">
        <v>12576</v>
      </c>
      <c r="AX827" s="2">
        <v>74</v>
      </c>
      <c r="AY827" s="2">
        <v>41834</v>
      </c>
      <c r="AZ827" s="2">
        <v>0</v>
      </c>
      <c r="BA827" s="2">
        <v>222423</v>
      </c>
      <c r="BB827" s="2">
        <v>0</v>
      </c>
      <c r="BC827" s="2">
        <v>0</v>
      </c>
      <c r="BD827" s="2">
        <v>0</v>
      </c>
      <c r="BE827" s="2">
        <v>558</v>
      </c>
      <c r="BF827" s="2"/>
      <c r="BG827" s="3"/>
      <c r="BH827" s="2"/>
      <c r="BI827" s="3"/>
      <c r="BJ827" s="3"/>
      <c r="BK827" s="2"/>
      <c r="BL827" s="3"/>
    </row>
    <row r="828" spans="1:64" x14ac:dyDescent="0.25">
      <c r="A828" t="str">
        <f t="shared" si="15"/>
        <v>2014Q1</v>
      </c>
      <c r="B828" s="9" t="s">
        <v>333</v>
      </c>
      <c r="C828" s="9">
        <v>4165699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317</v>
      </c>
      <c r="K828" s="2">
        <v>162</v>
      </c>
      <c r="L828" s="2">
        <v>0</v>
      </c>
      <c r="M828" s="2">
        <v>0</v>
      </c>
      <c r="N828" s="2" t="s">
        <v>493</v>
      </c>
      <c r="O828" s="2">
        <v>66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8</v>
      </c>
      <c r="AB828" s="2">
        <v>0</v>
      </c>
      <c r="AC828" s="2">
        <v>49</v>
      </c>
      <c r="AD828" s="2">
        <v>136</v>
      </c>
      <c r="AE828" s="2">
        <v>0</v>
      </c>
      <c r="AF828" s="2">
        <v>0</v>
      </c>
      <c r="AG828" s="2" t="s">
        <v>493</v>
      </c>
      <c r="AH828" s="2">
        <v>7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102434</v>
      </c>
      <c r="AQ828" s="2">
        <v>0</v>
      </c>
      <c r="AR828" s="2">
        <v>102434</v>
      </c>
      <c r="AS828" s="2">
        <v>517</v>
      </c>
      <c r="AT828" s="2">
        <v>4028</v>
      </c>
      <c r="AU828" s="2">
        <v>39879</v>
      </c>
      <c r="AV828" s="2">
        <v>368052</v>
      </c>
      <c r="AW828" s="2">
        <v>86473</v>
      </c>
      <c r="AX828" s="2">
        <v>2215</v>
      </c>
      <c r="AY828" s="2">
        <v>30110</v>
      </c>
      <c r="AZ828" s="2">
        <v>0</v>
      </c>
      <c r="BA828" s="2">
        <v>514910</v>
      </c>
      <c r="BB828" s="2">
        <v>0</v>
      </c>
      <c r="BC828" s="2">
        <v>0</v>
      </c>
      <c r="BD828" s="2">
        <v>0</v>
      </c>
      <c r="BE828" s="2">
        <v>256</v>
      </c>
      <c r="BF828" s="2"/>
      <c r="BG828" s="3"/>
      <c r="BH828" s="2"/>
      <c r="BI828" s="3"/>
      <c r="BJ828" s="3"/>
      <c r="BK828" s="2"/>
      <c r="BL828" s="3"/>
    </row>
    <row r="829" spans="1:64" x14ac:dyDescent="0.25">
      <c r="A829" t="str">
        <f t="shared" si="15"/>
        <v>2014Q1</v>
      </c>
      <c r="B829" s="9" t="s">
        <v>1025</v>
      </c>
      <c r="C829" s="9">
        <v>1984150</v>
      </c>
      <c r="D829" s="2">
        <v>5</v>
      </c>
      <c r="E829" s="2">
        <v>0</v>
      </c>
      <c r="F829" s="2">
        <v>5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 t="s">
        <v>493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1</v>
      </c>
      <c r="X829" s="2">
        <v>0</v>
      </c>
      <c r="Y829" s="2">
        <v>1</v>
      </c>
      <c r="Z829" s="2">
        <v>0</v>
      </c>
      <c r="AA829" s="2">
        <v>0</v>
      </c>
      <c r="AB829" s="2">
        <v>0</v>
      </c>
      <c r="AC829" s="2">
        <v>10</v>
      </c>
      <c r="AD829" s="2">
        <v>1</v>
      </c>
      <c r="AE829" s="2">
        <v>0</v>
      </c>
      <c r="AF829" s="2">
        <v>0</v>
      </c>
      <c r="AG829" s="2" t="s">
        <v>493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9270</v>
      </c>
      <c r="AQ829" s="2">
        <v>13</v>
      </c>
      <c r="AR829" s="2">
        <v>9283</v>
      </c>
      <c r="AS829" s="2">
        <v>1096</v>
      </c>
      <c r="AT829" s="2">
        <v>2454</v>
      </c>
      <c r="AU829" s="2">
        <v>36420</v>
      </c>
      <c r="AV829" s="2">
        <v>147611</v>
      </c>
      <c r="AW829" s="2">
        <v>19065</v>
      </c>
      <c r="AX829" s="2">
        <v>0</v>
      </c>
      <c r="AY829" s="2">
        <v>0</v>
      </c>
      <c r="AZ829" s="2">
        <v>0</v>
      </c>
      <c r="BA829" s="2">
        <v>196864</v>
      </c>
      <c r="BB829" s="2">
        <v>0</v>
      </c>
      <c r="BC829" s="2">
        <v>0</v>
      </c>
      <c r="BD829" s="2">
        <v>0</v>
      </c>
      <c r="BE829" s="2">
        <v>789</v>
      </c>
      <c r="BF829" s="2"/>
      <c r="BG829" s="3"/>
      <c r="BH829" s="2"/>
      <c r="BI829" s="3"/>
      <c r="BJ829" s="3"/>
      <c r="BK829" s="2"/>
      <c r="BL829" s="3"/>
    </row>
    <row r="830" spans="1:64" x14ac:dyDescent="0.25">
      <c r="A830" t="str">
        <f t="shared" si="15"/>
        <v>2014Q1</v>
      </c>
      <c r="B830" s="9" t="s">
        <v>334</v>
      </c>
      <c r="C830" s="9">
        <v>4049245</v>
      </c>
      <c r="D830" s="2">
        <v>25</v>
      </c>
      <c r="E830" s="2">
        <v>0</v>
      </c>
      <c r="F830" s="2">
        <v>25</v>
      </c>
      <c r="G830" s="2">
        <v>0</v>
      </c>
      <c r="H830" s="2">
        <v>155</v>
      </c>
      <c r="I830" s="2">
        <v>0</v>
      </c>
      <c r="J830" s="2">
        <v>0</v>
      </c>
      <c r="K830" s="2">
        <v>416</v>
      </c>
      <c r="L830" s="2">
        <v>0</v>
      </c>
      <c r="M830" s="2">
        <v>0</v>
      </c>
      <c r="N830" s="2" t="s">
        <v>493</v>
      </c>
      <c r="O830" s="2">
        <v>5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1</v>
      </c>
      <c r="Y830" s="2">
        <v>1</v>
      </c>
      <c r="Z830" s="2">
        <v>0</v>
      </c>
      <c r="AA830" s="2">
        <v>3</v>
      </c>
      <c r="AB830" s="2">
        <v>0</v>
      </c>
      <c r="AC830" s="2">
        <v>0</v>
      </c>
      <c r="AD830" s="2">
        <v>73</v>
      </c>
      <c r="AE830" s="2">
        <v>0</v>
      </c>
      <c r="AF830" s="2">
        <v>0</v>
      </c>
      <c r="AG830" s="2" t="s">
        <v>493</v>
      </c>
      <c r="AH830" s="2">
        <v>1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35767</v>
      </c>
      <c r="AQ830" s="2">
        <v>4650</v>
      </c>
      <c r="AR830" s="2">
        <v>40417</v>
      </c>
      <c r="AS830" s="2">
        <v>6550</v>
      </c>
      <c r="AT830" s="2">
        <v>101979</v>
      </c>
      <c r="AU830" s="2">
        <v>51310</v>
      </c>
      <c r="AV830" s="2">
        <v>417067</v>
      </c>
      <c r="AW830" s="2">
        <v>393038</v>
      </c>
      <c r="AX830" s="2">
        <v>566</v>
      </c>
      <c r="AY830" s="2">
        <v>3257</v>
      </c>
      <c r="AZ830" s="2">
        <v>0</v>
      </c>
      <c r="BA830" s="2">
        <v>619922</v>
      </c>
      <c r="BB830" s="2">
        <v>0</v>
      </c>
      <c r="BC830" s="2">
        <v>0</v>
      </c>
      <c r="BD830" s="2">
        <v>0</v>
      </c>
      <c r="BE830" s="2">
        <v>3927</v>
      </c>
      <c r="BF830" s="2"/>
      <c r="BG830" s="3"/>
      <c r="BH830" s="2"/>
      <c r="BI830" s="3"/>
      <c r="BJ830" s="3"/>
      <c r="BK830" s="2"/>
      <c r="BL830" s="3"/>
    </row>
    <row r="831" spans="1:64" x14ac:dyDescent="0.25">
      <c r="A831" t="str">
        <f t="shared" si="15"/>
        <v>2014Q1</v>
      </c>
      <c r="B831" s="9" t="s">
        <v>335</v>
      </c>
      <c r="C831" s="9">
        <v>1032879</v>
      </c>
      <c r="D831" s="2">
        <v>0</v>
      </c>
      <c r="E831" s="2">
        <v>0</v>
      </c>
      <c r="F831" s="2">
        <v>0</v>
      </c>
      <c r="G831" s="2">
        <v>40</v>
      </c>
      <c r="H831" s="2">
        <v>5</v>
      </c>
      <c r="I831" s="2">
        <v>0</v>
      </c>
      <c r="J831" s="2">
        <v>0</v>
      </c>
      <c r="K831" s="2">
        <v>17</v>
      </c>
      <c r="L831" s="2">
        <v>0</v>
      </c>
      <c r="M831" s="2">
        <v>6</v>
      </c>
      <c r="N831" s="2" t="s">
        <v>493</v>
      </c>
      <c r="O831" s="2">
        <v>20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4</v>
      </c>
      <c r="AA831" s="2">
        <v>2</v>
      </c>
      <c r="AB831" s="2">
        <v>0</v>
      </c>
      <c r="AC831" s="2">
        <v>3</v>
      </c>
      <c r="AD831" s="2">
        <v>1</v>
      </c>
      <c r="AE831" s="2">
        <v>0</v>
      </c>
      <c r="AF831" s="2">
        <v>0</v>
      </c>
      <c r="AG831" s="2" t="s">
        <v>493</v>
      </c>
      <c r="AH831" s="2">
        <v>1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65226</v>
      </c>
      <c r="AQ831" s="2">
        <v>2689</v>
      </c>
      <c r="AR831" s="2">
        <v>67915</v>
      </c>
      <c r="AS831" s="2">
        <v>29326</v>
      </c>
      <c r="AT831" s="2">
        <v>30765</v>
      </c>
      <c r="AU831" s="2">
        <v>18982</v>
      </c>
      <c r="AV831" s="2">
        <v>232575</v>
      </c>
      <c r="AW831" s="2">
        <v>74527</v>
      </c>
      <c r="AX831" s="2">
        <v>2663</v>
      </c>
      <c r="AY831" s="2">
        <v>23115</v>
      </c>
      <c r="AZ831" s="2">
        <v>0</v>
      </c>
      <c r="BA831" s="2">
        <v>402503</v>
      </c>
      <c r="BB831" s="2">
        <v>1901</v>
      </c>
      <c r="BC831" s="2">
        <v>17331</v>
      </c>
      <c r="BD831" s="2">
        <v>0</v>
      </c>
      <c r="BE831" s="2">
        <v>8253</v>
      </c>
      <c r="BF831" s="2"/>
      <c r="BG831" s="3"/>
      <c r="BH831" s="2"/>
      <c r="BI831" s="3"/>
      <c r="BJ831" s="3"/>
      <c r="BK831" s="2"/>
      <c r="BL831" s="3"/>
    </row>
    <row r="832" spans="1:64" x14ac:dyDescent="0.25">
      <c r="A832" t="str">
        <f t="shared" si="15"/>
        <v>2014Q1</v>
      </c>
      <c r="B832" s="9" t="s">
        <v>336</v>
      </c>
      <c r="C832" s="9">
        <v>4055039</v>
      </c>
      <c r="D832" s="2">
        <v>82</v>
      </c>
      <c r="E832" s="2">
        <v>0</v>
      </c>
      <c r="F832" s="2">
        <v>82</v>
      </c>
      <c r="G832" s="2">
        <v>0</v>
      </c>
      <c r="H832" s="2">
        <v>13</v>
      </c>
      <c r="I832" s="2">
        <v>0</v>
      </c>
      <c r="J832" s="2">
        <v>0</v>
      </c>
      <c r="K832" s="2">
        <v>110</v>
      </c>
      <c r="L832" s="2">
        <v>0</v>
      </c>
      <c r="M832" s="2">
        <v>5</v>
      </c>
      <c r="N832" s="2" t="s">
        <v>493</v>
      </c>
      <c r="O832" s="2">
        <v>5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36</v>
      </c>
      <c r="X832" s="2">
        <v>3</v>
      </c>
      <c r="Y832" s="2">
        <v>39</v>
      </c>
      <c r="Z832" s="2">
        <v>0</v>
      </c>
      <c r="AA832" s="2">
        <v>0</v>
      </c>
      <c r="AB832" s="2">
        <v>0</v>
      </c>
      <c r="AC832" s="2">
        <v>1</v>
      </c>
      <c r="AD832" s="2">
        <v>299</v>
      </c>
      <c r="AE832" s="2">
        <v>0</v>
      </c>
      <c r="AF832" s="2">
        <v>3</v>
      </c>
      <c r="AG832" s="2" t="s">
        <v>493</v>
      </c>
      <c r="AH832" s="2">
        <v>3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114299</v>
      </c>
      <c r="AQ832" s="2">
        <v>779</v>
      </c>
      <c r="AR832" s="2">
        <v>115078</v>
      </c>
      <c r="AS832" s="2">
        <v>15574</v>
      </c>
      <c r="AT832" s="2">
        <v>10315</v>
      </c>
      <c r="AU832" s="2">
        <v>95959</v>
      </c>
      <c r="AV832" s="2">
        <v>312451</v>
      </c>
      <c r="AW832" s="2">
        <v>225477</v>
      </c>
      <c r="AX832" s="2">
        <v>351</v>
      </c>
      <c r="AY832" s="2">
        <v>7358</v>
      </c>
      <c r="AZ832" s="2">
        <v>0</v>
      </c>
      <c r="BA832" s="2">
        <v>549377</v>
      </c>
      <c r="BB832" s="2">
        <v>0</v>
      </c>
      <c r="BC832" s="2">
        <v>0</v>
      </c>
      <c r="BD832" s="2">
        <v>0</v>
      </c>
      <c r="BE832" s="2">
        <v>0</v>
      </c>
      <c r="BF832" s="2"/>
      <c r="BG832" s="3"/>
      <c r="BH832" s="2"/>
      <c r="BI832" s="3"/>
      <c r="BJ832" s="3"/>
      <c r="BK832" s="2"/>
      <c r="BL832" s="3"/>
    </row>
    <row r="833" spans="1:64" x14ac:dyDescent="0.25">
      <c r="A833" t="str">
        <f t="shared" si="15"/>
        <v>2014Q1</v>
      </c>
      <c r="B833" s="9" t="s">
        <v>337</v>
      </c>
      <c r="C833" s="9">
        <v>109020</v>
      </c>
      <c r="D833" s="2">
        <v>12</v>
      </c>
      <c r="E833" s="2">
        <v>0</v>
      </c>
      <c r="F833" s="2">
        <v>12</v>
      </c>
      <c r="G833" s="2">
        <v>0</v>
      </c>
      <c r="H833" s="2">
        <v>0</v>
      </c>
      <c r="I833" s="2">
        <v>0</v>
      </c>
      <c r="J833" s="2">
        <v>365</v>
      </c>
      <c r="K833" s="2">
        <v>124</v>
      </c>
      <c r="L833" s="2">
        <v>0</v>
      </c>
      <c r="M833" s="2">
        <v>0</v>
      </c>
      <c r="N833" s="2" t="s">
        <v>493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30</v>
      </c>
      <c r="X833" s="2">
        <v>0</v>
      </c>
      <c r="Y833" s="2">
        <v>30</v>
      </c>
      <c r="Z833" s="2">
        <v>0</v>
      </c>
      <c r="AA833" s="2">
        <v>0</v>
      </c>
      <c r="AB833" s="2">
        <v>0</v>
      </c>
      <c r="AC833" s="2">
        <v>0</v>
      </c>
      <c r="AD833" s="2">
        <v>7</v>
      </c>
      <c r="AE833" s="2">
        <v>0</v>
      </c>
      <c r="AF833" s="2">
        <v>0</v>
      </c>
      <c r="AG833" s="2" t="s">
        <v>493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s="2">
        <v>0</v>
      </c>
      <c r="AP833" s="2">
        <v>132263</v>
      </c>
      <c r="AQ833" s="2">
        <v>5377</v>
      </c>
      <c r="AR833" s="2">
        <v>137640</v>
      </c>
      <c r="AS833" s="2">
        <v>15913</v>
      </c>
      <c r="AT833" s="2">
        <v>40841</v>
      </c>
      <c r="AU833" s="2">
        <v>231779</v>
      </c>
      <c r="AV833" s="2">
        <v>592825</v>
      </c>
      <c r="AW833" s="2">
        <v>221041</v>
      </c>
      <c r="AX833" s="2">
        <v>326</v>
      </c>
      <c r="AY833" s="2">
        <v>2300</v>
      </c>
      <c r="AZ833" s="2">
        <v>0</v>
      </c>
      <c r="BA833" s="2">
        <v>1018998</v>
      </c>
      <c r="BB833" s="2">
        <v>0</v>
      </c>
      <c r="BC833" s="2">
        <v>0</v>
      </c>
      <c r="BD833" s="2">
        <v>0</v>
      </c>
      <c r="BE833" s="2">
        <v>83033</v>
      </c>
      <c r="BF833" s="2"/>
      <c r="BG833" s="3"/>
      <c r="BH833" s="2"/>
      <c r="BI833" s="3"/>
      <c r="BJ833" s="3"/>
      <c r="BK833" s="2"/>
      <c r="BL833" s="3"/>
    </row>
    <row r="834" spans="1:64" x14ac:dyDescent="0.25">
      <c r="A834" t="str">
        <f t="shared" si="15"/>
        <v>2014Q1</v>
      </c>
      <c r="B834" s="9" t="s">
        <v>338</v>
      </c>
      <c r="C834" s="9">
        <v>4053613</v>
      </c>
      <c r="D834" s="2">
        <v>0</v>
      </c>
      <c r="E834" s="2">
        <v>95</v>
      </c>
      <c r="F834" s="2">
        <v>95</v>
      </c>
      <c r="G834" s="2">
        <v>0</v>
      </c>
      <c r="H834" s="2">
        <v>0</v>
      </c>
      <c r="I834" s="2">
        <v>0</v>
      </c>
      <c r="J834" s="2">
        <v>0</v>
      </c>
      <c r="K834" s="2">
        <v>1069</v>
      </c>
      <c r="L834" s="2">
        <v>0</v>
      </c>
      <c r="M834" s="2">
        <v>0</v>
      </c>
      <c r="N834" s="2" t="s">
        <v>493</v>
      </c>
      <c r="O834" s="2">
        <v>15</v>
      </c>
      <c r="P834" s="2">
        <v>371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13</v>
      </c>
      <c r="Y834" s="2">
        <v>13</v>
      </c>
      <c r="Z834" s="2">
        <v>0</v>
      </c>
      <c r="AA834" s="2">
        <v>24</v>
      </c>
      <c r="AB834" s="2">
        <v>0</v>
      </c>
      <c r="AC834" s="2">
        <v>300</v>
      </c>
      <c r="AD834" s="2">
        <v>370</v>
      </c>
      <c r="AE834" s="2">
        <v>6</v>
      </c>
      <c r="AF834" s="2">
        <v>0</v>
      </c>
      <c r="AG834" s="2" t="s">
        <v>493</v>
      </c>
      <c r="AH834" s="2">
        <v>27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  <c r="AO834" s="2">
        <v>0</v>
      </c>
      <c r="AP834" s="2">
        <v>205962</v>
      </c>
      <c r="AQ834" s="2">
        <v>30047</v>
      </c>
      <c r="AR834" s="2">
        <v>236009</v>
      </c>
      <c r="AS834" s="2">
        <v>76147</v>
      </c>
      <c r="AT834" s="2">
        <v>249919</v>
      </c>
      <c r="AU834" s="2">
        <v>310755</v>
      </c>
      <c r="AV834" s="2">
        <v>2029428</v>
      </c>
      <c r="AW834" s="2">
        <v>837983</v>
      </c>
      <c r="AX834" s="2">
        <v>7517</v>
      </c>
      <c r="AY834" s="2">
        <v>66521</v>
      </c>
      <c r="AZ834" s="2">
        <v>249736</v>
      </c>
      <c r="BA834" s="2">
        <v>2910590</v>
      </c>
      <c r="BB834" s="2">
        <v>0</v>
      </c>
      <c r="BC834" s="2">
        <v>89</v>
      </c>
      <c r="BD834" s="2">
        <v>0</v>
      </c>
      <c r="BE834" s="2">
        <v>97002</v>
      </c>
      <c r="BF834" s="2"/>
      <c r="BG834" s="3"/>
      <c r="BH834" s="2"/>
      <c r="BI834" s="3"/>
      <c r="BJ834" s="3"/>
      <c r="BK834" s="2"/>
      <c r="BL834" s="3"/>
    </row>
    <row r="835" spans="1:64" x14ac:dyDescent="0.25">
      <c r="A835" t="str">
        <f t="shared" si="15"/>
        <v>2014Q1</v>
      </c>
      <c r="B835" s="9" t="s">
        <v>1026</v>
      </c>
      <c r="C835" s="9">
        <v>1018623</v>
      </c>
      <c r="D835" s="2">
        <v>27</v>
      </c>
      <c r="E835" s="2">
        <v>0</v>
      </c>
      <c r="F835" s="2">
        <v>27</v>
      </c>
      <c r="G835" s="2">
        <v>0</v>
      </c>
      <c r="H835" s="2">
        <v>0</v>
      </c>
      <c r="I835" s="2">
        <v>0</v>
      </c>
      <c r="J835" s="2">
        <v>0</v>
      </c>
      <c r="K835" s="2">
        <v>34</v>
      </c>
      <c r="L835" s="2">
        <v>0</v>
      </c>
      <c r="M835" s="2">
        <v>4</v>
      </c>
      <c r="N835" s="2" t="s">
        <v>493</v>
      </c>
      <c r="O835" s="2">
        <v>8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26</v>
      </c>
      <c r="W835" s="2">
        <v>4</v>
      </c>
      <c r="X835" s="2">
        <v>0</v>
      </c>
      <c r="Y835" s="2">
        <v>4</v>
      </c>
      <c r="Z835" s="2">
        <v>0</v>
      </c>
      <c r="AA835" s="2">
        <v>0</v>
      </c>
      <c r="AB835" s="2">
        <v>0</v>
      </c>
      <c r="AC835" s="2">
        <v>0</v>
      </c>
      <c r="AD835" s="2">
        <v>1</v>
      </c>
      <c r="AE835" s="2">
        <v>0</v>
      </c>
      <c r="AF835" s="2">
        <v>3</v>
      </c>
      <c r="AG835" s="2" t="s">
        <v>493</v>
      </c>
      <c r="AH835" s="2">
        <v>6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s="2">
        <v>11</v>
      </c>
      <c r="AP835" s="2">
        <v>116286</v>
      </c>
      <c r="AQ835" s="2">
        <v>9772</v>
      </c>
      <c r="AR835" s="2">
        <v>126058</v>
      </c>
      <c r="AS835" s="2">
        <v>24584</v>
      </c>
      <c r="AT835" s="2">
        <v>26724</v>
      </c>
      <c r="AU835" s="2">
        <v>8291</v>
      </c>
      <c r="AV835" s="2">
        <v>115014</v>
      </c>
      <c r="AW835" s="2">
        <v>47045</v>
      </c>
      <c r="AX835" s="2">
        <v>1142</v>
      </c>
      <c r="AY835" s="2">
        <v>12822</v>
      </c>
      <c r="AZ835" s="2">
        <v>0</v>
      </c>
      <c r="BA835" s="2">
        <v>305282</v>
      </c>
      <c r="BB835" s="2">
        <v>0</v>
      </c>
      <c r="BC835" s="2">
        <v>83</v>
      </c>
      <c r="BD835" s="2">
        <v>0</v>
      </c>
      <c r="BE835" s="2">
        <v>697</v>
      </c>
      <c r="BF835" s="2"/>
      <c r="BG835" s="3"/>
      <c r="BH835" s="2"/>
      <c r="BI835" s="3"/>
      <c r="BJ835" s="3"/>
      <c r="BK835" s="2"/>
      <c r="BL835" s="3"/>
    </row>
    <row r="836" spans="1:64" x14ac:dyDescent="0.25">
      <c r="A836" t="str">
        <f t="shared" si="15"/>
        <v>2014Q1</v>
      </c>
      <c r="B836" s="9" t="s">
        <v>1027</v>
      </c>
      <c r="C836" s="9">
        <v>1019076</v>
      </c>
      <c r="D836" s="2">
        <v>304</v>
      </c>
      <c r="E836" s="2">
        <v>189</v>
      </c>
      <c r="F836" s="2">
        <v>493</v>
      </c>
      <c r="G836" s="2">
        <v>0</v>
      </c>
      <c r="H836" s="2">
        <v>1</v>
      </c>
      <c r="I836" s="2">
        <v>5</v>
      </c>
      <c r="J836" s="2">
        <v>274</v>
      </c>
      <c r="K836" s="2">
        <v>0</v>
      </c>
      <c r="L836" s="2">
        <v>0</v>
      </c>
      <c r="M836" s="2">
        <v>0</v>
      </c>
      <c r="N836" s="2" t="s">
        <v>493</v>
      </c>
      <c r="O836" s="2">
        <v>3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3</v>
      </c>
      <c r="W836" s="2">
        <v>0</v>
      </c>
      <c r="X836" s="2">
        <v>4</v>
      </c>
      <c r="Y836" s="2">
        <v>4</v>
      </c>
      <c r="Z836" s="2">
        <v>0</v>
      </c>
      <c r="AA836" s="2">
        <v>0</v>
      </c>
      <c r="AB836" s="2">
        <v>0</v>
      </c>
      <c r="AC836" s="2">
        <v>9</v>
      </c>
      <c r="AD836" s="2">
        <v>0</v>
      </c>
      <c r="AE836" s="2">
        <v>0</v>
      </c>
      <c r="AF836" s="2">
        <v>0</v>
      </c>
      <c r="AG836" s="2" t="s">
        <v>493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  <c r="AO836" s="2">
        <v>1</v>
      </c>
      <c r="AP836" s="2">
        <v>156528</v>
      </c>
      <c r="AQ836" s="2">
        <v>15476</v>
      </c>
      <c r="AR836" s="2">
        <v>172004</v>
      </c>
      <c r="AS836" s="2">
        <v>10457</v>
      </c>
      <c r="AT836" s="2">
        <v>29057</v>
      </c>
      <c r="AU836" s="2">
        <v>14767</v>
      </c>
      <c r="AV836" s="2">
        <v>111054</v>
      </c>
      <c r="AW836" s="2">
        <v>28972</v>
      </c>
      <c r="AX836" s="2">
        <v>33</v>
      </c>
      <c r="AY836" s="2">
        <v>5157</v>
      </c>
      <c r="AZ836" s="2">
        <v>0</v>
      </c>
      <c r="BA836" s="2">
        <v>337692</v>
      </c>
      <c r="BB836" s="2">
        <v>0</v>
      </c>
      <c r="BC836" s="2">
        <v>13</v>
      </c>
      <c r="BD836" s="2">
        <v>0</v>
      </c>
      <c r="BE836" s="2">
        <v>919</v>
      </c>
      <c r="BF836" s="2"/>
      <c r="BG836" s="3"/>
      <c r="BH836" s="2"/>
      <c r="BI836" s="3"/>
      <c r="BJ836" s="3"/>
      <c r="BK836" s="2"/>
      <c r="BL836" s="3"/>
    </row>
    <row r="837" spans="1:64" x14ac:dyDescent="0.25">
      <c r="A837" t="str">
        <f t="shared" si="15"/>
        <v>2014Q1</v>
      </c>
      <c r="B837" s="9" t="s">
        <v>339</v>
      </c>
      <c r="C837" s="9">
        <v>1017943</v>
      </c>
      <c r="D837" s="2">
        <v>30</v>
      </c>
      <c r="E837" s="2">
        <v>0</v>
      </c>
      <c r="F837" s="2">
        <v>30</v>
      </c>
      <c r="G837" s="2">
        <v>74</v>
      </c>
      <c r="H837" s="2">
        <v>120</v>
      </c>
      <c r="I837" s="2">
        <v>1</v>
      </c>
      <c r="J837" s="2">
        <v>40</v>
      </c>
      <c r="K837" s="2">
        <v>0</v>
      </c>
      <c r="L837" s="2">
        <v>0</v>
      </c>
      <c r="M837" s="2">
        <v>0</v>
      </c>
      <c r="N837" s="2" t="s">
        <v>493</v>
      </c>
      <c r="O837" s="2">
        <v>56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155</v>
      </c>
      <c r="W837" s="2">
        <v>81</v>
      </c>
      <c r="X837" s="2">
        <v>3</v>
      </c>
      <c r="Y837" s="2">
        <v>84</v>
      </c>
      <c r="Z837" s="2">
        <v>7</v>
      </c>
      <c r="AA837" s="2">
        <v>5</v>
      </c>
      <c r="AB837" s="2">
        <v>0</v>
      </c>
      <c r="AC837" s="2">
        <v>0</v>
      </c>
      <c r="AD837" s="2">
        <v>12</v>
      </c>
      <c r="AE837" s="2">
        <v>0</v>
      </c>
      <c r="AF837" s="2">
        <v>6</v>
      </c>
      <c r="AG837" s="2" t="s">
        <v>493</v>
      </c>
      <c r="AH837" s="2">
        <v>31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95</v>
      </c>
      <c r="AP837" s="2">
        <v>103846</v>
      </c>
      <c r="AQ837" s="2">
        <v>3762</v>
      </c>
      <c r="AR837" s="2">
        <v>107608</v>
      </c>
      <c r="AS837" s="2">
        <v>71320</v>
      </c>
      <c r="AT837" s="2">
        <v>74373</v>
      </c>
      <c r="AU837" s="2">
        <v>9983</v>
      </c>
      <c r="AV837" s="2">
        <v>360797</v>
      </c>
      <c r="AW837" s="2">
        <v>72477</v>
      </c>
      <c r="AX837" s="2">
        <v>1592</v>
      </c>
      <c r="AY837" s="2">
        <v>51319</v>
      </c>
      <c r="AZ837" s="2">
        <v>0</v>
      </c>
      <c r="BA837" s="2">
        <v>627422</v>
      </c>
      <c r="BB837" s="2">
        <v>0</v>
      </c>
      <c r="BC837" s="2">
        <v>0</v>
      </c>
      <c r="BD837" s="2">
        <v>0</v>
      </c>
      <c r="BE837" s="2">
        <v>7134</v>
      </c>
      <c r="BF837" s="2"/>
      <c r="BG837" s="3"/>
      <c r="BH837" s="2"/>
      <c r="BI837" s="3"/>
      <c r="BJ837" s="3"/>
      <c r="BK837" s="2"/>
      <c r="BL837" s="3"/>
    </row>
    <row r="838" spans="1:64" x14ac:dyDescent="0.25">
      <c r="A838" t="str">
        <f t="shared" si="15"/>
        <v>2014Q1</v>
      </c>
      <c r="B838" s="9" t="s">
        <v>1028</v>
      </c>
      <c r="C838" s="9">
        <v>4072049</v>
      </c>
      <c r="D838" s="2">
        <v>0</v>
      </c>
      <c r="E838" s="2">
        <v>0</v>
      </c>
      <c r="F838" s="2">
        <v>0</v>
      </c>
      <c r="G838" s="2">
        <v>0</v>
      </c>
      <c r="H838" s="2">
        <v>118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 t="s">
        <v>493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86</v>
      </c>
      <c r="AB838" s="2">
        <v>38</v>
      </c>
      <c r="AC838" s="2">
        <v>98</v>
      </c>
      <c r="AD838" s="2">
        <v>0</v>
      </c>
      <c r="AE838" s="2">
        <v>0</v>
      </c>
      <c r="AF838" s="2">
        <v>0</v>
      </c>
      <c r="AG838" s="2" t="s">
        <v>493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126355</v>
      </c>
      <c r="AQ838" s="2">
        <v>5123</v>
      </c>
      <c r="AR838" s="2">
        <v>131478</v>
      </c>
      <c r="AS838" s="2">
        <v>24409</v>
      </c>
      <c r="AT838" s="2">
        <v>76866</v>
      </c>
      <c r="AU838" s="2">
        <v>58352</v>
      </c>
      <c r="AV838" s="2">
        <v>379458</v>
      </c>
      <c r="AW838" s="2">
        <v>99791</v>
      </c>
      <c r="AX838" s="2">
        <v>992</v>
      </c>
      <c r="AY838" s="2">
        <v>3778</v>
      </c>
      <c r="AZ838" s="2">
        <v>0</v>
      </c>
      <c r="BA838" s="2">
        <v>671675</v>
      </c>
      <c r="BB838" s="2">
        <v>0</v>
      </c>
      <c r="BC838" s="2">
        <v>0</v>
      </c>
      <c r="BD838" s="2">
        <v>0</v>
      </c>
      <c r="BE838" s="2">
        <v>4683</v>
      </c>
      <c r="BF838" s="2"/>
      <c r="BG838" s="3"/>
      <c r="BH838" s="2"/>
      <c r="BI838" s="3"/>
      <c r="BJ838" s="3"/>
      <c r="BK838" s="2"/>
      <c r="BL838" s="3"/>
    </row>
    <row r="839" spans="1:64" x14ac:dyDescent="0.25">
      <c r="A839" t="str">
        <f t="shared" ref="A839:A902" si="16">$C$1</f>
        <v>2014Q1</v>
      </c>
      <c r="B839" s="9" t="s">
        <v>1029</v>
      </c>
      <c r="C839" s="9">
        <v>1021547</v>
      </c>
      <c r="D839" s="2">
        <v>32</v>
      </c>
      <c r="E839" s="2">
        <v>27</v>
      </c>
      <c r="F839" s="2">
        <v>59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8</v>
      </c>
      <c r="N839" s="2" t="s">
        <v>493</v>
      </c>
      <c r="O839" s="2">
        <v>81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6</v>
      </c>
      <c r="W839" s="2">
        <v>15</v>
      </c>
      <c r="X839" s="2">
        <v>3</v>
      </c>
      <c r="Y839" s="2">
        <v>18</v>
      </c>
      <c r="Z839" s="2">
        <v>0</v>
      </c>
      <c r="AA839" s="2">
        <v>0</v>
      </c>
      <c r="AB839" s="2">
        <v>0</v>
      </c>
      <c r="AC839" s="2">
        <v>0</v>
      </c>
      <c r="AD839" s="2">
        <v>11</v>
      </c>
      <c r="AE839" s="2">
        <v>0</v>
      </c>
      <c r="AF839" s="2">
        <v>0</v>
      </c>
      <c r="AG839" s="2" t="s">
        <v>493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4</v>
      </c>
      <c r="AP839" s="2">
        <v>99961</v>
      </c>
      <c r="AQ839" s="2">
        <v>15516</v>
      </c>
      <c r="AR839" s="2">
        <v>115477</v>
      </c>
      <c r="AS839" s="2">
        <v>26631</v>
      </c>
      <c r="AT839" s="2">
        <v>81621</v>
      </c>
      <c r="AU839" s="2">
        <v>63573</v>
      </c>
      <c r="AV839" s="2">
        <v>250098</v>
      </c>
      <c r="AW839" s="2">
        <v>70437</v>
      </c>
      <c r="AX839" s="2">
        <v>5816</v>
      </c>
      <c r="AY839" s="2">
        <v>8283</v>
      </c>
      <c r="AZ839" s="2">
        <v>0</v>
      </c>
      <c r="BA839" s="2">
        <v>537539</v>
      </c>
      <c r="BB839" s="2">
        <v>0</v>
      </c>
      <c r="BC839" s="2">
        <v>0</v>
      </c>
      <c r="BD839" s="2">
        <v>0</v>
      </c>
      <c r="BE839" s="2">
        <v>6405</v>
      </c>
      <c r="BF839" s="2"/>
      <c r="BG839" s="3"/>
      <c r="BH839" s="2"/>
      <c r="BI839" s="3"/>
      <c r="BJ839" s="3"/>
      <c r="BK839" s="2"/>
      <c r="BL839" s="3"/>
    </row>
    <row r="840" spans="1:64" x14ac:dyDescent="0.25">
      <c r="A840" t="str">
        <f t="shared" si="16"/>
        <v>2014Q1</v>
      </c>
      <c r="B840" s="9" t="s">
        <v>340</v>
      </c>
      <c r="C840" s="9">
        <v>100396</v>
      </c>
      <c r="D840" s="2">
        <v>375</v>
      </c>
      <c r="E840" s="2">
        <v>128</v>
      </c>
      <c r="F840" s="2">
        <v>503</v>
      </c>
      <c r="G840" s="2">
        <v>85</v>
      </c>
      <c r="H840" s="2">
        <v>3</v>
      </c>
      <c r="I840" s="2">
        <v>8</v>
      </c>
      <c r="J840" s="2">
        <v>794</v>
      </c>
      <c r="K840" s="2">
        <v>490</v>
      </c>
      <c r="L840" s="2">
        <v>0</v>
      </c>
      <c r="M840" s="2">
        <v>0</v>
      </c>
      <c r="N840" s="2" t="s">
        <v>493</v>
      </c>
      <c r="O840" s="2">
        <v>1795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149</v>
      </c>
      <c r="W840" s="2">
        <v>614</v>
      </c>
      <c r="X840" s="2">
        <v>487</v>
      </c>
      <c r="Y840" s="2">
        <v>1101</v>
      </c>
      <c r="Z840" s="2">
        <v>136</v>
      </c>
      <c r="AA840" s="2">
        <v>2951</v>
      </c>
      <c r="AB840" s="2">
        <v>0</v>
      </c>
      <c r="AC840" s="2">
        <v>1735</v>
      </c>
      <c r="AD840" s="2">
        <v>180</v>
      </c>
      <c r="AE840" s="2">
        <v>0</v>
      </c>
      <c r="AF840" s="2">
        <v>1</v>
      </c>
      <c r="AG840" s="2" t="s">
        <v>493</v>
      </c>
      <c r="AH840" s="2">
        <v>669</v>
      </c>
      <c r="AI840" s="2">
        <v>1</v>
      </c>
      <c r="AJ840" s="2">
        <v>1</v>
      </c>
      <c r="AK840" s="2">
        <v>0</v>
      </c>
      <c r="AL840" s="2">
        <v>0</v>
      </c>
      <c r="AM840" s="2">
        <v>0</v>
      </c>
      <c r="AN840" s="2">
        <v>0</v>
      </c>
      <c r="AO840" s="2">
        <v>67</v>
      </c>
      <c r="AP840" s="2">
        <v>1405135</v>
      </c>
      <c r="AQ840" s="2">
        <v>44685</v>
      </c>
      <c r="AR840" s="2">
        <v>1449820</v>
      </c>
      <c r="AS840" s="2">
        <v>218773</v>
      </c>
      <c r="AT840" s="2">
        <v>155414</v>
      </c>
      <c r="AU840" s="2">
        <v>131471</v>
      </c>
      <c r="AV840" s="2">
        <v>987742</v>
      </c>
      <c r="AW840" s="2">
        <v>574970</v>
      </c>
      <c r="AX840" s="2">
        <v>4924</v>
      </c>
      <c r="AY840" s="2">
        <v>758347</v>
      </c>
      <c r="AZ840" s="2">
        <v>3326</v>
      </c>
      <c r="BA840" s="2">
        <v>3055475</v>
      </c>
      <c r="BB840" s="2">
        <v>0</v>
      </c>
      <c r="BC840" s="2">
        <v>44567</v>
      </c>
      <c r="BD840" s="2">
        <v>0</v>
      </c>
      <c r="BE840" s="2">
        <v>187195</v>
      </c>
      <c r="BF840" s="2"/>
      <c r="BG840" s="3"/>
      <c r="BH840" s="2"/>
      <c r="BI840" s="3"/>
      <c r="BJ840" s="3"/>
      <c r="BK840" s="2"/>
      <c r="BL840" s="3"/>
    </row>
    <row r="841" spans="1:64" x14ac:dyDescent="0.25">
      <c r="A841" t="str">
        <f t="shared" si="16"/>
        <v>2014Q1</v>
      </c>
      <c r="B841" s="9" t="s">
        <v>341</v>
      </c>
      <c r="C841" s="9">
        <v>4274392</v>
      </c>
      <c r="D841" s="2">
        <v>33</v>
      </c>
      <c r="E841" s="2">
        <v>0</v>
      </c>
      <c r="F841" s="2">
        <v>33</v>
      </c>
      <c r="G841" s="2">
        <v>210</v>
      </c>
      <c r="H841" s="2">
        <v>12</v>
      </c>
      <c r="I841" s="2">
        <v>0</v>
      </c>
      <c r="J841" s="2">
        <v>255</v>
      </c>
      <c r="K841" s="2">
        <v>0</v>
      </c>
      <c r="L841" s="2">
        <v>0</v>
      </c>
      <c r="M841" s="2">
        <v>0</v>
      </c>
      <c r="N841" s="2" t="s">
        <v>493</v>
      </c>
      <c r="O841" s="2">
        <v>10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4</v>
      </c>
      <c r="X841" s="2">
        <v>9</v>
      </c>
      <c r="Y841" s="2">
        <v>13</v>
      </c>
      <c r="Z841" s="2">
        <v>9</v>
      </c>
      <c r="AA841" s="2">
        <v>824</v>
      </c>
      <c r="AB841" s="2">
        <v>0</v>
      </c>
      <c r="AC841" s="2">
        <v>71</v>
      </c>
      <c r="AD841" s="2">
        <v>137</v>
      </c>
      <c r="AE841" s="2">
        <v>0</v>
      </c>
      <c r="AF841" s="2">
        <v>0</v>
      </c>
      <c r="AG841" s="2" t="s">
        <v>493</v>
      </c>
      <c r="AH841" s="2">
        <v>5</v>
      </c>
      <c r="AI841" s="2">
        <v>6</v>
      </c>
      <c r="AJ841" s="2">
        <v>4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226386</v>
      </c>
      <c r="AQ841" s="2">
        <v>4671</v>
      </c>
      <c r="AR841" s="2">
        <v>231057</v>
      </c>
      <c r="AS841" s="2">
        <v>143983</v>
      </c>
      <c r="AT841" s="2">
        <v>162619</v>
      </c>
      <c r="AU841" s="2">
        <v>34882</v>
      </c>
      <c r="AV841" s="2">
        <v>573752</v>
      </c>
      <c r="AW841" s="2">
        <v>119368</v>
      </c>
      <c r="AX841" s="2">
        <v>4523</v>
      </c>
      <c r="AY841" s="2">
        <v>15275</v>
      </c>
      <c r="AZ841" s="2">
        <v>0</v>
      </c>
      <c r="BA841" s="2">
        <v>1155353</v>
      </c>
      <c r="BB841" s="2">
        <v>0</v>
      </c>
      <c r="BC841" s="2">
        <v>117</v>
      </c>
      <c r="BD841" s="2">
        <v>0</v>
      </c>
      <c r="BE841" s="2">
        <v>15817</v>
      </c>
      <c r="BF841" s="2"/>
      <c r="BG841" s="3"/>
      <c r="BH841" s="2"/>
      <c r="BI841" s="3"/>
      <c r="BJ841" s="3"/>
      <c r="BK841" s="2"/>
      <c r="BL841" s="3"/>
    </row>
    <row r="842" spans="1:64" x14ac:dyDescent="0.25">
      <c r="A842" t="str">
        <f t="shared" si="16"/>
        <v>2014Q1</v>
      </c>
      <c r="B842" s="9" t="s">
        <v>342</v>
      </c>
      <c r="C842" s="9">
        <v>4101917</v>
      </c>
      <c r="D842" s="2">
        <v>21</v>
      </c>
      <c r="E842" s="2">
        <v>0</v>
      </c>
      <c r="F842" s="2">
        <v>21</v>
      </c>
      <c r="G842" s="2">
        <v>0</v>
      </c>
      <c r="H842" s="2">
        <v>0</v>
      </c>
      <c r="I842" s="2">
        <v>0</v>
      </c>
      <c r="J842" s="2">
        <v>80</v>
      </c>
      <c r="K842" s="2">
        <v>0</v>
      </c>
      <c r="L842" s="2">
        <v>0</v>
      </c>
      <c r="M842" s="2">
        <v>0</v>
      </c>
      <c r="N842" s="2" t="s">
        <v>493</v>
      </c>
      <c r="O842" s="2">
        <v>23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2</v>
      </c>
      <c r="AD842" s="2">
        <v>0</v>
      </c>
      <c r="AE842" s="2">
        <v>0</v>
      </c>
      <c r="AF842" s="2">
        <v>0</v>
      </c>
      <c r="AG842" s="2" t="s">
        <v>493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140362</v>
      </c>
      <c r="AQ842" s="2">
        <v>2316</v>
      </c>
      <c r="AR842" s="2">
        <v>142678</v>
      </c>
      <c r="AS842" s="2">
        <v>6410</v>
      </c>
      <c r="AT842" s="2">
        <v>46907</v>
      </c>
      <c r="AU842" s="2">
        <v>22874</v>
      </c>
      <c r="AV842" s="2">
        <v>399415</v>
      </c>
      <c r="AW842" s="2">
        <v>29135</v>
      </c>
      <c r="AX842" s="2">
        <v>1470</v>
      </c>
      <c r="AY842" s="2">
        <v>17044</v>
      </c>
      <c r="AZ842" s="2">
        <v>0</v>
      </c>
      <c r="BA842" s="2">
        <v>618387</v>
      </c>
      <c r="BB842" s="2">
        <v>0</v>
      </c>
      <c r="BC842" s="2">
        <v>0</v>
      </c>
      <c r="BD842" s="2">
        <v>0</v>
      </c>
      <c r="BE842" s="2">
        <v>5503</v>
      </c>
      <c r="BF842" s="2"/>
      <c r="BG842" s="3"/>
      <c r="BH842" s="2"/>
      <c r="BI842" s="3"/>
      <c r="BJ842" s="3"/>
      <c r="BK842" s="2"/>
      <c r="BL842" s="3"/>
    </row>
    <row r="843" spans="1:64" x14ac:dyDescent="0.25">
      <c r="A843" t="str">
        <f t="shared" si="16"/>
        <v>2014Q1</v>
      </c>
      <c r="B843" s="9" t="s">
        <v>1030</v>
      </c>
      <c r="C843" s="9">
        <v>1021005</v>
      </c>
      <c r="D843" s="2">
        <v>14</v>
      </c>
      <c r="E843" s="2">
        <v>0</v>
      </c>
      <c r="F843" s="2">
        <v>14</v>
      </c>
      <c r="G843" s="2">
        <v>0</v>
      </c>
      <c r="H843" s="2">
        <v>1718</v>
      </c>
      <c r="I843" s="2">
        <v>59</v>
      </c>
      <c r="J843" s="2">
        <v>253</v>
      </c>
      <c r="K843" s="2">
        <v>0</v>
      </c>
      <c r="L843" s="2">
        <v>0</v>
      </c>
      <c r="M843" s="2">
        <v>0</v>
      </c>
      <c r="N843" s="2" t="s">
        <v>493</v>
      </c>
      <c r="O843" s="2">
        <v>1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1</v>
      </c>
      <c r="AA843" s="2">
        <v>0</v>
      </c>
      <c r="AB843" s="2">
        <v>0</v>
      </c>
      <c r="AC843" s="2">
        <v>189</v>
      </c>
      <c r="AD843" s="2">
        <v>56</v>
      </c>
      <c r="AE843" s="2">
        <v>0</v>
      </c>
      <c r="AF843" s="2">
        <v>0</v>
      </c>
      <c r="AG843" s="2" t="s">
        <v>493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48958</v>
      </c>
      <c r="AQ843" s="2">
        <v>1428</v>
      </c>
      <c r="AR843" s="2">
        <v>50386</v>
      </c>
      <c r="AS843" s="2">
        <v>8174</v>
      </c>
      <c r="AT843" s="2">
        <v>144434</v>
      </c>
      <c r="AU843" s="2">
        <v>241825</v>
      </c>
      <c r="AV843" s="2">
        <v>1056361</v>
      </c>
      <c r="AW843" s="2">
        <v>32875</v>
      </c>
      <c r="AX843" s="2">
        <v>0</v>
      </c>
      <c r="AY843" s="2">
        <v>2145</v>
      </c>
      <c r="AZ843" s="2">
        <v>0</v>
      </c>
      <c r="BA843" s="2">
        <v>1501180</v>
      </c>
      <c r="BB843" s="2">
        <v>0</v>
      </c>
      <c r="BC843" s="2">
        <v>0</v>
      </c>
      <c r="BD843" s="2">
        <v>0</v>
      </c>
      <c r="BE843" s="2">
        <v>1328</v>
      </c>
      <c r="BF843" s="2"/>
      <c r="BG843" s="3"/>
      <c r="BH843" s="2"/>
      <c r="BI843" s="3"/>
      <c r="BJ843" s="3"/>
      <c r="BK843" s="2"/>
      <c r="BL843" s="3"/>
    </row>
    <row r="844" spans="1:64" x14ac:dyDescent="0.25">
      <c r="A844" t="str">
        <f t="shared" si="16"/>
        <v>2014Q1</v>
      </c>
      <c r="B844" s="9" t="s">
        <v>1031</v>
      </c>
      <c r="C844" s="9">
        <v>1025020</v>
      </c>
      <c r="D844" s="2">
        <v>89</v>
      </c>
      <c r="E844" s="2">
        <v>0</v>
      </c>
      <c r="F844" s="2">
        <v>89</v>
      </c>
      <c r="G844" s="2">
        <v>0</v>
      </c>
      <c r="H844" s="2">
        <v>0</v>
      </c>
      <c r="I844" s="2">
        <v>0</v>
      </c>
      <c r="J844" s="2">
        <v>43</v>
      </c>
      <c r="K844" s="2">
        <v>1</v>
      </c>
      <c r="L844" s="2">
        <v>0</v>
      </c>
      <c r="M844" s="2">
        <v>0</v>
      </c>
      <c r="N844" s="2" t="s">
        <v>493</v>
      </c>
      <c r="O844" s="2">
        <v>226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1</v>
      </c>
      <c r="AC844" s="2">
        <v>1</v>
      </c>
      <c r="AD844" s="2">
        <v>2</v>
      </c>
      <c r="AE844" s="2">
        <v>0</v>
      </c>
      <c r="AF844" s="2">
        <v>0</v>
      </c>
      <c r="AG844" s="2" t="s">
        <v>493</v>
      </c>
      <c r="AH844" s="2">
        <v>44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0</v>
      </c>
      <c r="AO844" s="2">
        <v>0</v>
      </c>
      <c r="AP844" s="2">
        <v>159531</v>
      </c>
      <c r="AQ844" s="2">
        <v>130</v>
      </c>
      <c r="AR844" s="2">
        <v>159661</v>
      </c>
      <c r="AS844" s="2">
        <v>30008</v>
      </c>
      <c r="AT844" s="2">
        <v>5771</v>
      </c>
      <c r="AU844" s="2">
        <v>5694</v>
      </c>
      <c r="AV844" s="2">
        <v>109333</v>
      </c>
      <c r="AW844" s="2">
        <v>27801</v>
      </c>
      <c r="AX844" s="2">
        <v>0</v>
      </c>
      <c r="AY844" s="2">
        <v>52582</v>
      </c>
      <c r="AZ844" s="2">
        <v>0</v>
      </c>
      <c r="BA844" s="2">
        <v>311079</v>
      </c>
      <c r="BB844" s="2">
        <v>0</v>
      </c>
      <c r="BC844" s="2">
        <v>13</v>
      </c>
      <c r="BD844" s="2">
        <v>0</v>
      </c>
      <c r="BE844" s="2">
        <v>8340</v>
      </c>
      <c r="BF844" s="2"/>
      <c r="BG844" s="3"/>
      <c r="BH844" s="2"/>
      <c r="BI844" s="3"/>
      <c r="BJ844" s="3"/>
      <c r="BK844" s="2"/>
      <c r="BL844" s="3"/>
    </row>
    <row r="845" spans="1:64" x14ac:dyDescent="0.25">
      <c r="A845" t="str">
        <f t="shared" si="16"/>
        <v>2014Q1</v>
      </c>
      <c r="B845" s="9" t="s">
        <v>1032</v>
      </c>
      <c r="C845" s="9">
        <v>4110130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1664</v>
      </c>
      <c r="J845" s="2">
        <v>0</v>
      </c>
      <c r="K845" s="2">
        <v>0</v>
      </c>
      <c r="L845" s="2">
        <v>0</v>
      </c>
      <c r="M845" s="2">
        <v>0</v>
      </c>
      <c r="N845" s="2" t="s">
        <v>493</v>
      </c>
      <c r="O845" s="2">
        <v>49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2</v>
      </c>
      <c r="W845" s="2">
        <v>4</v>
      </c>
      <c r="X845" s="2">
        <v>1</v>
      </c>
      <c r="Y845" s="2">
        <v>5</v>
      </c>
      <c r="Z845" s="2">
        <v>0</v>
      </c>
      <c r="AA845" s="2">
        <v>105</v>
      </c>
      <c r="AB845" s="2">
        <v>0</v>
      </c>
      <c r="AC845" s="2">
        <v>32</v>
      </c>
      <c r="AD845" s="2">
        <v>77</v>
      </c>
      <c r="AE845" s="2">
        <v>0</v>
      </c>
      <c r="AF845" s="2">
        <v>0</v>
      </c>
      <c r="AG845" s="2" t="s">
        <v>493</v>
      </c>
      <c r="AH845" s="2">
        <v>17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80068</v>
      </c>
      <c r="AQ845" s="2">
        <v>3647</v>
      </c>
      <c r="AR845" s="2">
        <v>83715</v>
      </c>
      <c r="AS845" s="2">
        <v>56</v>
      </c>
      <c r="AT845" s="2">
        <v>125567</v>
      </c>
      <c r="AU845" s="2">
        <v>37185</v>
      </c>
      <c r="AV845" s="2">
        <v>335173</v>
      </c>
      <c r="AW845" s="2">
        <v>287360</v>
      </c>
      <c r="AX845" s="2">
        <v>0</v>
      </c>
      <c r="AY845" s="2">
        <v>2594</v>
      </c>
      <c r="AZ845" s="2">
        <v>0</v>
      </c>
      <c r="BA845" s="2">
        <v>581966</v>
      </c>
      <c r="BB845" s="2">
        <v>0</v>
      </c>
      <c r="BC845" s="2">
        <v>307</v>
      </c>
      <c r="BD845" s="2">
        <v>0</v>
      </c>
      <c r="BE845" s="2">
        <v>2319</v>
      </c>
      <c r="BF845" s="2"/>
      <c r="BG845" s="3"/>
      <c r="BH845" s="2"/>
      <c r="BI845" s="3"/>
      <c r="BJ845" s="3"/>
      <c r="BK845" s="2"/>
      <c r="BL845" s="3"/>
    </row>
    <row r="846" spans="1:64" x14ac:dyDescent="0.25">
      <c r="A846" t="str">
        <f t="shared" si="16"/>
        <v>2014Q1</v>
      </c>
      <c r="B846" s="9" t="s">
        <v>343</v>
      </c>
      <c r="C846" s="9">
        <v>1137117</v>
      </c>
      <c r="D846" s="2">
        <v>20</v>
      </c>
      <c r="E846" s="2">
        <v>1</v>
      </c>
      <c r="F846" s="2">
        <v>21</v>
      </c>
      <c r="G846" s="2">
        <v>0</v>
      </c>
      <c r="H846" s="2">
        <v>0</v>
      </c>
      <c r="I846" s="2">
        <v>0</v>
      </c>
      <c r="J846" s="2">
        <v>72</v>
      </c>
      <c r="K846" s="2">
        <v>58</v>
      </c>
      <c r="L846" s="2">
        <v>0</v>
      </c>
      <c r="M846" s="2">
        <v>0</v>
      </c>
      <c r="N846" s="2" t="s">
        <v>493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2</v>
      </c>
      <c r="W846" s="2">
        <v>0</v>
      </c>
      <c r="X846" s="2">
        <v>23</v>
      </c>
      <c r="Y846" s="2">
        <v>23</v>
      </c>
      <c r="Z846" s="2">
        <v>0</v>
      </c>
      <c r="AA846" s="2">
        <v>0</v>
      </c>
      <c r="AB846" s="2">
        <v>0</v>
      </c>
      <c r="AC846" s="2">
        <v>2</v>
      </c>
      <c r="AD846" s="2">
        <v>14</v>
      </c>
      <c r="AE846" s="2">
        <v>0</v>
      </c>
      <c r="AF846" s="2">
        <v>0</v>
      </c>
      <c r="AG846" s="2" t="s">
        <v>493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3</v>
      </c>
      <c r="AP846" s="2">
        <v>544339</v>
      </c>
      <c r="AQ846" s="2">
        <v>12755</v>
      </c>
      <c r="AR846" s="2">
        <v>557094</v>
      </c>
      <c r="AS846" s="2">
        <v>45820</v>
      </c>
      <c r="AT846" s="2">
        <v>12507</v>
      </c>
      <c r="AU846" s="2">
        <v>763988</v>
      </c>
      <c r="AV846" s="2">
        <v>358485</v>
      </c>
      <c r="AW846" s="2">
        <v>61992</v>
      </c>
      <c r="AX846" s="2">
        <v>2622</v>
      </c>
      <c r="AY846" s="2">
        <v>4930</v>
      </c>
      <c r="AZ846" s="2">
        <v>0</v>
      </c>
      <c r="BA846" s="2">
        <v>1738089</v>
      </c>
      <c r="BB846" s="2">
        <v>0</v>
      </c>
      <c r="BC846" s="2">
        <v>175</v>
      </c>
      <c r="BD846" s="2">
        <v>0</v>
      </c>
      <c r="BE846" s="2">
        <v>11167</v>
      </c>
      <c r="BF846" s="2"/>
      <c r="BG846" s="3"/>
      <c r="BH846" s="2"/>
      <c r="BI846" s="3"/>
      <c r="BJ846" s="3"/>
      <c r="BK846" s="2"/>
      <c r="BL846" s="3"/>
    </row>
    <row r="847" spans="1:64" x14ac:dyDescent="0.25">
      <c r="A847" t="str">
        <f t="shared" si="16"/>
        <v>2014Q1</v>
      </c>
      <c r="B847" s="9" t="s">
        <v>1033</v>
      </c>
      <c r="C847" s="9">
        <v>4143137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 t="s">
        <v>493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24</v>
      </c>
      <c r="AE847" s="2">
        <v>0</v>
      </c>
      <c r="AF847" s="2">
        <v>0</v>
      </c>
      <c r="AG847" s="2" t="s">
        <v>493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4049</v>
      </c>
      <c r="AQ847" s="2">
        <v>786</v>
      </c>
      <c r="AR847" s="2">
        <v>4835</v>
      </c>
      <c r="AS847" s="2">
        <v>0</v>
      </c>
      <c r="AT847" s="2">
        <v>2611</v>
      </c>
      <c r="AU847" s="2">
        <v>7884</v>
      </c>
      <c r="AV847" s="2">
        <v>46672</v>
      </c>
      <c r="AW847" s="2">
        <v>87460</v>
      </c>
      <c r="AX847" s="2">
        <v>0</v>
      </c>
      <c r="AY847" s="2">
        <v>83</v>
      </c>
      <c r="AZ847" s="2">
        <v>0</v>
      </c>
      <c r="BA847" s="2">
        <v>62002</v>
      </c>
      <c r="BB847" s="2">
        <v>0</v>
      </c>
      <c r="BC847" s="2">
        <v>0</v>
      </c>
      <c r="BD847" s="2">
        <v>0</v>
      </c>
      <c r="BE847" s="2">
        <v>1253</v>
      </c>
      <c r="BF847" s="2"/>
      <c r="BG847" s="3"/>
      <c r="BH847" s="2"/>
      <c r="BI847" s="3"/>
      <c r="BJ847" s="3"/>
      <c r="BK847" s="2"/>
      <c r="BL847" s="3"/>
    </row>
    <row r="848" spans="1:64" x14ac:dyDescent="0.25">
      <c r="A848" t="str">
        <f t="shared" si="16"/>
        <v>2014Q1</v>
      </c>
      <c r="B848" s="9" t="s">
        <v>1034</v>
      </c>
      <c r="C848" s="9">
        <v>4101907</v>
      </c>
      <c r="D848" s="2" t="s">
        <v>493</v>
      </c>
      <c r="E848" s="2" t="s">
        <v>493</v>
      </c>
      <c r="F848" s="2" t="s">
        <v>493</v>
      </c>
      <c r="G848" s="2" t="s">
        <v>493</v>
      </c>
      <c r="H848" s="2" t="s">
        <v>493</v>
      </c>
      <c r="I848" s="2" t="s">
        <v>493</v>
      </c>
      <c r="J848" s="2" t="s">
        <v>493</v>
      </c>
      <c r="K848" s="2" t="s">
        <v>493</v>
      </c>
      <c r="L848" s="2" t="s">
        <v>493</v>
      </c>
      <c r="M848" s="2" t="s">
        <v>493</v>
      </c>
      <c r="N848" s="2" t="s">
        <v>493</v>
      </c>
      <c r="O848" s="2" t="s">
        <v>493</v>
      </c>
      <c r="P848" s="2" t="s">
        <v>493</v>
      </c>
      <c r="Q848" s="2" t="s">
        <v>493</v>
      </c>
      <c r="R848" s="2" t="s">
        <v>493</v>
      </c>
      <c r="S848" s="2" t="s">
        <v>493</v>
      </c>
      <c r="T848" s="2" t="s">
        <v>493</v>
      </c>
      <c r="U848" s="2" t="s">
        <v>493</v>
      </c>
      <c r="V848" s="2" t="s">
        <v>493</v>
      </c>
      <c r="W848" s="2" t="s">
        <v>493</v>
      </c>
      <c r="X848" s="2" t="s">
        <v>493</v>
      </c>
      <c r="Y848" s="2" t="s">
        <v>493</v>
      </c>
      <c r="Z848" s="2" t="s">
        <v>493</v>
      </c>
      <c r="AA848" s="2" t="s">
        <v>493</v>
      </c>
      <c r="AB848" s="2" t="s">
        <v>493</v>
      </c>
      <c r="AC848" s="2" t="s">
        <v>493</v>
      </c>
      <c r="AD848" s="2" t="s">
        <v>493</v>
      </c>
      <c r="AE848" s="2" t="s">
        <v>493</v>
      </c>
      <c r="AF848" s="2" t="s">
        <v>493</v>
      </c>
      <c r="AG848" s="2" t="s">
        <v>493</v>
      </c>
      <c r="AH848" s="2" t="s">
        <v>493</v>
      </c>
      <c r="AI848" s="2" t="s">
        <v>493</v>
      </c>
      <c r="AJ848" s="2" t="s">
        <v>493</v>
      </c>
      <c r="AK848" s="2" t="s">
        <v>493</v>
      </c>
      <c r="AL848" s="2" t="s">
        <v>493</v>
      </c>
      <c r="AM848" s="2" t="s">
        <v>493</v>
      </c>
      <c r="AN848" s="2" t="s">
        <v>493</v>
      </c>
      <c r="AO848" s="2" t="s">
        <v>493</v>
      </c>
      <c r="AP848" s="2" t="s">
        <v>493</v>
      </c>
      <c r="AQ848" s="2" t="s">
        <v>493</v>
      </c>
      <c r="AR848" s="2" t="s">
        <v>493</v>
      </c>
      <c r="AS848" s="2" t="s">
        <v>493</v>
      </c>
      <c r="AT848" s="2" t="s">
        <v>493</v>
      </c>
      <c r="AU848" s="2" t="s">
        <v>493</v>
      </c>
      <c r="AV848" s="2" t="s">
        <v>493</v>
      </c>
      <c r="AW848" s="2" t="s">
        <v>493</v>
      </c>
      <c r="AX848" s="2" t="s">
        <v>493</v>
      </c>
      <c r="AY848" s="2" t="s">
        <v>493</v>
      </c>
      <c r="AZ848" s="2" t="s">
        <v>493</v>
      </c>
      <c r="BA848" s="2" t="s">
        <v>493</v>
      </c>
      <c r="BB848" s="2" t="s">
        <v>493</v>
      </c>
      <c r="BC848" s="2" t="s">
        <v>493</v>
      </c>
      <c r="BD848" s="2" t="s">
        <v>493</v>
      </c>
      <c r="BE848" s="2" t="s">
        <v>493</v>
      </c>
      <c r="BF848" s="2"/>
      <c r="BG848" s="3"/>
      <c r="BH848" s="2"/>
      <c r="BI848" s="3"/>
      <c r="BJ848" s="3"/>
      <c r="BK848" s="2"/>
      <c r="BL848" s="3"/>
    </row>
    <row r="849" spans="1:64" x14ac:dyDescent="0.25">
      <c r="A849" t="str">
        <f t="shared" si="16"/>
        <v>2014Q1</v>
      </c>
      <c r="B849" s="9" t="s">
        <v>1035</v>
      </c>
      <c r="C849" s="9">
        <v>4093973</v>
      </c>
      <c r="D849" s="2">
        <v>0</v>
      </c>
      <c r="E849" s="2">
        <v>75</v>
      </c>
      <c r="F849" s="2">
        <v>75</v>
      </c>
      <c r="G849" s="2">
        <v>0</v>
      </c>
      <c r="H849" s="2">
        <v>0</v>
      </c>
      <c r="I849" s="2">
        <v>0</v>
      </c>
      <c r="J849" s="2">
        <v>0</v>
      </c>
      <c r="K849" s="2">
        <v>126</v>
      </c>
      <c r="L849" s="2">
        <v>0</v>
      </c>
      <c r="M849" s="2">
        <v>0</v>
      </c>
      <c r="N849" s="2" t="s">
        <v>493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8</v>
      </c>
      <c r="Y849" s="2">
        <v>8</v>
      </c>
      <c r="Z849" s="2">
        <v>1</v>
      </c>
      <c r="AA849" s="2">
        <v>0</v>
      </c>
      <c r="AB849" s="2">
        <v>0</v>
      </c>
      <c r="AC849" s="2">
        <v>2</v>
      </c>
      <c r="AD849" s="2">
        <v>9</v>
      </c>
      <c r="AE849" s="2">
        <v>0</v>
      </c>
      <c r="AF849" s="2">
        <v>0</v>
      </c>
      <c r="AG849" s="2" t="s">
        <v>493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70189</v>
      </c>
      <c r="AQ849" s="2">
        <v>8926</v>
      </c>
      <c r="AR849" s="2">
        <v>79115</v>
      </c>
      <c r="AS849" s="2">
        <v>71360</v>
      </c>
      <c r="AT849" s="2">
        <v>19267</v>
      </c>
      <c r="AU849" s="2">
        <v>11647</v>
      </c>
      <c r="AV849" s="2">
        <v>197863</v>
      </c>
      <c r="AW849" s="2">
        <v>86811</v>
      </c>
      <c r="AX849" s="2">
        <v>0</v>
      </c>
      <c r="AY849" s="2">
        <v>137</v>
      </c>
      <c r="AZ849" s="2">
        <v>0</v>
      </c>
      <c r="BA849" s="2">
        <v>379252</v>
      </c>
      <c r="BB849" s="2">
        <v>0</v>
      </c>
      <c r="BC849" s="2">
        <v>0</v>
      </c>
      <c r="BD849" s="2">
        <v>0</v>
      </c>
      <c r="BE849" s="2">
        <v>0</v>
      </c>
      <c r="BF849" s="2"/>
      <c r="BG849" s="3"/>
      <c r="BH849" s="2"/>
      <c r="BI849" s="3"/>
      <c r="BJ849" s="3"/>
      <c r="BK849" s="2"/>
      <c r="BL849" s="3"/>
    </row>
    <row r="850" spans="1:64" x14ac:dyDescent="0.25">
      <c r="A850" t="str">
        <f t="shared" si="16"/>
        <v>2014Q1</v>
      </c>
      <c r="B850" s="9" t="s">
        <v>344</v>
      </c>
      <c r="C850" s="9">
        <v>100637</v>
      </c>
      <c r="D850" s="2">
        <v>9</v>
      </c>
      <c r="E850" s="2">
        <v>46</v>
      </c>
      <c r="F850" s="2">
        <v>55</v>
      </c>
      <c r="G850" s="2">
        <v>0</v>
      </c>
      <c r="H850" s="2">
        <v>0</v>
      </c>
      <c r="I850" s="2">
        <v>0</v>
      </c>
      <c r="J850" s="2">
        <v>2037</v>
      </c>
      <c r="K850" s="2">
        <v>0</v>
      </c>
      <c r="L850" s="2">
        <v>0</v>
      </c>
      <c r="M850" s="2">
        <v>0</v>
      </c>
      <c r="N850" s="2" t="s">
        <v>493</v>
      </c>
      <c r="O850" s="2">
        <v>16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26</v>
      </c>
      <c r="W850" s="2">
        <v>1</v>
      </c>
      <c r="X850" s="2">
        <v>0</v>
      </c>
      <c r="Y850" s="2">
        <v>1</v>
      </c>
      <c r="Z850" s="2">
        <v>0</v>
      </c>
      <c r="AA850" s="2">
        <v>0</v>
      </c>
      <c r="AB850" s="2">
        <v>0</v>
      </c>
      <c r="AC850" s="2">
        <v>0</v>
      </c>
      <c r="AD850" s="2">
        <v>3</v>
      </c>
      <c r="AE850" s="2">
        <v>0</v>
      </c>
      <c r="AF850" s="2">
        <v>0</v>
      </c>
      <c r="AG850" s="2" t="s">
        <v>493</v>
      </c>
      <c r="AH850" s="2">
        <v>4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17</v>
      </c>
      <c r="AP850" s="2">
        <v>289022</v>
      </c>
      <c r="AQ850" s="2">
        <v>19610</v>
      </c>
      <c r="AR850" s="2">
        <v>308632</v>
      </c>
      <c r="AS850" s="2">
        <v>93124</v>
      </c>
      <c r="AT850" s="2">
        <v>16004</v>
      </c>
      <c r="AU850" s="2">
        <v>53230</v>
      </c>
      <c r="AV850" s="2">
        <v>222521</v>
      </c>
      <c r="AW850" s="2">
        <v>82513</v>
      </c>
      <c r="AX850" s="2">
        <v>2818</v>
      </c>
      <c r="AY850" s="2">
        <v>17909</v>
      </c>
      <c r="AZ850" s="2">
        <v>0</v>
      </c>
      <c r="BA850" s="2">
        <v>696783</v>
      </c>
      <c r="BB850" s="2">
        <v>0</v>
      </c>
      <c r="BC850" s="2">
        <v>2187</v>
      </c>
      <c r="BD850" s="2">
        <v>0</v>
      </c>
      <c r="BE850" s="2">
        <v>23733</v>
      </c>
      <c r="BF850" s="2"/>
      <c r="BG850" s="3"/>
      <c r="BH850" s="2"/>
      <c r="BI850" s="3"/>
      <c r="BJ850" s="3"/>
      <c r="BK850" s="2"/>
      <c r="BL850" s="3"/>
    </row>
    <row r="851" spans="1:64" x14ac:dyDescent="0.25">
      <c r="A851" t="str">
        <f t="shared" si="16"/>
        <v>2014Q1</v>
      </c>
      <c r="B851" s="9" t="s">
        <v>1036</v>
      </c>
      <c r="C851" s="9">
        <v>1016775</v>
      </c>
      <c r="D851" s="2">
        <v>56</v>
      </c>
      <c r="E851" s="2">
        <v>0</v>
      </c>
      <c r="F851" s="2">
        <v>56</v>
      </c>
      <c r="G851" s="2">
        <v>0</v>
      </c>
      <c r="H851" s="2">
        <v>3</v>
      </c>
      <c r="I851" s="2">
        <v>0</v>
      </c>
      <c r="J851" s="2">
        <v>0</v>
      </c>
      <c r="K851" s="2">
        <v>35</v>
      </c>
      <c r="L851" s="2">
        <v>0</v>
      </c>
      <c r="M851" s="2">
        <v>2</v>
      </c>
      <c r="N851" s="2" t="s">
        <v>493</v>
      </c>
      <c r="O851" s="2">
        <v>8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1</v>
      </c>
      <c r="AD851" s="2">
        <v>21</v>
      </c>
      <c r="AE851" s="2">
        <v>0</v>
      </c>
      <c r="AF851" s="2">
        <v>1</v>
      </c>
      <c r="AG851" s="2" t="s">
        <v>493</v>
      </c>
      <c r="AH851" s="2">
        <v>10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125659</v>
      </c>
      <c r="AQ851" s="2">
        <v>7267</v>
      </c>
      <c r="AR851" s="2">
        <v>132926</v>
      </c>
      <c r="AS851" s="2">
        <v>76856</v>
      </c>
      <c r="AT851" s="2">
        <v>99291</v>
      </c>
      <c r="AU851" s="2">
        <v>75911</v>
      </c>
      <c r="AV851" s="2">
        <v>391383</v>
      </c>
      <c r="AW851" s="2">
        <v>82806</v>
      </c>
      <c r="AX851" s="2">
        <v>1998</v>
      </c>
      <c r="AY851" s="2">
        <v>102666</v>
      </c>
      <c r="AZ851" s="2">
        <v>0</v>
      </c>
      <c r="BA851" s="2">
        <v>853629</v>
      </c>
      <c r="BB851" s="2">
        <v>0</v>
      </c>
      <c r="BC851" s="2">
        <v>38514</v>
      </c>
      <c r="BD851" s="2">
        <v>0</v>
      </c>
      <c r="BE851" s="2">
        <v>3696</v>
      </c>
      <c r="BF851" s="2"/>
      <c r="BG851" s="3"/>
      <c r="BH851" s="2"/>
      <c r="BI851" s="3"/>
      <c r="BJ851" s="3"/>
      <c r="BK851" s="2"/>
      <c r="BL851" s="3"/>
    </row>
    <row r="852" spans="1:64" x14ac:dyDescent="0.25">
      <c r="A852" t="str">
        <f t="shared" si="16"/>
        <v>2014Q1</v>
      </c>
      <c r="B852" s="9" t="s">
        <v>345</v>
      </c>
      <c r="C852" s="9">
        <v>100532</v>
      </c>
      <c r="D852" s="2">
        <v>137</v>
      </c>
      <c r="E852" s="2">
        <v>0</v>
      </c>
      <c r="F852" s="2">
        <v>137</v>
      </c>
      <c r="G852" s="2">
        <v>20</v>
      </c>
      <c r="H852" s="2">
        <v>0</v>
      </c>
      <c r="I852" s="2">
        <v>0</v>
      </c>
      <c r="J852" s="2">
        <v>0</v>
      </c>
      <c r="K852" s="2">
        <v>49</v>
      </c>
      <c r="L852" s="2">
        <v>0</v>
      </c>
      <c r="M852" s="2">
        <v>0</v>
      </c>
      <c r="N852" s="2" t="s">
        <v>493</v>
      </c>
      <c r="O852" s="2">
        <v>412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34</v>
      </c>
      <c r="X852" s="2">
        <v>0</v>
      </c>
      <c r="Y852" s="2">
        <v>34</v>
      </c>
      <c r="Z852" s="2">
        <v>7</v>
      </c>
      <c r="AA852" s="2">
        <v>16</v>
      </c>
      <c r="AB852" s="2">
        <v>0</v>
      </c>
      <c r="AC852" s="2">
        <v>100</v>
      </c>
      <c r="AD852" s="2">
        <v>5</v>
      </c>
      <c r="AE852" s="2">
        <v>0</v>
      </c>
      <c r="AF852" s="2">
        <v>0</v>
      </c>
      <c r="AG852" s="2" t="s">
        <v>493</v>
      </c>
      <c r="AH852" s="2">
        <v>253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267156</v>
      </c>
      <c r="AQ852" s="2">
        <v>4585</v>
      </c>
      <c r="AR852" s="2">
        <v>271741</v>
      </c>
      <c r="AS852" s="2">
        <v>60319</v>
      </c>
      <c r="AT852" s="2">
        <v>55935</v>
      </c>
      <c r="AU852" s="2">
        <v>74481</v>
      </c>
      <c r="AV852" s="2">
        <v>382786</v>
      </c>
      <c r="AW852" s="2">
        <v>223542</v>
      </c>
      <c r="AX852" s="2">
        <v>393</v>
      </c>
      <c r="AY852" s="2">
        <v>143540</v>
      </c>
      <c r="AZ852" s="2">
        <v>0</v>
      </c>
      <c r="BA852" s="2">
        <v>846297</v>
      </c>
      <c r="BB852" s="2">
        <v>0</v>
      </c>
      <c r="BC852" s="2">
        <v>8</v>
      </c>
      <c r="BD852" s="2">
        <v>0</v>
      </c>
      <c r="BE852" s="2">
        <v>16066</v>
      </c>
      <c r="BF852" s="2"/>
      <c r="BG852" s="3"/>
      <c r="BH852" s="2"/>
      <c r="BI852" s="3"/>
      <c r="BJ852" s="3"/>
      <c r="BK852" s="2"/>
      <c r="BL852" s="3"/>
    </row>
    <row r="853" spans="1:64" x14ac:dyDescent="0.25">
      <c r="A853" t="str">
        <f t="shared" si="16"/>
        <v>2014Q1</v>
      </c>
      <c r="B853" s="9" t="s">
        <v>346</v>
      </c>
      <c r="C853" s="9">
        <v>4050385</v>
      </c>
      <c r="D853" s="2">
        <v>43</v>
      </c>
      <c r="E853" s="2">
        <v>0</v>
      </c>
      <c r="F853" s="2">
        <v>43</v>
      </c>
      <c r="G853" s="2">
        <v>12</v>
      </c>
      <c r="H853" s="2">
        <v>260</v>
      </c>
      <c r="I853" s="2">
        <v>0</v>
      </c>
      <c r="J853" s="2">
        <v>110</v>
      </c>
      <c r="K853" s="2">
        <v>12</v>
      </c>
      <c r="L853" s="2">
        <v>0</v>
      </c>
      <c r="M853" s="2">
        <v>0</v>
      </c>
      <c r="N853" s="2" t="s">
        <v>493</v>
      </c>
      <c r="O853" s="2">
        <v>138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13</v>
      </c>
      <c r="X853" s="2">
        <v>0</v>
      </c>
      <c r="Y853" s="2">
        <v>13</v>
      </c>
      <c r="Z853" s="2">
        <v>8</v>
      </c>
      <c r="AA853" s="2">
        <v>279</v>
      </c>
      <c r="AB853" s="2">
        <v>0</v>
      </c>
      <c r="AC853" s="2">
        <v>60</v>
      </c>
      <c r="AD853" s="2">
        <v>5</v>
      </c>
      <c r="AE853" s="2">
        <v>0</v>
      </c>
      <c r="AF853" s="2">
        <v>0</v>
      </c>
      <c r="AG853" s="2" t="s">
        <v>493</v>
      </c>
      <c r="AH853" s="2">
        <v>35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157475</v>
      </c>
      <c r="AQ853" s="2">
        <v>4700</v>
      </c>
      <c r="AR853" s="2">
        <v>162175</v>
      </c>
      <c r="AS853" s="2">
        <v>84056</v>
      </c>
      <c r="AT853" s="2">
        <v>61162</v>
      </c>
      <c r="AU853" s="2">
        <v>5915</v>
      </c>
      <c r="AV853" s="2">
        <v>212780</v>
      </c>
      <c r="AW853" s="2">
        <v>64407</v>
      </c>
      <c r="AX853" s="2">
        <v>3185</v>
      </c>
      <c r="AY853" s="2">
        <v>9423</v>
      </c>
      <c r="AZ853" s="2">
        <v>0</v>
      </c>
      <c r="BA853" s="2">
        <v>532505</v>
      </c>
      <c r="BB853" s="2">
        <v>0</v>
      </c>
      <c r="BC853" s="2">
        <v>16</v>
      </c>
      <c r="BD853" s="2">
        <v>0</v>
      </c>
      <c r="BE853" s="2">
        <v>12324</v>
      </c>
      <c r="BF853" s="2"/>
      <c r="BG853" s="3"/>
      <c r="BH853" s="2"/>
      <c r="BI853" s="3"/>
      <c r="BJ853" s="3"/>
      <c r="BK853" s="2"/>
      <c r="BL853" s="3"/>
    </row>
    <row r="854" spans="1:64" x14ac:dyDescent="0.25">
      <c r="A854" t="str">
        <f t="shared" si="16"/>
        <v>2014Q1</v>
      </c>
      <c r="B854" s="9" t="s">
        <v>347</v>
      </c>
      <c r="C854" s="9">
        <v>1021530</v>
      </c>
      <c r="D854" s="2">
        <v>17</v>
      </c>
      <c r="E854" s="2">
        <v>0</v>
      </c>
      <c r="F854" s="2">
        <v>17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8</v>
      </c>
      <c r="N854" s="2" t="s">
        <v>493</v>
      </c>
      <c r="O854" s="2">
        <v>11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1</v>
      </c>
      <c r="X854" s="2">
        <v>0</v>
      </c>
      <c r="Y854" s="2">
        <v>1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 t="s">
        <v>493</v>
      </c>
      <c r="AH854" s="2">
        <v>7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1</v>
      </c>
      <c r="AP854" s="2">
        <v>69427</v>
      </c>
      <c r="AQ854" s="2">
        <v>1077</v>
      </c>
      <c r="AR854" s="2">
        <v>70504</v>
      </c>
      <c r="AS854" s="2">
        <v>1124</v>
      </c>
      <c r="AT854" s="2">
        <v>1235</v>
      </c>
      <c r="AU854" s="2">
        <v>4864</v>
      </c>
      <c r="AV854" s="2">
        <v>48893</v>
      </c>
      <c r="AW854" s="2">
        <v>62416</v>
      </c>
      <c r="AX854" s="2">
        <v>232</v>
      </c>
      <c r="AY854" s="2">
        <v>6141</v>
      </c>
      <c r="AZ854" s="2">
        <v>0</v>
      </c>
      <c r="BA854" s="2">
        <v>233383</v>
      </c>
      <c r="BB854" s="2">
        <v>0</v>
      </c>
      <c r="BC854" s="2">
        <v>61228</v>
      </c>
      <c r="BD854" s="2">
        <v>0</v>
      </c>
      <c r="BE854" s="2">
        <v>12385</v>
      </c>
      <c r="BF854" s="2"/>
      <c r="BG854" s="3"/>
      <c r="BH854" s="2"/>
      <c r="BI854" s="3"/>
      <c r="BJ854" s="3"/>
      <c r="BK854" s="2"/>
      <c r="BL854" s="3"/>
    </row>
    <row r="855" spans="1:64" x14ac:dyDescent="0.25">
      <c r="A855" t="str">
        <f t="shared" si="16"/>
        <v>2014Q1</v>
      </c>
      <c r="B855" s="9" t="s">
        <v>1037</v>
      </c>
      <c r="C855" s="9">
        <v>4253727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 t="s">
        <v>493</v>
      </c>
      <c r="O855" s="2">
        <v>5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15</v>
      </c>
      <c r="AE855" s="2">
        <v>0</v>
      </c>
      <c r="AF855" s="2">
        <v>0</v>
      </c>
      <c r="AG855" s="2" t="s">
        <v>493</v>
      </c>
      <c r="AH855" s="2">
        <v>1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317517</v>
      </c>
      <c r="AQ855" s="2">
        <v>1452</v>
      </c>
      <c r="AR855" s="2">
        <v>318969</v>
      </c>
      <c r="AS855" s="2">
        <v>10002</v>
      </c>
      <c r="AT855" s="2">
        <v>22970</v>
      </c>
      <c r="AU855" s="2">
        <v>71524</v>
      </c>
      <c r="AV855" s="2">
        <v>56289</v>
      </c>
      <c r="AW855" s="2">
        <v>9095</v>
      </c>
      <c r="AX855" s="2">
        <v>0</v>
      </c>
      <c r="AY855" s="2">
        <v>4653</v>
      </c>
      <c r="AZ855" s="2">
        <v>0</v>
      </c>
      <c r="BA855" s="2">
        <v>479754</v>
      </c>
      <c r="BB855" s="2">
        <v>0</v>
      </c>
      <c r="BC855" s="2">
        <v>0</v>
      </c>
      <c r="BD855" s="2">
        <v>0</v>
      </c>
      <c r="BE855" s="2">
        <v>0</v>
      </c>
      <c r="BF855" s="2"/>
      <c r="BG855" s="3"/>
      <c r="BH855" s="2"/>
      <c r="BI855" s="3"/>
      <c r="BJ855" s="3"/>
      <c r="BK855" s="2"/>
      <c r="BL855" s="3"/>
    </row>
    <row r="856" spans="1:64" x14ac:dyDescent="0.25">
      <c r="A856" t="str">
        <f t="shared" si="16"/>
        <v>2014Q1</v>
      </c>
      <c r="B856" s="9" t="s">
        <v>348</v>
      </c>
      <c r="C856" s="9">
        <v>1019929</v>
      </c>
      <c r="D856" s="2">
        <v>0</v>
      </c>
      <c r="E856" s="2">
        <v>0</v>
      </c>
      <c r="F856" s="2">
        <v>0</v>
      </c>
      <c r="G856" s="2">
        <v>0</v>
      </c>
      <c r="H856" s="2">
        <v>4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 t="s">
        <v>493</v>
      </c>
      <c r="O856" s="2">
        <v>35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41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56</v>
      </c>
      <c r="AE856" s="2">
        <v>0</v>
      </c>
      <c r="AF856" s="2">
        <v>0</v>
      </c>
      <c r="AG856" s="2" t="s">
        <v>493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15</v>
      </c>
      <c r="AP856" s="2">
        <v>67650</v>
      </c>
      <c r="AQ856" s="2">
        <v>2471</v>
      </c>
      <c r="AR856" s="2">
        <v>70121</v>
      </c>
      <c r="AS856" s="2">
        <v>1480</v>
      </c>
      <c r="AT856" s="2">
        <v>63781</v>
      </c>
      <c r="AU856" s="2">
        <v>1530</v>
      </c>
      <c r="AV856" s="2">
        <v>182698</v>
      </c>
      <c r="AW856" s="2">
        <v>39850</v>
      </c>
      <c r="AX856" s="2">
        <v>324</v>
      </c>
      <c r="AY856" s="2">
        <v>6388</v>
      </c>
      <c r="AZ856" s="2">
        <v>0</v>
      </c>
      <c r="BA856" s="2">
        <v>319878</v>
      </c>
      <c r="BB856" s="2">
        <v>0</v>
      </c>
      <c r="BC856" s="2">
        <v>74</v>
      </c>
      <c r="BD856" s="2">
        <v>0</v>
      </c>
      <c r="BE856" s="2">
        <v>2112</v>
      </c>
      <c r="BF856" s="2"/>
      <c r="BG856" s="3"/>
      <c r="BH856" s="2"/>
      <c r="BI856" s="3"/>
      <c r="BJ856" s="3"/>
      <c r="BK856" s="2"/>
      <c r="BL856" s="3"/>
    </row>
    <row r="857" spans="1:64" x14ac:dyDescent="0.25">
      <c r="A857" t="str">
        <f t="shared" si="16"/>
        <v>2014Q1</v>
      </c>
      <c r="B857" s="9" t="s">
        <v>349</v>
      </c>
      <c r="C857" s="9">
        <v>1020405</v>
      </c>
      <c r="D857" s="2">
        <v>271</v>
      </c>
      <c r="E857" s="2">
        <v>55</v>
      </c>
      <c r="F857" s="2">
        <v>326</v>
      </c>
      <c r="G857" s="2">
        <v>17</v>
      </c>
      <c r="H857" s="2">
        <v>0</v>
      </c>
      <c r="I857" s="2">
        <v>0</v>
      </c>
      <c r="J857" s="2">
        <v>28</v>
      </c>
      <c r="K857" s="2">
        <v>348</v>
      </c>
      <c r="L857" s="2">
        <v>0</v>
      </c>
      <c r="M857" s="2">
        <v>18</v>
      </c>
      <c r="N857" s="2" t="s">
        <v>493</v>
      </c>
      <c r="O857" s="2">
        <v>66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94</v>
      </c>
      <c r="X857" s="2">
        <v>0</v>
      </c>
      <c r="Y857" s="2">
        <v>94</v>
      </c>
      <c r="Z857" s="2">
        <v>0</v>
      </c>
      <c r="AA857" s="2">
        <v>0</v>
      </c>
      <c r="AB857" s="2">
        <v>0</v>
      </c>
      <c r="AC857" s="2">
        <v>0</v>
      </c>
      <c r="AD857" s="2">
        <v>2</v>
      </c>
      <c r="AE857" s="2">
        <v>0</v>
      </c>
      <c r="AF857" s="2">
        <v>0</v>
      </c>
      <c r="AG857" s="2" t="s">
        <v>493</v>
      </c>
      <c r="AH857" s="2">
        <v>40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329708</v>
      </c>
      <c r="AQ857" s="2">
        <v>20788</v>
      </c>
      <c r="AR857" s="2">
        <v>350496</v>
      </c>
      <c r="AS857" s="2">
        <v>41316</v>
      </c>
      <c r="AT857" s="2">
        <v>3568</v>
      </c>
      <c r="AU857" s="2">
        <v>21405</v>
      </c>
      <c r="AV857" s="2">
        <v>370185</v>
      </c>
      <c r="AW857" s="2">
        <v>241629</v>
      </c>
      <c r="AX857" s="2">
        <v>3614</v>
      </c>
      <c r="AY857" s="2">
        <v>69140</v>
      </c>
      <c r="AZ857" s="2">
        <v>22316</v>
      </c>
      <c r="BA857" s="2">
        <v>787229</v>
      </c>
      <c r="BB857" s="2">
        <v>0</v>
      </c>
      <c r="BC857" s="2">
        <v>0</v>
      </c>
      <c r="BD857" s="2">
        <v>0</v>
      </c>
      <c r="BE857" s="2">
        <v>58624</v>
      </c>
      <c r="BF857" s="2"/>
      <c r="BG857" s="3"/>
      <c r="BH857" s="2"/>
      <c r="BI857" s="3"/>
      <c r="BJ857" s="3"/>
      <c r="BK857" s="2"/>
      <c r="BL857" s="3"/>
    </row>
    <row r="858" spans="1:64" x14ac:dyDescent="0.25">
      <c r="A858" t="str">
        <f t="shared" si="16"/>
        <v>2014Q1</v>
      </c>
      <c r="B858" s="9" t="s">
        <v>1038</v>
      </c>
      <c r="C858" s="9">
        <v>4147129</v>
      </c>
      <c r="D858" s="2">
        <v>1017</v>
      </c>
      <c r="E858" s="2">
        <v>385</v>
      </c>
      <c r="F858" s="2">
        <v>1402</v>
      </c>
      <c r="G858" s="2">
        <v>1390</v>
      </c>
      <c r="H858" s="2">
        <v>918</v>
      </c>
      <c r="I858" s="2">
        <v>0</v>
      </c>
      <c r="J858" s="2">
        <v>2697</v>
      </c>
      <c r="K858" s="2">
        <v>420</v>
      </c>
      <c r="L858" s="2">
        <v>0</v>
      </c>
      <c r="M858" s="2">
        <v>0</v>
      </c>
      <c r="N858" s="2" t="s">
        <v>493</v>
      </c>
      <c r="O858" s="2">
        <v>493</v>
      </c>
      <c r="P858" s="2">
        <v>627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181</v>
      </c>
      <c r="X858" s="2">
        <v>106</v>
      </c>
      <c r="Y858" s="2">
        <v>287</v>
      </c>
      <c r="Z858" s="2">
        <v>21</v>
      </c>
      <c r="AA858" s="2">
        <v>6</v>
      </c>
      <c r="AB858" s="2">
        <v>38</v>
      </c>
      <c r="AC858" s="2">
        <v>99</v>
      </c>
      <c r="AD858" s="2">
        <v>173</v>
      </c>
      <c r="AE858" s="2">
        <v>0</v>
      </c>
      <c r="AF858" s="2">
        <v>0</v>
      </c>
      <c r="AG858" s="2" t="s">
        <v>493</v>
      </c>
      <c r="AH858" s="2">
        <v>189</v>
      </c>
      <c r="AI858" s="2">
        <v>134</v>
      </c>
      <c r="AJ858" s="2">
        <v>0</v>
      </c>
      <c r="AK858" s="2">
        <v>0</v>
      </c>
      <c r="AL858" s="2">
        <v>0</v>
      </c>
      <c r="AM858" s="2">
        <v>1</v>
      </c>
      <c r="AN858" s="2">
        <v>0</v>
      </c>
      <c r="AO858" s="2">
        <v>0</v>
      </c>
      <c r="AP858" s="2">
        <v>4759118</v>
      </c>
      <c r="AQ858" s="2">
        <v>250692</v>
      </c>
      <c r="AR858" s="2">
        <v>5009810</v>
      </c>
      <c r="AS858" s="2">
        <v>1761440</v>
      </c>
      <c r="AT858" s="2">
        <v>937180</v>
      </c>
      <c r="AU858" s="2">
        <v>2491771</v>
      </c>
      <c r="AV858" s="2">
        <v>8000322</v>
      </c>
      <c r="AW858" s="2">
        <v>5090886</v>
      </c>
      <c r="AX858" s="2">
        <v>16755</v>
      </c>
      <c r="AY858" s="2">
        <v>62374</v>
      </c>
      <c r="AZ858" s="2">
        <v>377855</v>
      </c>
      <c r="BA858" s="2">
        <v>18221303</v>
      </c>
      <c r="BB858" s="2">
        <v>0</v>
      </c>
      <c r="BC858" s="2">
        <v>1356</v>
      </c>
      <c r="BD858" s="2">
        <v>0</v>
      </c>
      <c r="BE858" s="2">
        <v>1180938</v>
      </c>
      <c r="BF858" s="2"/>
      <c r="BG858" s="3"/>
      <c r="BH858" s="2"/>
      <c r="BI858" s="3"/>
      <c r="BJ858" s="3"/>
      <c r="BK858" s="2"/>
      <c r="BL858" s="3"/>
    </row>
    <row r="859" spans="1:64" x14ac:dyDescent="0.25">
      <c r="A859" t="str">
        <f t="shared" si="16"/>
        <v>2014Q1</v>
      </c>
      <c r="B859" s="9" t="s">
        <v>1039</v>
      </c>
      <c r="C859" s="9">
        <v>4048950</v>
      </c>
      <c r="D859" s="2">
        <v>0</v>
      </c>
      <c r="E859" s="2">
        <v>0</v>
      </c>
      <c r="F859" s="2">
        <v>0</v>
      </c>
      <c r="G859" s="2">
        <v>0</v>
      </c>
      <c r="H859" s="2">
        <v>6</v>
      </c>
      <c r="I859" s="2">
        <v>0</v>
      </c>
      <c r="J859" s="2">
        <v>283</v>
      </c>
      <c r="K859" s="2">
        <v>0</v>
      </c>
      <c r="L859" s="2">
        <v>0</v>
      </c>
      <c r="M859" s="2">
        <v>67</v>
      </c>
      <c r="N859" s="2" t="s">
        <v>493</v>
      </c>
      <c r="O859" s="2">
        <v>177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1</v>
      </c>
      <c r="Y859" s="2">
        <v>1</v>
      </c>
      <c r="Z859" s="2">
        <v>8</v>
      </c>
      <c r="AA859" s="2">
        <v>239</v>
      </c>
      <c r="AB859" s="2">
        <v>0</v>
      </c>
      <c r="AC859" s="2">
        <v>101</v>
      </c>
      <c r="AD859" s="2">
        <v>19</v>
      </c>
      <c r="AE859" s="2">
        <v>0</v>
      </c>
      <c r="AF859" s="2">
        <v>5</v>
      </c>
      <c r="AG859" s="2" t="s">
        <v>493</v>
      </c>
      <c r="AH859" s="2">
        <v>41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62482</v>
      </c>
      <c r="AQ859" s="2">
        <v>5147</v>
      </c>
      <c r="AR859" s="2">
        <v>67629</v>
      </c>
      <c r="AS859" s="2">
        <v>51262</v>
      </c>
      <c r="AT859" s="2">
        <v>146758</v>
      </c>
      <c r="AU859" s="2">
        <v>34278</v>
      </c>
      <c r="AV859" s="2">
        <v>351498</v>
      </c>
      <c r="AW859" s="2">
        <v>119747</v>
      </c>
      <c r="AX859" s="2">
        <v>5373</v>
      </c>
      <c r="AY859" s="2">
        <v>14552</v>
      </c>
      <c r="AZ859" s="2">
        <v>10495</v>
      </c>
      <c r="BA859" s="2">
        <v>678154</v>
      </c>
      <c r="BB859" s="2">
        <v>0</v>
      </c>
      <c r="BC859" s="2">
        <v>8093</v>
      </c>
      <c r="BD859" s="2">
        <v>0</v>
      </c>
      <c r="BE859" s="2">
        <v>973</v>
      </c>
      <c r="BF859" s="2"/>
      <c r="BG859" s="3"/>
      <c r="BH859" s="2"/>
      <c r="BI859" s="3"/>
      <c r="BJ859" s="3"/>
      <c r="BK859" s="2"/>
      <c r="BL859" s="3"/>
    </row>
    <row r="860" spans="1:64" x14ac:dyDescent="0.25">
      <c r="A860" t="str">
        <f t="shared" si="16"/>
        <v>2014Q1</v>
      </c>
      <c r="B860" s="9" t="s">
        <v>1040</v>
      </c>
      <c r="C860" s="9">
        <v>4092212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1523</v>
      </c>
      <c r="K860" s="2">
        <v>0</v>
      </c>
      <c r="L860" s="2">
        <v>0</v>
      </c>
      <c r="M860" s="2">
        <v>0</v>
      </c>
      <c r="N860" s="2" t="s">
        <v>493</v>
      </c>
      <c r="O860" s="2">
        <v>151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 t="s">
        <v>493</v>
      </c>
      <c r="AH860" s="2">
        <v>25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389244</v>
      </c>
      <c r="AQ860" s="2">
        <v>18306</v>
      </c>
      <c r="AR860" s="2">
        <v>407550</v>
      </c>
      <c r="AS860" s="2">
        <v>50215</v>
      </c>
      <c r="AT860" s="2">
        <v>89750</v>
      </c>
      <c r="AU860" s="2">
        <v>111022</v>
      </c>
      <c r="AV860" s="2">
        <v>439630</v>
      </c>
      <c r="AW860" s="2">
        <v>42949</v>
      </c>
      <c r="AX860" s="2">
        <v>855</v>
      </c>
      <c r="AY860" s="2">
        <v>2040</v>
      </c>
      <c r="AZ860" s="2">
        <v>0</v>
      </c>
      <c r="BA860" s="2">
        <v>1098167</v>
      </c>
      <c r="BB860" s="2">
        <v>0</v>
      </c>
      <c r="BC860" s="2">
        <v>0</v>
      </c>
      <c r="BD860" s="2">
        <v>0</v>
      </c>
      <c r="BE860" s="2">
        <v>17123</v>
      </c>
      <c r="BF860" s="2"/>
      <c r="BG860" s="3"/>
      <c r="BH860" s="2"/>
      <c r="BI860" s="3"/>
      <c r="BJ860" s="3"/>
      <c r="BK860" s="2"/>
      <c r="BL860" s="3"/>
    </row>
    <row r="861" spans="1:64" x14ac:dyDescent="0.25">
      <c r="A861" t="str">
        <f t="shared" si="16"/>
        <v>2014Q1</v>
      </c>
      <c r="B861" s="9" t="s">
        <v>1041</v>
      </c>
      <c r="C861" s="9">
        <v>1023342</v>
      </c>
      <c r="D861" s="2">
        <v>0</v>
      </c>
      <c r="E861" s="2">
        <v>0</v>
      </c>
      <c r="F861" s="2">
        <v>0</v>
      </c>
      <c r="G861" s="2">
        <v>0</v>
      </c>
      <c r="H861" s="2">
        <v>3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 t="s">
        <v>493</v>
      </c>
      <c r="O861" s="2">
        <v>2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4</v>
      </c>
      <c r="X861" s="2">
        <v>0</v>
      </c>
      <c r="Y861" s="2">
        <v>4</v>
      </c>
      <c r="Z861" s="2">
        <v>0</v>
      </c>
      <c r="AA861" s="2">
        <v>0</v>
      </c>
      <c r="AB861" s="2">
        <v>0</v>
      </c>
      <c r="AC861" s="2">
        <v>0</v>
      </c>
      <c r="AD861" s="2">
        <v>2</v>
      </c>
      <c r="AE861" s="2">
        <v>0</v>
      </c>
      <c r="AF861" s="2">
        <v>0</v>
      </c>
      <c r="AG861" s="2" t="s">
        <v>493</v>
      </c>
      <c r="AH861" s="2">
        <v>6</v>
      </c>
      <c r="AI861" s="2">
        <v>0</v>
      </c>
      <c r="AJ861" s="2">
        <v>2</v>
      </c>
      <c r="AK861" s="2">
        <v>0</v>
      </c>
      <c r="AL861" s="2">
        <v>0</v>
      </c>
      <c r="AM861" s="2">
        <v>0</v>
      </c>
      <c r="AN861" s="2">
        <v>0</v>
      </c>
      <c r="AO861" s="2">
        <v>2</v>
      </c>
      <c r="AP861" s="2">
        <v>53479</v>
      </c>
      <c r="AQ861" s="2">
        <v>2257</v>
      </c>
      <c r="AR861" s="2">
        <v>55736</v>
      </c>
      <c r="AS861" s="2">
        <v>11121</v>
      </c>
      <c r="AT861" s="2">
        <v>28432</v>
      </c>
      <c r="AU861" s="2">
        <v>12508</v>
      </c>
      <c r="AV861" s="2">
        <v>117231</v>
      </c>
      <c r="AW861" s="2">
        <v>14715</v>
      </c>
      <c r="AX861" s="2">
        <v>2</v>
      </c>
      <c r="AY861" s="2">
        <v>23184</v>
      </c>
      <c r="AZ861" s="2">
        <v>0</v>
      </c>
      <c r="BA861" s="2">
        <v>250574</v>
      </c>
      <c r="BB861" s="2">
        <v>0</v>
      </c>
      <c r="BC861" s="2">
        <v>17864</v>
      </c>
      <c r="BD861" s="2">
        <v>0</v>
      </c>
      <c r="BE861" s="2">
        <v>5419</v>
      </c>
      <c r="BF861" s="2"/>
      <c r="BG861" s="3"/>
      <c r="BH861" s="2"/>
      <c r="BI861" s="3"/>
      <c r="BJ861" s="3"/>
      <c r="BK861" s="2"/>
      <c r="BL861" s="3"/>
    </row>
    <row r="862" spans="1:64" x14ac:dyDescent="0.25">
      <c r="A862" t="str">
        <f t="shared" si="16"/>
        <v>2014Q1</v>
      </c>
      <c r="B862" s="9" t="s">
        <v>1042</v>
      </c>
      <c r="C862" s="9">
        <v>1018047</v>
      </c>
      <c r="D862" s="2">
        <v>4</v>
      </c>
      <c r="E862" s="2">
        <v>0</v>
      </c>
      <c r="F862" s="2">
        <v>4</v>
      </c>
      <c r="G862" s="2">
        <v>0</v>
      </c>
      <c r="H862" s="2">
        <v>66</v>
      </c>
      <c r="I862" s="2">
        <v>387</v>
      </c>
      <c r="J862" s="2">
        <v>57</v>
      </c>
      <c r="K862" s="2">
        <v>3</v>
      </c>
      <c r="L862" s="2">
        <v>0</v>
      </c>
      <c r="M862" s="2">
        <v>0</v>
      </c>
      <c r="N862" s="2" t="s">
        <v>493</v>
      </c>
      <c r="O862" s="2">
        <v>90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2</v>
      </c>
      <c r="AB862" s="2">
        <v>0</v>
      </c>
      <c r="AC862" s="2">
        <v>6</v>
      </c>
      <c r="AD862" s="2">
        <v>0</v>
      </c>
      <c r="AE862" s="2">
        <v>0</v>
      </c>
      <c r="AF862" s="2">
        <v>0</v>
      </c>
      <c r="AG862" s="2" t="s">
        <v>493</v>
      </c>
      <c r="AH862" s="2">
        <v>14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59701</v>
      </c>
      <c r="AQ862" s="2">
        <v>1719</v>
      </c>
      <c r="AR862" s="2">
        <v>61420</v>
      </c>
      <c r="AS862" s="2">
        <v>5428</v>
      </c>
      <c r="AT862" s="2">
        <v>29459</v>
      </c>
      <c r="AU862" s="2">
        <v>11711</v>
      </c>
      <c r="AV862" s="2">
        <v>84725</v>
      </c>
      <c r="AW862" s="2">
        <v>23419</v>
      </c>
      <c r="AX862" s="2">
        <v>419</v>
      </c>
      <c r="AY862" s="2">
        <v>13673</v>
      </c>
      <c r="AZ862" s="2">
        <v>0</v>
      </c>
      <c r="BA862" s="2">
        <v>206748</v>
      </c>
      <c r="BB862" s="2">
        <v>0</v>
      </c>
      <c r="BC862" s="2">
        <v>2376</v>
      </c>
      <c r="BD862" s="2">
        <v>0</v>
      </c>
      <c r="BE862" s="2">
        <v>971</v>
      </c>
      <c r="BF862" s="2"/>
      <c r="BG862" s="3"/>
      <c r="BH862" s="2"/>
      <c r="BI862" s="3"/>
      <c r="BJ862" s="3"/>
      <c r="BK862" s="2"/>
      <c r="BL862" s="3"/>
    </row>
    <row r="863" spans="1:64" x14ac:dyDescent="0.25">
      <c r="A863" t="str">
        <f t="shared" si="16"/>
        <v>2014Q1</v>
      </c>
      <c r="B863" s="9" t="s">
        <v>1043</v>
      </c>
      <c r="C863" s="9">
        <v>1017023</v>
      </c>
      <c r="D863" s="2">
        <v>164</v>
      </c>
      <c r="E863" s="2">
        <v>30</v>
      </c>
      <c r="F863" s="2">
        <v>194</v>
      </c>
      <c r="G863" s="2">
        <v>14</v>
      </c>
      <c r="H863" s="2">
        <v>40</v>
      </c>
      <c r="I863" s="2">
        <v>0</v>
      </c>
      <c r="J863" s="2">
        <v>49</v>
      </c>
      <c r="K863" s="2">
        <v>523</v>
      </c>
      <c r="L863" s="2">
        <v>0</v>
      </c>
      <c r="M863" s="2">
        <v>54</v>
      </c>
      <c r="N863" s="2" t="s">
        <v>493</v>
      </c>
      <c r="O863" s="2">
        <v>238</v>
      </c>
      <c r="P863" s="2">
        <v>0</v>
      </c>
      <c r="Q863" s="2">
        <v>1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60</v>
      </c>
      <c r="X863" s="2">
        <v>32</v>
      </c>
      <c r="Y863" s="2">
        <v>92</v>
      </c>
      <c r="Z863" s="2">
        <v>11</v>
      </c>
      <c r="AA863" s="2">
        <v>43</v>
      </c>
      <c r="AB863" s="2">
        <v>0</v>
      </c>
      <c r="AC863" s="2">
        <v>424</v>
      </c>
      <c r="AD863" s="2">
        <v>21</v>
      </c>
      <c r="AE863" s="2">
        <v>0</v>
      </c>
      <c r="AF863" s="2">
        <v>4</v>
      </c>
      <c r="AG863" s="2" t="s">
        <v>493</v>
      </c>
      <c r="AH863" s="2">
        <v>121</v>
      </c>
      <c r="AI863" s="2">
        <v>0</v>
      </c>
      <c r="AJ863" s="2">
        <v>1</v>
      </c>
      <c r="AK863" s="2">
        <v>0</v>
      </c>
      <c r="AL863" s="2">
        <v>0</v>
      </c>
      <c r="AM863" s="2">
        <v>2</v>
      </c>
      <c r="AN863" s="2">
        <v>0</v>
      </c>
      <c r="AO863" s="2">
        <v>0</v>
      </c>
      <c r="AP863" s="2">
        <v>718799</v>
      </c>
      <c r="AQ863" s="2">
        <v>63260</v>
      </c>
      <c r="AR863" s="2">
        <v>782059</v>
      </c>
      <c r="AS863" s="2">
        <v>63817</v>
      </c>
      <c r="AT863" s="2">
        <v>442126</v>
      </c>
      <c r="AU863" s="2">
        <v>162954</v>
      </c>
      <c r="AV863" s="2">
        <v>1656359</v>
      </c>
      <c r="AW863" s="2">
        <v>430978</v>
      </c>
      <c r="AX863" s="2">
        <v>11033</v>
      </c>
      <c r="AY863" s="2">
        <v>118524</v>
      </c>
      <c r="AZ863" s="2">
        <v>4061</v>
      </c>
      <c r="BA863" s="2">
        <v>3782784</v>
      </c>
      <c r="BB863" s="2">
        <v>0</v>
      </c>
      <c r="BC863" s="2">
        <v>632760</v>
      </c>
      <c r="BD863" s="2">
        <v>0</v>
      </c>
      <c r="BE863" s="2">
        <v>45046</v>
      </c>
      <c r="BF863" s="2"/>
      <c r="BG863" s="3"/>
      <c r="BH863" s="2"/>
      <c r="BI863" s="3"/>
      <c r="BJ863" s="3"/>
      <c r="BK863" s="2"/>
      <c r="BL863" s="3"/>
    </row>
    <row r="864" spans="1:64" x14ac:dyDescent="0.25">
      <c r="A864" t="str">
        <f t="shared" si="16"/>
        <v>2014Q1</v>
      </c>
      <c r="B864" s="9" t="s">
        <v>1044</v>
      </c>
      <c r="C864" s="9">
        <v>1018216</v>
      </c>
      <c r="D864" s="2">
        <v>223</v>
      </c>
      <c r="E864" s="2">
        <v>0</v>
      </c>
      <c r="F864" s="2">
        <v>223</v>
      </c>
      <c r="G864" s="2">
        <v>22</v>
      </c>
      <c r="H864" s="2">
        <v>0</v>
      </c>
      <c r="I864" s="2">
        <v>0</v>
      </c>
      <c r="J864" s="2">
        <v>523</v>
      </c>
      <c r="K864" s="2">
        <v>0</v>
      </c>
      <c r="L864" s="2">
        <v>0</v>
      </c>
      <c r="M864" s="2">
        <v>0</v>
      </c>
      <c r="N864" s="2" t="s">
        <v>493</v>
      </c>
      <c r="O864" s="2">
        <v>27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159</v>
      </c>
      <c r="W864" s="2">
        <v>3</v>
      </c>
      <c r="X864" s="2">
        <v>2</v>
      </c>
      <c r="Y864" s="2">
        <v>5</v>
      </c>
      <c r="Z864" s="2">
        <v>0</v>
      </c>
      <c r="AA864" s="2">
        <v>4</v>
      </c>
      <c r="AB864" s="2">
        <v>0</v>
      </c>
      <c r="AC864" s="2">
        <v>34</v>
      </c>
      <c r="AD864" s="2">
        <v>8</v>
      </c>
      <c r="AE864" s="2">
        <v>0</v>
      </c>
      <c r="AF864" s="2">
        <v>0</v>
      </c>
      <c r="AG864" s="2" t="s">
        <v>493</v>
      </c>
      <c r="AH864" s="2">
        <v>6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2">
        <v>39</v>
      </c>
      <c r="AP864" s="2">
        <v>51851</v>
      </c>
      <c r="AQ864" s="2">
        <v>2278</v>
      </c>
      <c r="AR864" s="2">
        <v>54129</v>
      </c>
      <c r="AS864" s="2">
        <v>9755</v>
      </c>
      <c r="AT864" s="2">
        <v>23493</v>
      </c>
      <c r="AU864" s="2">
        <v>7340</v>
      </c>
      <c r="AV864" s="2">
        <v>143495</v>
      </c>
      <c r="AW864" s="2">
        <v>37238</v>
      </c>
      <c r="AX864" s="2">
        <v>2376</v>
      </c>
      <c r="AY864" s="2">
        <v>8810</v>
      </c>
      <c r="AZ864" s="2">
        <v>0</v>
      </c>
      <c r="BA864" s="2">
        <v>311044</v>
      </c>
      <c r="BB864" s="2">
        <v>0</v>
      </c>
      <c r="BC864" s="2">
        <v>1253</v>
      </c>
      <c r="BD864" s="2">
        <v>0</v>
      </c>
      <c r="BE864" s="2">
        <v>5387</v>
      </c>
      <c r="BF864" s="2"/>
      <c r="BG864" s="3"/>
      <c r="BH864" s="2"/>
      <c r="BI864" s="3"/>
      <c r="BJ864" s="3"/>
      <c r="BK864" s="2"/>
      <c r="BL864" s="3"/>
    </row>
    <row r="865" spans="1:64" x14ac:dyDescent="0.25">
      <c r="A865" t="str">
        <f t="shared" si="16"/>
        <v>2014Q1</v>
      </c>
      <c r="B865" s="9" t="s">
        <v>350</v>
      </c>
      <c r="C865" s="9">
        <v>4055925</v>
      </c>
      <c r="D865" s="2">
        <v>136</v>
      </c>
      <c r="E865" s="2">
        <v>10</v>
      </c>
      <c r="F865" s="2">
        <v>146</v>
      </c>
      <c r="G865" s="2">
        <v>188</v>
      </c>
      <c r="H865" s="2">
        <v>7</v>
      </c>
      <c r="I865" s="2">
        <v>0</v>
      </c>
      <c r="J865" s="2">
        <v>123</v>
      </c>
      <c r="K865" s="2">
        <v>824</v>
      </c>
      <c r="L865" s="2">
        <v>0</v>
      </c>
      <c r="M865" s="2">
        <v>3</v>
      </c>
      <c r="N865" s="2" t="s">
        <v>493</v>
      </c>
      <c r="O865" s="2">
        <v>189</v>
      </c>
      <c r="P865" s="2">
        <v>0</v>
      </c>
      <c r="Q865" s="2">
        <v>0</v>
      </c>
      <c r="R865" s="2">
        <v>0</v>
      </c>
      <c r="S865" s="2">
        <v>0</v>
      </c>
      <c r="T865" s="2">
        <v>25</v>
      </c>
      <c r="U865" s="2">
        <v>0</v>
      </c>
      <c r="V865" s="2">
        <v>0</v>
      </c>
      <c r="W865" s="2">
        <v>1</v>
      </c>
      <c r="X865" s="2">
        <v>12</v>
      </c>
      <c r="Y865" s="2">
        <v>13</v>
      </c>
      <c r="Z865" s="2">
        <v>59</v>
      </c>
      <c r="AA865" s="2">
        <v>31</v>
      </c>
      <c r="AB865" s="2">
        <v>0</v>
      </c>
      <c r="AC865" s="2">
        <v>1</v>
      </c>
      <c r="AD865" s="2">
        <v>399</v>
      </c>
      <c r="AE865" s="2">
        <v>0</v>
      </c>
      <c r="AF865" s="2">
        <v>0</v>
      </c>
      <c r="AG865" s="2" t="s">
        <v>493</v>
      </c>
      <c r="AH865" s="2">
        <v>60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2">
        <v>7</v>
      </c>
      <c r="AP865" s="2">
        <v>423087</v>
      </c>
      <c r="AQ865" s="2">
        <v>8457</v>
      </c>
      <c r="AR865" s="2">
        <v>431544</v>
      </c>
      <c r="AS865" s="2">
        <v>271327</v>
      </c>
      <c r="AT865" s="2">
        <v>294055</v>
      </c>
      <c r="AU865" s="2">
        <v>156871</v>
      </c>
      <c r="AV865" s="2">
        <v>1299301</v>
      </c>
      <c r="AW865" s="2">
        <v>1553019</v>
      </c>
      <c r="AX865" s="2">
        <v>18142</v>
      </c>
      <c r="AY865" s="2">
        <v>133865</v>
      </c>
      <c r="AZ865" s="2">
        <v>15918</v>
      </c>
      <c r="BA865" s="2">
        <v>2467789</v>
      </c>
      <c r="BB865" s="2">
        <v>0</v>
      </c>
      <c r="BC865" s="2">
        <v>713</v>
      </c>
      <c r="BD865" s="2">
        <v>0</v>
      </c>
      <c r="BE865" s="2">
        <v>24354</v>
      </c>
      <c r="BF865" s="2"/>
      <c r="BG865" s="3"/>
      <c r="BH865" s="2"/>
      <c r="BI865" s="3"/>
      <c r="BJ865" s="3"/>
      <c r="BK865" s="2"/>
      <c r="BL865" s="3"/>
    </row>
    <row r="866" spans="1:64" x14ac:dyDescent="0.25">
      <c r="A866" t="str">
        <f t="shared" si="16"/>
        <v>2014Q1</v>
      </c>
      <c r="B866" s="9" t="s">
        <v>1045</v>
      </c>
      <c r="C866" s="9">
        <v>4089672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 t="s">
        <v>493</v>
      </c>
      <c r="O866" s="2">
        <v>202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6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 t="s">
        <v>493</v>
      </c>
      <c r="AH866" s="2">
        <v>129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202421</v>
      </c>
      <c r="AQ866" s="2">
        <v>605</v>
      </c>
      <c r="AR866" s="2">
        <v>203026</v>
      </c>
      <c r="AS866" s="2">
        <v>832</v>
      </c>
      <c r="AT866" s="2">
        <v>30941</v>
      </c>
      <c r="AU866" s="2">
        <v>293</v>
      </c>
      <c r="AV866" s="2">
        <v>34252</v>
      </c>
      <c r="AW866" s="2">
        <v>22183</v>
      </c>
      <c r="AX866" s="2">
        <v>11</v>
      </c>
      <c r="AY866" s="2">
        <v>3753</v>
      </c>
      <c r="AZ866" s="2">
        <v>0</v>
      </c>
      <c r="BA866" s="2">
        <v>269344</v>
      </c>
      <c r="BB866" s="2">
        <v>0</v>
      </c>
      <c r="BC866" s="2">
        <v>0</v>
      </c>
      <c r="BD866" s="2">
        <v>0</v>
      </c>
      <c r="BE866" s="2">
        <v>0</v>
      </c>
      <c r="BF866" s="2"/>
      <c r="BG866" s="3"/>
      <c r="BH866" s="2"/>
      <c r="BI866" s="3"/>
      <c r="BJ866" s="3"/>
      <c r="BK866" s="2"/>
      <c r="BL866" s="3"/>
    </row>
    <row r="867" spans="1:64" x14ac:dyDescent="0.25">
      <c r="A867" t="str">
        <f t="shared" si="16"/>
        <v>2014Q1</v>
      </c>
      <c r="B867" s="9" t="s">
        <v>1046</v>
      </c>
      <c r="C867" s="9">
        <v>1018905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12</v>
      </c>
      <c r="L867" s="2">
        <v>0</v>
      </c>
      <c r="M867" s="2">
        <v>0</v>
      </c>
      <c r="N867" s="2" t="s">
        <v>493</v>
      </c>
      <c r="O867" s="2">
        <v>2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27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5</v>
      </c>
      <c r="AD867" s="2">
        <v>5</v>
      </c>
      <c r="AE867" s="2">
        <v>0</v>
      </c>
      <c r="AF867" s="2">
        <v>0</v>
      </c>
      <c r="AG867" s="2" t="s">
        <v>493</v>
      </c>
      <c r="AH867" s="2">
        <v>2</v>
      </c>
      <c r="AI867" s="2">
        <v>0</v>
      </c>
      <c r="AJ867" s="2">
        <v>0</v>
      </c>
      <c r="AK867" s="2">
        <v>0</v>
      </c>
      <c r="AL867" s="2">
        <v>0</v>
      </c>
      <c r="AM867" s="2">
        <v>5</v>
      </c>
      <c r="AN867" s="2">
        <v>0</v>
      </c>
      <c r="AO867" s="2">
        <v>14</v>
      </c>
      <c r="AP867" s="2">
        <v>65589</v>
      </c>
      <c r="AQ867" s="2">
        <v>1482</v>
      </c>
      <c r="AR867" s="2">
        <v>67071</v>
      </c>
      <c r="AS867" s="2">
        <v>0</v>
      </c>
      <c r="AT867" s="2">
        <v>37951</v>
      </c>
      <c r="AU867" s="2">
        <v>16129</v>
      </c>
      <c r="AV867" s="2">
        <v>155864</v>
      </c>
      <c r="AW867" s="2">
        <v>128774</v>
      </c>
      <c r="AX867" s="2">
        <v>150</v>
      </c>
      <c r="AY867" s="2">
        <v>9141</v>
      </c>
      <c r="AZ867" s="2">
        <v>0</v>
      </c>
      <c r="BA867" s="2">
        <v>397849</v>
      </c>
      <c r="BB867" s="2">
        <v>0</v>
      </c>
      <c r="BC867" s="2">
        <v>95906</v>
      </c>
      <c r="BD867" s="2">
        <v>0</v>
      </c>
      <c r="BE867" s="2">
        <v>2974</v>
      </c>
      <c r="BF867" s="2"/>
      <c r="BG867" s="3"/>
      <c r="BH867" s="2"/>
      <c r="BI867" s="3"/>
      <c r="BJ867" s="3"/>
      <c r="BK867" s="2"/>
      <c r="BL867" s="3"/>
    </row>
    <row r="868" spans="1:64" x14ac:dyDescent="0.25">
      <c r="A868" t="str">
        <f t="shared" si="16"/>
        <v>2014Q1</v>
      </c>
      <c r="B868" s="9" t="s">
        <v>1047</v>
      </c>
      <c r="C868" s="9">
        <v>4072046</v>
      </c>
      <c r="D868" s="2">
        <v>0</v>
      </c>
      <c r="E868" s="2">
        <v>23</v>
      </c>
      <c r="F868" s="2">
        <v>23</v>
      </c>
      <c r="G868" s="2">
        <v>0</v>
      </c>
      <c r="H868" s="2">
        <v>0</v>
      </c>
      <c r="I868" s="2">
        <v>0</v>
      </c>
      <c r="J868" s="2">
        <v>0</v>
      </c>
      <c r="K868" s="2">
        <v>8</v>
      </c>
      <c r="L868" s="2">
        <v>0</v>
      </c>
      <c r="M868" s="2">
        <v>0</v>
      </c>
      <c r="N868" s="2" t="s">
        <v>493</v>
      </c>
      <c r="O868" s="2">
        <v>17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1</v>
      </c>
      <c r="Y868" s="2">
        <v>1</v>
      </c>
      <c r="Z868" s="2">
        <v>0</v>
      </c>
      <c r="AA868" s="2">
        <v>0</v>
      </c>
      <c r="AB868" s="2">
        <v>1</v>
      </c>
      <c r="AC868" s="2">
        <v>3</v>
      </c>
      <c r="AD868" s="2">
        <v>4</v>
      </c>
      <c r="AE868" s="2">
        <v>0</v>
      </c>
      <c r="AF868" s="2">
        <v>0</v>
      </c>
      <c r="AG868" s="2" t="s">
        <v>493</v>
      </c>
      <c r="AH868" s="2">
        <v>7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119674</v>
      </c>
      <c r="AQ868" s="2">
        <v>6606</v>
      </c>
      <c r="AR868" s="2">
        <v>126280</v>
      </c>
      <c r="AS868" s="2">
        <v>23292</v>
      </c>
      <c r="AT868" s="2">
        <v>70685</v>
      </c>
      <c r="AU868" s="2">
        <v>24521</v>
      </c>
      <c r="AV868" s="2">
        <v>157425</v>
      </c>
      <c r="AW868" s="2">
        <v>71379</v>
      </c>
      <c r="AX868" s="2">
        <v>796</v>
      </c>
      <c r="AY868" s="2">
        <v>9255</v>
      </c>
      <c r="AZ868" s="2">
        <v>0</v>
      </c>
      <c r="BA868" s="2">
        <v>451242</v>
      </c>
      <c r="BB868" s="2">
        <v>0</v>
      </c>
      <c r="BC868" s="2">
        <v>15583</v>
      </c>
      <c r="BD868" s="2">
        <v>0</v>
      </c>
      <c r="BE868" s="2">
        <v>335</v>
      </c>
      <c r="BF868" s="2"/>
      <c r="BG868" s="3"/>
      <c r="BH868" s="2"/>
      <c r="BI868" s="3"/>
      <c r="BJ868" s="3"/>
      <c r="BK868" s="2"/>
      <c r="BL868" s="3"/>
    </row>
    <row r="869" spans="1:64" x14ac:dyDescent="0.25">
      <c r="A869" t="str">
        <f t="shared" si="16"/>
        <v>2014Q1</v>
      </c>
      <c r="B869" s="9" t="s">
        <v>1048</v>
      </c>
      <c r="C869" s="9">
        <v>1018412</v>
      </c>
      <c r="D869" s="2">
        <v>44</v>
      </c>
      <c r="E869" s="2">
        <v>15</v>
      </c>
      <c r="F869" s="2">
        <v>59</v>
      </c>
      <c r="G869" s="2">
        <v>0</v>
      </c>
      <c r="H869" s="2">
        <v>0</v>
      </c>
      <c r="I869" s="2">
        <v>0</v>
      </c>
      <c r="J869" s="2">
        <v>70</v>
      </c>
      <c r="K869" s="2">
        <v>4</v>
      </c>
      <c r="L869" s="2">
        <v>0</v>
      </c>
      <c r="M869" s="2">
        <v>0</v>
      </c>
      <c r="N869" s="2" t="s">
        <v>493</v>
      </c>
      <c r="O869" s="2">
        <v>48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5</v>
      </c>
      <c r="X869" s="2">
        <v>0</v>
      </c>
      <c r="Y869" s="2">
        <v>5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 t="s">
        <v>493</v>
      </c>
      <c r="AH869" s="2">
        <v>5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2">
        <v>0</v>
      </c>
      <c r="AP869" s="2">
        <v>121720</v>
      </c>
      <c r="AQ869" s="2">
        <v>575</v>
      </c>
      <c r="AR869" s="2">
        <v>122295</v>
      </c>
      <c r="AS869" s="2">
        <v>5664</v>
      </c>
      <c r="AT869" s="2">
        <v>11859</v>
      </c>
      <c r="AU869" s="2">
        <v>8287</v>
      </c>
      <c r="AV869" s="2">
        <v>67446</v>
      </c>
      <c r="AW869" s="2">
        <v>67917</v>
      </c>
      <c r="AX869" s="2">
        <v>520</v>
      </c>
      <c r="AY869" s="2">
        <v>26905</v>
      </c>
      <c r="AZ869" s="2">
        <v>0</v>
      </c>
      <c r="BA869" s="2">
        <v>233853</v>
      </c>
      <c r="BB869" s="2">
        <v>0</v>
      </c>
      <c r="BC869" s="2">
        <v>27346</v>
      </c>
      <c r="BD869" s="2">
        <v>0</v>
      </c>
      <c r="BE869" s="2">
        <v>3647</v>
      </c>
      <c r="BF869" s="2"/>
      <c r="BG869" s="3"/>
      <c r="BH869" s="2"/>
      <c r="BI869" s="3"/>
      <c r="BJ869" s="3"/>
      <c r="BK869" s="2"/>
      <c r="BL869" s="3"/>
    </row>
    <row r="870" spans="1:64" x14ac:dyDescent="0.25">
      <c r="A870" t="str">
        <f t="shared" si="16"/>
        <v>2014Q1</v>
      </c>
      <c r="B870" s="9" t="s">
        <v>1049</v>
      </c>
      <c r="C870" s="9">
        <v>1032817</v>
      </c>
      <c r="D870" s="2">
        <v>20</v>
      </c>
      <c r="E870" s="2">
        <v>9</v>
      </c>
      <c r="F870" s="2">
        <v>29</v>
      </c>
      <c r="G870" s="2">
        <v>0</v>
      </c>
      <c r="H870" s="2">
        <v>0</v>
      </c>
      <c r="I870" s="2">
        <v>0</v>
      </c>
      <c r="J870" s="2">
        <v>1</v>
      </c>
      <c r="K870" s="2">
        <v>124</v>
      </c>
      <c r="L870" s="2">
        <v>0</v>
      </c>
      <c r="M870" s="2">
        <v>8</v>
      </c>
      <c r="N870" s="2" t="s">
        <v>493</v>
      </c>
      <c r="O870" s="2">
        <v>43</v>
      </c>
      <c r="P870" s="2">
        <v>0</v>
      </c>
      <c r="Q870" s="2">
        <v>0</v>
      </c>
      <c r="R870" s="2">
        <v>0</v>
      </c>
      <c r="S870" s="2">
        <v>0</v>
      </c>
      <c r="T870" s="2">
        <v>9</v>
      </c>
      <c r="U870" s="2">
        <v>0</v>
      </c>
      <c r="V870" s="2">
        <v>0</v>
      </c>
      <c r="W870" s="2">
        <v>0</v>
      </c>
      <c r="X870" s="2">
        <v>1</v>
      </c>
      <c r="Y870" s="2">
        <v>1</v>
      </c>
      <c r="Z870" s="2">
        <v>0</v>
      </c>
      <c r="AA870" s="2">
        <v>0</v>
      </c>
      <c r="AB870" s="2">
        <v>0</v>
      </c>
      <c r="AC870" s="2">
        <v>0</v>
      </c>
      <c r="AD870" s="2">
        <v>57</v>
      </c>
      <c r="AE870" s="2">
        <v>0</v>
      </c>
      <c r="AF870" s="2">
        <v>0</v>
      </c>
      <c r="AG870" s="2" t="s">
        <v>493</v>
      </c>
      <c r="AH870" s="2">
        <v>13</v>
      </c>
      <c r="AI870" s="2">
        <v>0</v>
      </c>
      <c r="AJ870" s="2">
        <v>0</v>
      </c>
      <c r="AK870" s="2">
        <v>0</v>
      </c>
      <c r="AL870" s="2">
        <v>0</v>
      </c>
      <c r="AM870" s="2">
        <v>1</v>
      </c>
      <c r="AN870" s="2">
        <v>0</v>
      </c>
      <c r="AO870" s="2">
        <v>0</v>
      </c>
      <c r="AP870" s="2">
        <v>138786</v>
      </c>
      <c r="AQ870" s="2">
        <v>7071</v>
      </c>
      <c r="AR870" s="2">
        <v>145857</v>
      </c>
      <c r="AS870" s="2">
        <v>6135</v>
      </c>
      <c r="AT870" s="2">
        <v>20138</v>
      </c>
      <c r="AU870" s="2">
        <v>3652</v>
      </c>
      <c r="AV870" s="2">
        <v>126192</v>
      </c>
      <c r="AW870" s="2">
        <v>144604</v>
      </c>
      <c r="AX870" s="2">
        <v>2145</v>
      </c>
      <c r="AY870" s="2">
        <v>20961</v>
      </c>
      <c r="AZ870" s="2">
        <v>1291</v>
      </c>
      <c r="BA870" s="2">
        <v>350467</v>
      </c>
      <c r="BB870" s="2">
        <v>0</v>
      </c>
      <c r="BC870" s="2">
        <v>77553</v>
      </c>
      <c r="BD870" s="2">
        <v>0</v>
      </c>
      <c r="BE870" s="2">
        <v>4099</v>
      </c>
      <c r="BF870" s="2"/>
      <c r="BG870" s="3"/>
      <c r="BH870" s="2"/>
      <c r="BI870" s="3"/>
      <c r="BJ870" s="3"/>
      <c r="BK870" s="2"/>
      <c r="BL870" s="3"/>
    </row>
    <row r="871" spans="1:64" x14ac:dyDescent="0.25">
      <c r="A871" t="str">
        <f t="shared" si="16"/>
        <v>2014Q1</v>
      </c>
      <c r="B871" s="9" t="s">
        <v>351</v>
      </c>
      <c r="C871" s="9">
        <v>4074251</v>
      </c>
      <c r="D871" s="2">
        <v>0</v>
      </c>
      <c r="E871" s="2">
        <v>0</v>
      </c>
      <c r="F871" s="2">
        <v>0</v>
      </c>
      <c r="G871" s="2">
        <v>11</v>
      </c>
      <c r="H871" s="2">
        <v>0</v>
      </c>
      <c r="I871" s="2">
        <v>0</v>
      </c>
      <c r="J871" s="2">
        <v>0</v>
      </c>
      <c r="K871" s="2">
        <v>86</v>
      </c>
      <c r="L871" s="2">
        <v>0</v>
      </c>
      <c r="M871" s="2">
        <v>27</v>
      </c>
      <c r="N871" s="2" t="s">
        <v>493</v>
      </c>
      <c r="O871" s="2">
        <v>98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19</v>
      </c>
      <c r="X871" s="2">
        <v>0</v>
      </c>
      <c r="Y871" s="2">
        <v>19</v>
      </c>
      <c r="Z871" s="2">
        <v>12</v>
      </c>
      <c r="AA871" s="2">
        <v>162</v>
      </c>
      <c r="AB871" s="2">
        <v>0</v>
      </c>
      <c r="AC871" s="2">
        <v>1</v>
      </c>
      <c r="AD871" s="2">
        <v>13</v>
      </c>
      <c r="AE871" s="2">
        <v>0</v>
      </c>
      <c r="AF871" s="2">
        <v>21</v>
      </c>
      <c r="AG871" s="2" t="s">
        <v>493</v>
      </c>
      <c r="AH871" s="2">
        <v>36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  <c r="AO871" s="2">
        <v>0</v>
      </c>
      <c r="AP871" s="2">
        <v>27455</v>
      </c>
      <c r="AQ871" s="2">
        <v>1865</v>
      </c>
      <c r="AR871" s="2">
        <v>29320</v>
      </c>
      <c r="AS871" s="2">
        <v>38275</v>
      </c>
      <c r="AT871" s="2">
        <v>20263</v>
      </c>
      <c r="AU871" s="2">
        <v>5626</v>
      </c>
      <c r="AV871" s="2">
        <v>158880</v>
      </c>
      <c r="AW871" s="2">
        <v>26324</v>
      </c>
      <c r="AX871" s="2">
        <v>1789</v>
      </c>
      <c r="AY871" s="2">
        <v>38341</v>
      </c>
      <c r="AZ871" s="2">
        <v>0</v>
      </c>
      <c r="BA871" s="2">
        <v>267961</v>
      </c>
      <c r="BB871" s="2">
        <v>0</v>
      </c>
      <c r="BC871" s="2">
        <v>13384</v>
      </c>
      <c r="BD871" s="2">
        <v>0</v>
      </c>
      <c r="BE871" s="2">
        <v>636</v>
      </c>
      <c r="BF871" s="2"/>
      <c r="BG871" s="3"/>
      <c r="BH871" s="2"/>
      <c r="BI871" s="3"/>
      <c r="BJ871" s="3"/>
      <c r="BK871" s="2"/>
      <c r="BL871" s="3"/>
    </row>
    <row r="872" spans="1:64" x14ac:dyDescent="0.25">
      <c r="A872" t="str">
        <f t="shared" si="16"/>
        <v>2014Q1</v>
      </c>
      <c r="B872" s="9" t="s">
        <v>1050</v>
      </c>
      <c r="C872" s="9">
        <v>4247771</v>
      </c>
      <c r="D872" s="2">
        <v>177</v>
      </c>
      <c r="E872" s="2">
        <v>0</v>
      </c>
      <c r="F872" s="2">
        <v>177</v>
      </c>
      <c r="G872" s="2">
        <v>0</v>
      </c>
      <c r="H872" s="2">
        <v>0</v>
      </c>
      <c r="I872" s="2">
        <v>0</v>
      </c>
      <c r="J872" s="2">
        <v>0</v>
      </c>
      <c r="K872" s="2">
        <v>9</v>
      </c>
      <c r="L872" s="2">
        <v>0</v>
      </c>
      <c r="M872" s="2">
        <v>0</v>
      </c>
      <c r="N872" s="2" t="s">
        <v>493</v>
      </c>
      <c r="O872" s="2">
        <v>30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15</v>
      </c>
      <c r="AD872" s="2">
        <v>0</v>
      </c>
      <c r="AE872" s="2">
        <v>0</v>
      </c>
      <c r="AF872" s="2">
        <v>0</v>
      </c>
      <c r="AG872" s="2" t="s">
        <v>493</v>
      </c>
      <c r="AH872" s="2">
        <v>1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138528</v>
      </c>
      <c r="AQ872" s="2">
        <v>1746</v>
      </c>
      <c r="AR872" s="2">
        <v>140274</v>
      </c>
      <c r="AS872" s="2">
        <v>45645</v>
      </c>
      <c r="AT872" s="2">
        <v>12477</v>
      </c>
      <c r="AU872" s="2">
        <v>33453</v>
      </c>
      <c r="AV872" s="2">
        <v>152935</v>
      </c>
      <c r="AW872" s="2">
        <v>32412</v>
      </c>
      <c r="AX872" s="2">
        <v>1756</v>
      </c>
      <c r="AY872" s="2">
        <v>4036</v>
      </c>
      <c r="AZ872" s="2">
        <v>0</v>
      </c>
      <c r="BA872" s="2">
        <v>384784</v>
      </c>
      <c r="BB872" s="2">
        <v>0</v>
      </c>
      <c r="BC872" s="2">
        <v>0</v>
      </c>
      <c r="BD872" s="2">
        <v>0</v>
      </c>
      <c r="BE872" s="2">
        <v>0</v>
      </c>
      <c r="BF872" s="2"/>
      <c r="BG872" s="3"/>
      <c r="BH872" s="2"/>
      <c r="BI872" s="3"/>
      <c r="BJ872" s="3"/>
      <c r="BK872" s="2"/>
      <c r="BL872" s="3"/>
    </row>
    <row r="873" spans="1:64" x14ac:dyDescent="0.25">
      <c r="A873" t="str">
        <f t="shared" si="16"/>
        <v>2014Q1</v>
      </c>
      <c r="B873" s="9" t="s">
        <v>352</v>
      </c>
      <c r="C873" s="9">
        <v>100406</v>
      </c>
      <c r="D873" s="2">
        <v>12785</v>
      </c>
      <c r="E873" s="2">
        <v>45392</v>
      </c>
      <c r="F873" s="2">
        <v>58177</v>
      </c>
      <c r="G873" s="2">
        <v>53350</v>
      </c>
      <c r="H873" s="2">
        <v>8944</v>
      </c>
      <c r="I873" s="2">
        <v>2603</v>
      </c>
      <c r="J873" s="2">
        <v>25236</v>
      </c>
      <c r="K873" s="2">
        <v>56250</v>
      </c>
      <c r="L873" s="2">
        <v>0</v>
      </c>
      <c r="M873" s="2">
        <v>38606</v>
      </c>
      <c r="N873" s="2" t="s">
        <v>493</v>
      </c>
      <c r="O873" s="2">
        <v>84096</v>
      </c>
      <c r="P873" s="2">
        <v>2127</v>
      </c>
      <c r="Q873" s="2">
        <v>70</v>
      </c>
      <c r="R873" s="2">
        <v>0</v>
      </c>
      <c r="S873" s="2">
        <v>0</v>
      </c>
      <c r="T873" s="2">
        <v>0</v>
      </c>
      <c r="U873" s="2">
        <v>0</v>
      </c>
      <c r="V873" s="2">
        <v>9386</v>
      </c>
      <c r="W873" s="2">
        <v>1865</v>
      </c>
      <c r="X873" s="2">
        <v>9139</v>
      </c>
      <c r="Y873" s="2">
        <v>11004</v>
      </c>
      <c r="Z873" s="2">
        <v>16689</v>
      </c>
      <c r="AA873" s="2">
        <v>9062</v>
      </c>
      <c r="AB873" s="2">
        <v>3255</v>
      </c>
      <c r="AC873" s="2">
        <v>19616</v>
      </c>
      <c r="AD873" s="2">
        <v>27027</v>
      </c>
      <c r="AE873" s="2">
        <v>601</v>
      </c>
      <c r="AF873" s="2">
        <v>5041</v>
      </c>
      <c r="AG873" s="2" t="s">
        <v>493</v>
      </c>
      <c r="AH873" s="2">
        <v>20014</v>
      </c>
      <c r="AI873" s="2">
        <v>3373</v>
      </c>
      <c r="AJ873" s="2">
        <v>684</v>
      </c>
      <c r="AK873" s="2">
        <v>0</v>
      </c>
      <c r="AL873" s="2">
        <v>103</v>
      </c>
      <c r="AM873" s="2">
        <v>81</v>
      </c>
      <c r="AN873" s="2">
        <v>0</v>
      </c>
      <c r="AO873" s="2">
        <v>2802</v>
      </c>
      <c r="AP873" s="2">
        <v>26988133</v>
      </c>
      <c r="AQ873" s="2">
        <v>3511821</v>
      </c>
      <c r="AR873" s="2">
        <v>30499954</v>
      </c>
      <c r="AS873" s="2">
        <v>21281500</v>
      </c>
      <c r="AT873" s="2">
        <v>7908653</v>
      </c>
      <c r="AU873" s="2">
        <v>2977682</v>
      </c>
      <c r="AV873" s="2">
        <v>22058783</v>
      </c>
      <c r="AW873" s="2">
        <v>61173094</v>
      </c>
      <c r="AX873" s="2">
        <v>4652816</v>
      </c>
      <c r="AY873" s="2">
        <v>26134482</v>
      </c>
      <c r="AZ873" s="2">
        <v>7572661</v>
      </c>
      <c r="BA873" s="2">
        <v>84891146</v>
      </c>
      <c r="BB873" s="2">
        <v>108614</v>
      </c>
      <c r="BC873" s="2">
        <v>98259</v>
      </c>
      <c r="BD873" s="2">
        <v>2108</v>
      </c>
      <c r="BE873" s="2">
        <v>20494602</v>
      </c>
      <c r="BF873" s="2"/>
      <c r="BG873" s="3"/>
      <c r="BH873" s="2"/>
      <c r="BI873" s="3"/>
      <c r="BJ873" s="3"/>
      <c r="BK873" s="2"/>
      <c r="BL873" s="3"/>
    </row>
    <row r="874" spans="1:64" x14ac:dyDescent="0.25">
      <c r="A874" t="str">
        <f t="shared" si="16"/>
        <v>2014Q1</v>
      </c>
      <c r="B874" s="9" t="s">
        <v>1051</v>
      </c>
      <c r="C874" s="9">
        <v>4093201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1</v>
      </c>
      <c r="N874" s="2" t="s">
        <v>493</v>
      </c>
      <c r="O874" s="2">
        <v>1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1</v>
      </c>
      <c r="X874" s="2">
        <v>0</v>
      </c>
      <c r="Y874" s="2">
        <v>1</v>
      </c>
      <c r="Z874" s="2">
        <v>0</v>
      </c>
      <c r="AA874" s="2">
        <v>4</v>
      </c>
      <c r="AB874" s="2">
        <v>0</v>
      </c>
      <c r="AC874" s="2">
        <v>22</v>
      </c>
      <c r="AD874" s="2">
        <v>1</v>
      </c>
      <c r="AE874" s="2">
        <v>0</v>
      </c>
      <c r="AF874" s="2">
        <v>1</v>
      </c>
      <c r="AG874" s="2" t="s">
        <v>493</v>
      </c>
      <c r="AH874" s="2">
        <v>1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280102</v>
      </c>
      <c r="AQ874" s="2">
        <v>2554</v>
      </c>
      <c r="AR874" s="2">
        <v>282656</v>
      </c>
      <c r="AS874" s="2">
        <v>20946</v>
      </c>
      <c r="AT874" s="2">
        <v>32690</v>
      </c>
      <c r="AU874" s="2">
        <v>20654</v>
      </c>
      <c r="AV874" s="2">
        <v>121251</v>
      </c>
      <c r="AW874" s="2">
        <v>17326</v>
      </c>
      <c r="AX874" s="2">
        <v>862</v>
      </c>
      <c r="AY874" s="2">
        <v>1732</v>
      </c>
      <c r="AZ874" s="2">
        <v>0</v>
      </c>
      <c r="BA874" s="2">
        <v>478197</v>
      </c>
      <c r="BB874" s="2">
        <v>0</v>
      </c>
      <c r="BC874" s="2">
        <v>0</v>
      </c>
      <c r="BD874" s="2">
        <v>0</v>
      </c>
      <c r="BE874" s="2">
        <v>0</v>
      </c>
      <c r="BF874" s="2"/>
      <c r="BG874" s="3"/>
      <c r="BH874" s="2"/>
      <c r="BI874" s="3"/>
      <c r="BJ874" s="3"/>
      <c r="BK874" s="2"/>
      <c r="BL874" s="3"/>
    </row>
    <row r="875" spans="1:64" x14ac:dyDescent="0.25">
      <c r="A875" t="str">
        <f t="shared" si="16"/>
        <v>2014Q1</v>
      </c>
      <c r="B875" s="9" t="s">
        <v>353</v>
      </c>
      <c r="C875" s="9">
        <v>100165</v>
      </c>
      <c r="D875" s="2">
        <v>13000</v>
      </c>
      <c r="E875" s="2">
        <v>2000</v>
      </c>
      <c r="F875" s="2">
        <v>15000</v>
      </c>
      <c r="G875" s="2">
        <v>3000</v>
      </c>
      <c r="H875" s="2">
        <v>16000</v>
      </c>
      <c r="I875" s="2">
        <v>1000</v>
      </c>
      <c r="J875" s="2">
        <v>24000</v>
      </c>
      <c r="K875" s="2">
        <v>23000</v>
      </c>
      <c r="L875" s="2">
        <v>0</v>
      </c>
      <c r="M875" s="2">
        <v>14000</v>
      </c>
      <c r="N875" s="2" t="s">
        <v>493</v>
      </c>
      <c r="O875" s="2">
        <v>30000</v>
      </c>
      <c r="P875" s="2">
        <v>1000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3000</v>
      </c>
      <c r="X875" s="2">
        <v>1000</v>
      </c>
      <c r="Y875" s="2">
        <v>4000</v>
      </c>
      <c r="Z875" s="2">
        <v>0</v>
      </c>
      <c r="AA875" s="2">
        <v>6000</v>
      </c>
      <c r="AB875" s="2">
        <v>8000</v>
      </c>
      <c r="AC875" s="2">
        <v>7000</v>
      </c>
      <c r="AD875" s="2">
        <v>7000</v>
      </c>
      <c r="AE875" s="2">
        <v>0</v>
      </c>
      <c r="AF875" s="2">
        <v>2000</v>
      </c>
      <c r="AG875" s="2" t="s">
        <v>493</v>
      </c>
      <c r="AH875" s="2">
        <v>6000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1000</v>
      </c>
      <c r="AP875" s="2">
        <v>7601000</v>
      </c>
      <c r="AQ875" s="2">
        <v>270000</v>
      </c>
      <c r="AR875" s="2">
        <v>7871000</v>
      </c>
      <c r="AS875" s="2">
        <v>430000</v>
      </c>
      <c r="AT875" s="2">
        <v>348000</v>
      </c>
      <c r="AU875" s="2">
        <v>1238000</v>
      </c>
      <c r="AV875" s="2">
        <v>6689000</v>
      </c>
      <c r="AW875" s="2">
        <v>2024000</v>
      </c>
      <c r="AX875" s="2">
        <v>1310000</v>
      </c>
      <c r="AY875" s="2">
        <v>3421000</v>
      </c>
      <c r="AZ875" s="2">
        <v>550000</v>
      </c>
      <c r="BA875" s="2">
        <v>16912000</v>
      </c>
      <c r="BB875" s="2">
        <v>0</v>
      </c>
      <c r="BC875" s="2">
        <v>23000</v>
      </c>
      <c r="BD875" s="2">
        <v>13000</v>
      </c>
      <c r="BE875" s="2">
        <v>1495000</v>
      </c>
      <c r="BF875" s="2"/>
      <c r="BG875" s="3"/>
      <c r="BH875" s="2"/>
      <c r="BI875" s="3"/>
      <c r="BJ875" s="3"/>
      <c r="BK875" s="2"/>
      <c r="BL875" s="3"/>
    </row>
    <row r="876" spans="1:64" x14ac:dyDescent="0.25">
      <c r="A876" t="str">
        <f t="shared" si="16"/>
        <v>2014Q1</v>
      </c>
      <c r="B876" s="9" t="s">
        <v>354</v>
      </c>
      <c r="C876" s="9">
        <v>1022071</v>
      </c>
      <c r="D876" s="2">
        <v>823</v>
      </c>
      <c r="E876" s="2">
        <v>125</v>
      </c>
      <c r="F876" s="2">
        <v>948</v>
      </c>
      <c r="G876" s="2">
        <v>308</v>
      </c>
      <c r="H876" s="2">
        <v>135</v>
      </c>
      <c r="I876" s="2">
        <v>52</v>
      </c>
      <c r="J876" s="2">
        <v>1117</v>
      </c>
      <c r="K876" s="2">
        <v>146</v>
      </c>
      <c r="L876" s="2">
        <v>0</v>
      </c>
      <c r="M876" s="2">
        <v>0</v>
      </c>
      <c r="N876" s="2" t="s">
        <v>493</v>
      </c>
      <c r="O876" s="2">
        <v>128</v>
      </c>
      <c r="P876" s="2">
        <v>0</v>
      </c>
      <c r="Q876" s="2">
        <v>222</v>
      </c>
      <c r="R876" s="2">
        <v>0</v>
      </c>
      <c r="S876" s="2">
        <v>0</v>
      </c>
      <c r="T876" s="2">
        <v>9</v>
      </c>
      <c r="U876" s="2">
        <v>0</v>
      </c>
      <c r="V876" s="2">
        <v>17</v>
      </c>
      <c r="W876" s="2">
        <v>76</v>
      </c>
      <c r="X876" s="2">
        <v>4</v>
      </c>
      <c r="Y876" s="2">
        <v>80</v>
      </c>
      <c r="Z876" s="2">
        <v>3</v>
      </c>
      <c r="AA876" s="2">
        <v>1</v>
      </c>
      <c r="AB876" s="2">
        <v>0</v>
      </c>
      <c r="AC876" s="2">
        <v>58</v>
      </c>
      <c r="AD876" s="2">
        <v>88</v>
      </c>
      <c r="AE876" s="2">
        <v>0</v>
      </c>
      <c r="AF876" s="2">
        <v>0</v>
      </c>
      <c r="AG876" s="2" t="s">
        <v>493</v>
      </c>
      <c r="AH876" s="2">
        <v>76</v>
      </c>
      <c r="AI876" s="2">
        <v>0</v>
      </c>
      <c r="AJ876" s="2">
        <v>57</v>
      </c>
      <c r="AK876" s="2">
        <v>0</v>
      </c>
      <c r="AL876" s="2">
        <v>0</v>
      </c>
      <c r="AM876" s="2">
        <v>6</v>
      </c>
      <c r="AN876" s="2">
        <v>0</v>
      </c>
      <c r="AO876" s="2">
        <v>4</v>
      </c>
      <c r="AP876" s="2">
        <v>184273</v>
      </c>
      <c r="AQ876" s="2">
        <v>6260</v>
      </c>
      <c r="AR876" s="2">
        <v>190533</v>
      </c>
      <c r="AS876" s="2">
        <v>20188</v>
      </c>
      <c r="AT876" s="2">
        <v>41772</v>
      </c>
      <c r="AU876" s="2">
        <v>38721</v>
      </c>
      <c r="AV876" s="2">
        <v>222896</v>
      </c>
      <c r="AW876" s="2">
        <v>61688</v>
      </c>
      <c r="AX876" s="2">
        <v>1029</v>
      </c>
      <c r="AY876" s="2">
        <v>13631</v>
      </c>
      <c r="AZ876" s="2">
        <v>0</v>
      </c>
      <c r="BA876" s="2">
        <v>580513</v>
      </c>
      <c r="BB876" s="2">
        <v>0</v>
      </c>
      <c r="BC876" s="2">
        <v>26348</v>
      </c>
      <c r="BD876" s="2">
        <v>0</v>
      </c>
      <c r="BE876" s="2">
        <v>411</v>
      </c>
      <c r="BF876" s="2"/>
      <c r="BG876" s="3"/>
      <c r="BH876" s="2"/>
      <c r="BI876" s="3"/>
      <c r="BJ876" s="3"/>
      <c r="BK876" s="2"/>
      <c r="BL876" s="3"/>
    </row>
    <row r="877" spans="1:64" x14ac:dyDescent="0.25">
      <c r="A877" t="str">
        <f t="shared" si="16"/>
        <v>2014Q1</v>
      </c>
      <c r="B877" s="9" t="s">
        <v>1052</v>
      </c>
      <c r="C877" s="9">
        <v>4235402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592</v>
      </c>
      <c r="L877" s="2">
        <v>0</v>
      </c>
      <c r="M877" s="2">
        <v>0</v>
      </c>
      <c r="N877" s="2" t="s">
        <v>493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 t="s">
        <v>493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s="2">
        <v>0</v>
      </c>
      <c r="AP877" s="2">
        <v>115869</v>
      </c>
      <c r="AQ877" s="2">
        <v>7517</v>
      </c>
      <c r="AR877" s="2">
        <v>123386</v>
      </c>
      <c r="AS877" s="2">
        <v>15625</v>
      </c>
      <c r="AT877" s="2">
        <v>69337</v>
      </c>
      <c r="AU877" s="2">
        <v>13128</v>
      </c>
      <c r="AV877" s="2">
        <v>247142</v>
      </c>
      <c r="AW877" s="2">
        <v>132092</v>
      </c>
      <c r="AX877" s="2">
        <v>2844</v>
      </c>
      <c r="AY877" s="2">
        <v>7038</v>
      </c>
      <c r="AZ877" s="2">
        <v>0</v>
      </c>
      <c r="BA877" s="2">
        <v>478517</v>
      </c>
      <c r="BB877" s="2">
        <v>0</v>
      </c>
      <c r="BC877" s="2">
        <v>0</v>
      </c>
      <c r="BD877" s="2">
        <v>0</v>
      </c>
      <c r="BE877" s="2">
        <v>6197</v>
      </c>
      <c r="BF877" s="2"/>
      <c r="BG877" s="3"/>
      <c r="BH877" s="2"/>
      <c r="BI877" s="3"/>
      <c r="BJ877" s="3"/>
      <c r="BK877" s="2"/>
      <c r="BL877" s="3"/>
    </row>
    <row r="878" spans="1:64" x14ac:dyDescent="0.25">
      <c r="A878" t="str">
        <f t="shared" si="16"/>
        <v>2014Q1</v>
      </c>
      <c r="B878" s="9" t="s">
        <v>355</v>
      </c>
      <c r="C878" s="9">
        <v>101237</v>
      </c>
      <c r="D878" s="2">
        <v>19</v>
      </c>
      <c r="E878" s="2">
        <v>0</v>
      </c>
      <c r="F878" s="2">
        <v>19</v>
      </c>
      <c r="G878" s="2">
        <v>0</v>
      </c>
      <c r="H878" s="2">
        <v>0</v>
      </c>
      <c r="I878" s="2">
        <v>0</v>
      </c>
      <c r="J878" s="2">
        <v>301</v>
      </c>
      <c r="K878" s="2">
        <v>63</v>
      </c>
      <c r="L878" s="2">
        <v>0</v>
      </c>
      <c r="M878" s="2">
        <v>1</v>
      </c>
      <c r="N878" s="2" t="s">
        <v>493</v>
      </c>
      <c r="O878" s="2">
        <v>26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37</v>
      </c>
      <c r="W878" s="2">
        <v>2</v>
      </c>
      <c r="X878" s="2">
        <v>0</v>
      </c>
      <c r="Y878" s="2">
        <v>2</v>
      </c>
      <c r="Z878" s="2">
        <v>0</v>
      </c>
      <c r="AA878" s="2">
        <v>21</v>
      </c>
      <c r="AB878" s="2">
        <v>0</v>
      </c>
      <c r="AC878" s="2">
        <v>0</v>
      </c>
      <c r="AD878" s="2">
        <v>2</v>
      </c>
      <c r="AE878" s="2">
        <v>0</v>
      </c>
      <c r="AF878" s="2">
        <v>0</v>
      </c>
      <c r="AG878" s="2" t="s">
        <v>493</v>
      </c>
      <c r="AH878" s="2">
        <v>19</v>
      </c>
      <c r="AI878" s="2">
        <v>0</v>
      </c>
      <c r="AJ878" s="2">
        <v>1</v>
      </c>
      <c r="AK878" s="2">
        <v>0</v>
      </c>
      <c r="AL878" s="2">
        <v>0</v>
      </c>
      <c r="AM878" s="2">
        <v>4</v>
      </c>
      <c r="AN878" s="2">
        <v>0</v>
      </c>
      <c r="AO878" s="2">
        <v>24</v>
      </c>
      <c r="AP878" s="2">
        <v>186986</v>
      </c>
      <c r="AQ878" s="2">
        <v>6263</v>
      </c>
      <c r="AR878" s="2">
        <v>193249</v>
      </c>
      <c r="AS878" s="2">
        <v>24267</v>
      </c>
      <c r="AT878" s="2">
        <v>46019</v>
      </c>
      <c r="AU878" s="2">
        <v>31691</v>
      </c>
      <c r="AV878" s="2">
        <v>306814</v>
      </c>
      <c r="AW878" s="2">
        <v>76420</v>
      </c>
      <c r="AX878" s="2">
        <v>915</v>
      </c>
      <c r="AY878" s="2">
        <v>24451</v>
      </c>
      <c r="AZ878" s="2">
        <v>365</v>
      </c>
      <c r="BA878" s="2">
        <v>626197</v>
      </c>
      <c r="BB878" s="2">
        <v>350</v>
      </c>
      <c r="BC878" s="2">
        <v>1887</v>
      </c>
      <c r="BD878" s="2">
        <v>0</v>
      </c>
      <c r="BE878" s="2">
        <v>9692</v>
      </c>
      <c r="BF878" s="2"/>
      <c r="BG878" s="3"/>
      <c r="BH878" s="2"/>
      <c r="BI878" s="3"/>
      <c r="BJ878" s="3"/>
      <c r="BK878" s="2"/>
      <c r="BL878" s="3"/>
    </row>
    <row r="879" spans="1:64" x14ac:dyDescent="0.25">
      <c r="A879" t="str">
        <f t="shared" si="16"/>
        <v>2014Q1</v>
      </c>
      <c r="B879" s="9" t="s">
        <v>1053</v>
      </c>
      <c r="C879" s="9">
        <v>4044765</v>
      </c>
      <c r="D879" s="2">
        <v>0</v>
      </c>
      <c r="E879" s="2">
        <v>0</v>
      </c>
      <c r="F879" s="2">
        <v>0</v>
      </c>
      <c r="G879" s="2">
        <v>0</v>
      </c>
      <c r="H879" s="2">
        <v>260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 t="s">
        <v>493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1</v>
      </c>
      <c r="X879" s="2">
        <v>0</v>
      </c>
      <c r="Y879" s="2">
        <v>1</v>
      </c>
      <c r="Z879" s="2">
        <v>0</v>
      </c>
      <c r="AA879" s="2">
        <v>0</v>
      </c>
      <c r="AB879" s="2">
        <v>0</v>
      </c>
      <c r="AC879" s="2">
        <v>239</v>
      </c>
      <c r="AD879" s="2">
        <v>3</v>
      </c>
      <c r="AE879" s="2">
        <v>0</v>
      </c>
      <c r="AF879" s="2">
        <v>0</v>
      </c>
      <c r="AG879" s="2" t="s">
        <v>493</v>
      </c>
      <c r="AH879" s="2">
        <v>2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124698</v>
      </c>
      <c r="AQ879" s="2">
        <v>1099</v>
      </c>
      <c r="AR879" s="2">
        <v>125797</v>
      </c>
      <c r="AS879" s="2">
        <v>4406</v>
      </c>
      <c r="AT879" s="2">
        <v>14189</v>
      </c>
      <c r="AU879" s="2">
        <v>37353</v>
      </c>
      <c r="AV879" s="2">
        <v>82816</v>
      </c>
      <c r="AW879" s="2">
        <v>3065</v>
      </c>
      <c r="AX879" s="2">
        <v>35</v>
      </c>
      <c r="AY879" s="2">
        <v>2330</v>
      </c>
      <c r="AZ879" s="2">
        <v>169</v>
      </c>
      <c r="BA879" s="2">
        <v>264561</v>
      </c>
      <c r="BB879" s="2">
        <v>0</v>
      </c>
      <c r="BC879" s="2">
        <v>0</v>
      </c>
      <c r="BD879" s="2">
        <v>0</v>
      </c>
      <c r="BE879" s="2">
        <v>0</v>
      </c>
      <c r="BF879" s="2"/>
      <c r="BG879" s="3"/>
      <c r="BH879" s="2"/>
      <c r="BI879" s="3"/>
      <c r="BJ879" s="3"/>
      <c r="BK879" s="2"/>
      <c r="BL879" s="3"/>
    </row>
    <row r="880" spans="1:64" x14ac:dyDescent="0.25">
      <c r="A880" t="str">
        <f t="shared" si="16"/>
        <v>2014Q1</v>
      </c>
      <c r="B880" s="9" t="s">
        <v>1054</v>
      </c>
      <c r="C880" s="9">
        <v>1023212</v>
      </c>
      <c r="D880" s="2">
        <v>37</v>
      </c>
      <c r="E880" s="2">
        <v>0</v>
      </c>
      <c r="F880" s="2">
        <v>37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 t="s">
        <v>493</v>
      </c>
      <c r="O880" s="2">
        <v>3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3</v>
      </c>
      <c r="X880" s="2">
        <v>0</v>
      </c>
      <c r="Y880" s="2">
        <v>3</v>
      </c>
      <c r="Z880" s="2">
        <v>0</v>
      </c>
      <c r="AA880" s="2">
        <v>0</v>
      </c>
      <c r="AB880" s="2">
        <v>0</v>
      </c>
      <c r="AC880" s="2">
        <v>4</v>
      </c>
      <c r="AD880" s="2">
        <v>4</v>
      </c>
      <c r="AE880" s="2">
        <v>0</v>
      </c>
      <c r="AF880" s="2">
        <v>0</v>
      </c>
      <c r="AG880" s="2" t="s">
        <v>493</v>
      </c>
      <c r="AH880" s="2">
        <v>3</v>
      </c>
      <c r="AI880" s="2">
        <v>0</v>
      </c>
      <c r="AJ880" s="2">
        <v>0</v>
      </c>
      <c r="AK880" s="2">
        <v>0</v>
      </c>
      <c r="AL880" s="2">
        <v>0</v>
      </c>
      <c r="AM880" s="2">
        <v>1</v>
      </c>
      <c r="AN880" s="2">
        <v>0</v>
      </c>
      <c r="AO880" s="2">
        <v>0</v>
      </c>
      <c r="AP880" s="2">
        <v>45928</v>
      </c>
      <c r="AQ880" s="2">
        <v>3989</v>
      </c>
      <c r="AR880" s="2">
        <v>49917</v>
      </c>
      <c r="AS880" s="2">
        <v>3278</v>
      </c>
      <c r="AT880" s="2">
        <v>12935</v>
      </c>
      <c r="AU880" s="2">
        <v>17286</v>
      </c>
      <c r="AV880" s="2">
        <v>145600</v>
      </c>
      <c r="AW880" s="2">
        <v>39047</v>
      </c>
      <c r="AX880" s="2">
        <v>0</v>
      </c>
      <c r="AY880" s="2">
        <v>9237</v>
      </c>
      <c r="AZ880" s="2">
        <v>92</v>
      </c>
      <c r="BA880" s="2">
        <v>259487</v>
      </c>
      <c r="BB880" s="2">
        <v>0</v>
      </c>
      <c r="BC880" s="2">
        <v>9592</v>
      </c>
      <c r="BD880" s="2">
        <v>0</v>
      </c>
      <c r="BE880" s="2">
        <v>722</v>
      </c>
      <c r="BF880" s="2"/>
      <c r="BG880" s="3"/>
      <c r="BH880" s="2"/>
      <c r="BI880" s="3"/>
      <c r="BJ880" s="3"/>
      <c r="BK880" s="2"/>
      <c r="BL880" s="3"/>
    </row>
    <row r="881" spans="1:64" x14ac:dyDescent="0.25">
      <c r="A881" t="str">
        <f t="shared" si="16"/>
        <v>2014Q1</v>
      </c>
      <c r="B881" s="9" t="s">
        <v>1055</v>
      </c>
      <c r="C881" s="9">
        <v>1018194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10</v>
      </c>
      <c r="K881" s="2">
        <v>6</v>
      </c>
      <c r="L881" s="2">
        <v>0</v>
      </c>
      <c r="M881" s="2">
        <v>0</v>
      </c>
      <c r="N881" s="2" t="s">
        <v>493</v>
      </c>
      <c r="O881" s="2">
        <v>32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142</v>
      </c>
      <c r="W881" s="2">
        <v>3</v>
      </c>
      <c r="X881" s="2">
        <v>0</v>
      </c>
      <c r="Y881" s="2">
        <v>3</v>
      </c>
      <c r="Z881" s="2">
        <v>0</v>
      </c>
      <c r="AA881" s="2">
        <v>5</v>
      </c>
      <c r="AB881" s="2">
        <v>0</v>
      </c>
      <c r="AC881" s="2">
        <v>0</v>
      </c>
      <c r="AD881" s="2">
        <v>2</v>
      </c>
      <c r="AE881" s="2">
        <v>0</v>
      </c>
      <c r="AF881" s="2">
        <v>0</v>
      </c>
      <c r="AG881" s="2" t="s">
        <v>493</v>
      </c>
      <c r="AH881" s="2">
        <v>4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66</v>
      </c>
      <c r="AP881" s="2">
        <v>89666</v>
      </c>
      <c r="AQ881" s="2">
        <v>4892</v>
      </c>
      <c r="AR881" s="2">
        <v>94558</v>
      </c>
      <c r="AS881" s="2">
        <v>3608</v>
      </c>
      <c r="AT881" s="2">
        <v>75848</v>
      </c>
      <c r="AU881" s="2">
        <v>14450</v>
      </c>
      <c r="AV881" s="2">
        <v>131395</v>
      </c>
      <c r="AW881" s="2">
        <v>30326</v>
      </c>
      <c r="AX881" s="2">
        <v>1110</v>
      </c>
      <c r="AY881" s="2">
        <v>28871</v>
      </c>
      <c r="AZ881" s="2">
        <v>0</v>
      </c>
      <c r="BA881" s="2">
        <v>325715</v>
      </c>
      <c r="BB881" s="2">
        <v>0</v>
      </c>
      <c r="BC881" s="2">
        <v>1033</v>
      </c>
      <c r="BD881" s="2">
        <v>0</v>
      </c>
      <c r="BE881" s="2">
        <v>920</v>
      </c>
      <c r="BF881" s="2"/>
      <c r="BG881" s="3"/>
      <c r="BH881" s="2"/>
      <c r="BI881" s="3"/>
      <c r="BJ881" s="3"/>
      <c r="BK881" s="2"/>
      <c r="BL881" s="3"/>
    </row>
    <row r="882" spans="1:64" x14ac:dyDescent="0.25">
      <c r="A882" t="str">
        <f t="shared" si="16"/>
        <v>2014Q1</v>
      </c>
      <c r="B882" s="9" t="s">
        <v>356</v>
      </c>
      <c r="C882" s="9">
        <v>1023170</v>
      </c>
      <c r="D882" s="2">
        <v>171</v>
      </c>
      <c r="E882" s="2">
        <v>90</v>
      </c>
      <c r="F882" s="2">
        <v>261</v>
      </c>
      <c r="G882" s="2">
        <v>568</v>
      </c>
      <c r="H882" s="2">
        <v>1860</v>
      </c>
      <c r="I882" s="2">
        <v>0</v>
      </c>
      <c r="J882" s="2">
        <v>2129</v>
      </c>
      <c r="K882" s="2">
        <v>190</v>
      </c>
      <c r="L882" s="2">
        <v>0</v>
      </c>
      <c r="M882" s="2">
        <v>0</v>
      </c>
      <c r="N882" s="2" t="s">
        <v>493</v>
      </c>
      <c r="O882" s="2">
        <v>5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5</v>
      </c>
      <c r="W882" s="2">
        <v>322</v>
      </c>
      <c r="X882" s="2">
        <v>8</v>
      </c>
      <c r="Y882" s="2">
        <v>330</v>
      </c>
      <c r="Z882" s="2">
        <v>43</v>
      </c>
      <c r="AA882" s="2">
        <v>129</v>
      </c>
      <c r="AB882" s="2">
        <v>58</v>
      </c>
      <c r="AC882" s="2">
        <v>561</v>
      </c>
      <c r="AD882" s="2">
        <v>3632</v>
      </c>
      <c r="AE882" s="2">
        <v>0</v>
      </c>
      <c r="AF882" s="2">
        <v>0</v>
      </c>
      <c r="AG882" s="2" t="s">
        <v>493</v>
      </c>
      <c r="AH882" s="2">
        <v>474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1</v>
      </c>
      <c r="AP882" s="2">
        <v>467655</v>
      </c>
      <c r="AQ882" s="2">
        <v>25143</v>
      </c>
      <c r="AR882" s="2">
        <v>492798</v>
      </c>
      <c r="AS882" s="2">
        <v>174457</v>
      </c>
      <c r="AT882" s="2">
        <v>604808</v>
      </c>
      <c r="AU882" s="2">
        <v>522152</v>
      </c>
      <c r="AV882" s="2">
        <v>3599939</v>
      </c>
      <c r="AW882" s="2">
        <v>5391038</v>
      </c>
      <c r="AX882" s="2">
        <v>118616</v>
      </c>
      <c r="AY882" s="2">
        <v>148411</v>
      </c>
      <c r="AZ882" s="2">
        <v>0</v>
      </c>
      <c r="BA882" s="2">
        <v>5398544</v>
      </c>
      <c r="BB882" s="2">
        <v>0</v>
      </c>
      <c r="BC882" s="2">
        <v>0</v>
      </c>
      <c r="BD882" s="2">
        <v>0</v>
      </c>
      <c r="BE882" s="2">
        <v>133912</v>
      </c>
      <c r="BF882" s="2"/>
      <c r="BG882" s="3"/>
      <c r="BH882" s="2"/>
      <c r="BI882" s="3"/>
      <c r="BJ882" s="3"/>
      <c r="BK882" s="2"/>
      <c r="BL882" s="3"/>
    </row>
    <row r="883" spans="1:64" x14ac:dyDescent="0.25">
      <c r="A883" t="str">
        <f t="shared" si="16"/>
        <v>2014Q1</v>
      </c>
      <c r="B883" s="9" t="s">
        <v>1056</v>
      </c>
      <c r="C883" s="9">
        <v>4393096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 t="s">
        <v>493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1</v>
      </c>
      <c r="AD883" s="2">
        <v>0</v>
      </c>
      <c r="AE883" s="2">
        <v>0</v>
      </c>
      <c r="AF883" s="2">
        <v>0</v>
      </c>
      <c r="AG883" s="2" t="s">
        <v>493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41723</v>
      </c>
      <c r="AQ883" s="2">
        <v>2635</v>
      </c>
      <c r="AR883" s="2">
        <v>44358</v>
      </c>
      <c r="AS883" s="2">
        <v>44014</v>
      </c>
      <c r="AT883" s="2">
        <v>51610</v>
      </c>
      <c r="AU883" s="2">
        <v>18591</v>
      </c>
      <c r="AV883" s="2">
        <v>147173</v>
      </c>
      <c r="AW883" s="2">
        <v>67757</v>
      </c>
      <c r="AX883" s="2">
        <v>3510</v>
      </c>
      <c r="AY883" s="2">
        <v>8296</v>
      </c>
      <c r="AZ883" s="2">
        <v>0</v>
      </c>
      <c r="BA883" s="2">
        <v>309054</v>
      </c>
      <c r="BB883" s="2">
        <v>0</v>
      </c>
      <c r="BC883" s="2">
        <v>325</v>
      </c>
      <c r="BD883" s="2">
        <v>0</v>
      </c>
      <c r="BE883" s="2">
        <v>0</v>
      </c>
      <c r="BF883" s="2"/>
      <c r="BG883" s="3"/>
      <c r="BH883" s="2"/>
      <c r="BI883" s="3"/>
      <c r="BJ883" s="3"/>
      <c r="BK883" s="2"/>
      <c r="BL883" s="3"/>
    </row>
    <row r="884" spans="1:64" x14ac:dyDescent="0.25">
      <c r="A884" t="str">
        <f t="shared" si="16"/>
        <v>2014Q1</v>
      </c>
      <c r="B884" s="9" t="s">
        <v>1057</v>
      </c>
      <c r="C884" s="9">
        <v>1024265</v>
      </c>
      <c r="D884" s="2">
        <v>5</v>
      </c>
      <c r="E884" s="2">
        <v>0</v>
      </c>
      <c r="F884" s="2">
        <v>5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 t="s">
        <v>493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28</v>
      </c>
      <c r="W884" s="2">
        <v>0</v>
      </c>
      <c r="X884" s="2">
        <v>15</v>
      </c>
      <c r="Y884" s="2">
        <v>15</v>
      </c>
      <c r="Z884" s="2">
        <v>0</v>
      </c>
      <c r="AA884" s="2">
        <v>0</v>
      </c>
      <c r="AB884" s="2">
        <v>0</v>
      </c>
      <c r="AC884" s="2">
        <v>38</v>
      </c>
      <c r="AD884" s="2">
        <v>0</v>
      </c>
      <c r="AE884" s="2">
        <v>0</v>
      </c>
      <c r="AF884" s="2">
        <v>0</v>
      </c>
      <c r="AG884" s="2" t="s">
        <v>493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21898</v>
      </c>
      <c r="AQ884" s="2">
        <v>1720</v>
      </c>
      <c r="AR884" s="2">
        <v>23618</v>
      </c>
      <c r="AS884" s="2">
        <v>553</v>
      </c>
      <c r="AT884" s="2">
        <v>6551</v>
      </c>
      <c r="AU884" s="2">
        <v>57</v>
      </c>
      <c r="AV884" s="2">
        <v>11738</v>
      </c>
      <c r="AW884" s="2">
        <v>14038</v>
      </c>
      <c r="AX884" s="2">
        <v>0</v>
      </c>
      <c r="AY884" s="2">
        <v>3421</v>
      </c>
      <c r="AZ884" s="2">
        <v>0</v>
      </c>
      <c r="BA884" s="2">
        <v>148342</v>
      </c>
      <c r="BB884" s="2">
        <v>0</v>
      </c>
      <c r="BC884" s="2">
        <v>73316</v>
      </c>
      <c r="BD884" s="2">
        <v>0</v>
      </c>
      <c r="BE884" s="2">
        <v>3544</v>
      </c>
      <c r="BF884" s="2"/>
      <c r="BG884" s="3"/>
      <c r="BH884" s="2"/>
      <c r="BI884" s="3"/>
      <c r="BJ884" s="3"/>
      <c r="BK884" s="2"/>
      <c r="BL884" s="3"/>
    </row>
    <row r="885" spans="1:64" x14ac:dyDescent="0.25">
      <c r="A885" t="str">
        <f t="shared" si="16"/>
        <v>2014Q1</v>
      </c>
      <c r="B885" s="9" t="s">
        <v>357</v>
      </c>
      <c r="C885" s="9">
        <v>1018962</v>
      </c>
      <c r="D885" s="2">
        <v>82</v>
      </c>
      <c r="E885" s="2">
        <v>0</v>
      </c>
      <c r="F885" s="2">
        <v>82</v>
      </c>
      <c r="G885" s="2">
        <v>57</v>
      </c>
      <c r="H885" s="2">
        <v>2</v>
      </c>
      <c r="I885" s="2">
        <v>0</v>
      </c>
      <c r="J885" s="2">
        <v>102</v>
      </c>
      <c r="K885" s="2">
        <v>143</v>
      </c>
      <c r="L885" s="2">
        <v>0</v>
      </c>
      <c r="M885" s="2">
        <v>51</v>
      </c>
      <c r="N885" s="2" t="s">
        <v>493</v>
      </c>
      <c r="O885" s="2">
        <v>107</v>
      </c>
      <c r="P885" s="2">
        <v>0</v>
      </c>
      <c r="Q885" s="2">
        <v>14</v>
      </c>
      <c r="R885" s="2">
        <v>0</v>
      </c>
      <c r="S885" s="2">
        <v>0</v>
      </c>
      <c r="T885" s="2">
        <v>0</v>
      </c>
      <c r="U885" s="2">
        <v>0</v>
      </c>
      <c r="V885" s="2">
        <v>939</v>
      </c>
      <c r="W885" s="2">
        <v>5</v>
      </c>
      <c r="X885" s="2">
        <v>3</v>
      </c>
      <c r="Y885" s="2">
        <v>8</v>
      </c>
      <c r="Z885" s="2">
        <v>0</v>
      </c>
      <c r="AA885" s="2">
        <v>19</v>
      </c>
      <c r="AB885" s="2">
        <v>0</v>
      </c>
      <c r="AC885" s="2">
        <v>42</v>
      </c>
      <c r="AD885" s="2">
        <v>62</v>
      </c>
      <c r="AE885" s="2">
        <v>0</v>
      </c>
      <c r="AF885" s="2">
        <v>26</v>
      </c>
      <c r="AG885" s="2" t="s">
        <v>493</v>
      </c>
      <c r="AH885" s="2">
        <v>103</v>
      </c>
      <c r="AI885" s="2">
        <v>0</v>
      </c>
      <c r="AJ885" s="2">
        <v>81</v>
      </c>
      <c r="AK885" s="2">
        <v>0</v>
      </c>
      <c r="AL885" s="2">
        <v>0</v>
      </c>
      <c r="AM885" s="2">
        <v>14</v>
      </c>
      <c r="AN885" s="2">
        <v>0</v>
      </c>
      <c r="AO885" s="2">
        <v>331</v>
      </c>
      <c r="AP885" s="2">
        <v>2070360</v>
      </c>
      <c r="AQ885" s="2">
        <v>56087</v>
      </c>
      <c r="AR885" s="2">
        <v>2126447</v>
      </c>
      <c r="AS885" s="2">
        <v>43999</v>
      </c>
      <c r="AT885" s="2">
        <v>888985</v>
      </c>
      <c r="AU885" s="2">
        <v>150269</v>
      </c>
      <c r="AV885" s="2">
        <v>2559117</v>
      </c>
      <c r="AW885" s="2">
        <v>1054980</v>
      </c>
      <c r="AX885" s="2">
        <v>20297</v>
      </c>
      <c r="AY885" s="2">
        <v>155044</v>
      </c>
      <c r="AZ885" s="2">
        <v>4987</v>
      </c>
      <c r="BA885" s="2">
        <v>6105838</v>
      </c>
      <c r="BB885" s="2">
        <v>0</v>
      </c>
      <c r="BC885" s="2">
        <v>175836</v>
      </c>
      <c r="BD885" s="2">
        <v>0</v>
      </c>
      <c r="BE885" s="2">
        <v>255715</v>
      </c>
      <c r="BF885" s="2"/>
      <c r="BG885" s="3"/>
      <c r="BH885" s="2"/>
      <c r="BI885" s="3"/>
      <c r="BJ885" s="3"/>
      <c r="BK885" s="2"/>
      <c r="BL885" s="3"/>
    </row>
    <row r="886" spans="1:64" x14ac:dyDescent="0.25">
      <c r="A886" t="str">
        <f t="shared" si="16"/>
        <v>2014Q1</v>
      </c>
      <c r="B886" s="9" t="s">
        <v>1058</v>
      </c>
      <c r="C886" s="9">
        <v>4054764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 t="s">
        <v>493</v>
      </c>
      <c r="O886" s="2">
        <v>14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24</v>
      </c>
      <c r="X886" s="2">
        <v>0</v>
      </c>
      <c r="Y886" s="2">
        <v>24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 t="s">
        <v>493</v>
      </c>
      <c r="AH886" s="2">
        <v>1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104265</v>
      </c>
      <c r="AQ886" s="2">
        <v>3346</v>
      </c>
      <c r="AR886" s="2">
        <v>107611</v>
      </c>
      <c r="AS886" s="2">
        <v>19364</v>
      </c>
      <c r="AT886" s="2">
        <v>29104</v>
      </c>
      <c r="AU886" s="2">
        <v>27306</v>
      </c>
      <c r="AV886" s="2">
        <v>187359</v>
      </c>
      <c r="AW886" s="2">
        <v>81520</v>
      </c>
      <c r="AX886" s="2">
        <v>148</v>
      </c>
      <c r="AY886" s="2">
        <v>3202</v>
      </c>
      <c r="AZ886" s="2">
        <v>0</v>
      </c>
      <c r="BA886" s="2">
        <v>370744</v>
      </c>
      <c r="BB886" s="2">
        <v>0</v>
      </c>
      <c r="BC886" s="2">
        <v>0</v>
      </c>
      <c r="BD886" s="2">
        <v>0</v>
      </c>
      <c r="BE886" s="2">
        <v>6566</v>
      </c>
      <c r="BF886" s="2"/>
      <c r="BG886" s="3"/>
      <c r="BH886" s="2"/>
      <c r="BI886" s="3"/>
      <c r="BJ886" s="3"/>
      <c r="BK886" s="2"/>
      <c r="BL886" s="3"/>
    </row>
    <row r="887" spans="1:64" x14ac:dyDescent="0.25">
      <c r="A887" t="str">
        <f t="shared" si="16"/>
        <v>2014Q1</v>
      </c>
      <c r="B887" s="9" t="s">
        <v>1059</v>
      </c>
      <c r="C887" s="9">
        <v>102638</v>
      </c>
      <c r="D887" s="2">
        <v>185</v>
      </c>
      <c r="E887" s="2">
        <v>0</v>
      </c>
      <c r="F887" s="2">
        <v>185</v>
      </c>
      <c r="G887" s="2">
        <v>0</v>
      </c>
      <c r="H887" s="2">
        <v>0</v>
      </c>
      <c r="I887" s="2">
        <v>94</v>
      </c>
      <c r="J887" s="2">
        <v>0</v>
      </c>
      <c r="K887" s="2">
        <v>9</v>
      </c>
      <c r="L887" s="2">
        <v>0</v>
      </c>
      <c r="M887" s="2">
        <v>0</v>
      </c>
      <c r="N887" s="2" t="s">
        <v>493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64</v>
      </c>
      <c r="X887" s="2">
        <v>0</v>
      </c>
      <c r="Y887" s="2">
        <v>64</v>
      </c>
      <c r="Z887" s="2">
        <v>0</v>
      </c>
      <c r="AA887" s="2">
        <v>0</v>
      </c>
      <c r="AB887" s="2">
        <v>56</v>
      </c>
      <c r="AC887" s="2">
        <v>0</v>
      </c>
      <c r="AD887" s="2">
        <v>0</v>
      </c>
      <c r="AE887" s="2">
        <v>0</v>
      </c>
      <c r="AF887" s="2">
        <v>0</v>
      </c>
      <c r="AG887" s="2" t="s">
        <v>493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480918</v>
      </c>
      <c r="AQ887" s="2">
        <v>4317</v>
      </c>
      <c r="AR887" s="2">
        <v>485235</v>
      </c>
      <c r="AS887" s="2">
        <v>1049</v>
      </c>
      <c r="AT887" s="2">
        <v>1036</v>
      </c>
      <c r="AU887" s="2">
        <v>290398</v>
      </c>
      <c r="AV887" s="2">
        <v>104761</v>
      </c>
      <c r="AW887" s="2">
        <v>1075</v>
      </c>
      <c r="AX887" s="2">
        <v>146</v>
      </c>
      <c r="AY887" s="2">
        <v>658</v>
      </c>
      <c r="AZ887" s="2">
        <v>0</v>
      </c>
      <c r="BA887" s="2">
        <v>882479</v>
      </c>
      <c r="BB887" s="2">
        <v>0</v>
      </c>
      <c r="BC887" s="2">
        <v>0</v>
      </c>
      <c r="BD887" s="2">
        <v>0</v>
      </c>
      <c r="BE887" s="2">
        <v>0</v>
      </c>
      <c r="BF887" s="2"/>
      <c r="BG887" s="3"/>
      <c r="BH887" s="2"/>
      <c r="BI887" s="3"/>
      <c r="BJ887" s="3"/>
      <c r="BK887" s="2"/>
      <c r="BL887" s="3"/>
    </row>
    <row r="888" spans="1:64" x14ac:dyDescent="0.25">
      <c r="A888" t="str">
        <f t="shared" si="16"/>
        <v>2014Q1</v>
      </c>
      <c r="B888" s="9" t="s">
        <v>1060</v>
      </c>
      <c r="C888" s="9">
        <v>4080424</v>
      </c>
      <c r="D888" s="2">
        <v>741</v>
      </c>
      <c r="E888" s="2">
        <v>132</v>
      </c>
      <c r="F888" s="2">
        <v>873</v>
      </c>
      <c r="G888" s="2">
        <v>0</v>
      </c>
      <c r="H888" s="2">
        <v>0</v>
      </c>
      <c r="I888" s="2">
        <v>0</v>
      </c>
      <c r="J888" s="2">
        <v>319</v>
      </c>
      <c r="K888" s="2">
        <v>201</v>
      </c>
      <c r="L888" s="2">
        <v>0</v>
      </c>
      <c r="M888" s="2">
        <v>0</v>
      </c>
      <c r="N888" s="2" t="s">
        <v>493</v>
      </c>
      <c r="O888" s="2">
        <v>626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56</v>
      </c>
      <c r="W888" s="2">
        <v>65</v>
      </c>
      <c r="X888" s="2">
        <v>29</v>
      </c>
      <c r="Y888" s="2">
        <v>94</v>
      </c>
      <c r="Z888" s="2">
        <v>15</v>
      </c>
      <c r="AA888" s="2">
        <v>0</v>
      </c>
      <c r="AB888" s="2">
        <v>0</v>
      </c>
      <c r="AC888" s="2">
        <v>17</v>
      </c>
      <c r="AD888" s="2">
        <v>228</v>
      </c>
      <c r="AE888" s="2">
        <v>0</v>
      </c>
      <c r="AF888" s="2">
        <v>0</v>
      </c>
      <c r="AG888" s="2" t="s">
        <v>493</v>
      </c>
      <c r="AH888" s="2">
        <v>76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1</v>
      </c>
      <c r="AP888" s="2">
        <v>1462827</v>
      </c>
      <c r="AQ888" s="2">
        <v>42879</v>
      </c>
      <c r="AR888" s="2">
        <v>1505706</v>
      </c>
      <c r="AS888" s="2">
        <v>180612</v>
      </c>
      <c r="AT888" s="2">
        <v>196509</v>
      </c>
      <c r="AU888" s="2">
        <v>939018</v>
      </c>
      <c r="AV888" s="2">
        <v>1897970</v>
      </c>
      <c r="AW888" s="2">
        <v>407701</v>
      </c>
      <c r="AX888" s="2">
        <v>1683</v>
      </c>
      <c r="AY888" s="2">
        <v>57033</v>
      </c>
      <c r="AZ888" s="2">
        <v>0</v>
      </c>
      <c r="BA888" s="2">
        <v>4719815</v>
      </c>
      <c r="BB888" s="2">
        <v>0</v>
      </c>
      <c r="BC888" s="2">
        <v>0</v>
      </c>
      <c r="BD888" s="2">
        <v>0</v>
      </c>
      <c r="BE888" s="2">
        <v>73282</v>
      </c>
      <c r="BF888" s="2"/>
      <c r="BG888" s="3"/>
      <c r="BH888" s="2"/>
      <c r="BI888" s="3"/>
      <c r="BJ888" s="3"/>
      <c r="BK888" s="2"/>
      <c r="BL888" s="3"/>
    </row>
    <row r="889" spans="1:64" x14ac:dyDescent="0.25">
      <c r="A889" t="str">
        <f t="shared" si="16"/>
        <v>2014Q1</v>
      </c>
      <c r="B889" s="9" t="s">
        <v>1061</v>
      </c>
      <c r="C889" s="9">
        <v>4095322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 t="s">
        <v>493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37</v>
      </c>
      <c r="X889" s="2">
        <v>0</v>
      </c>
      <c r="Y889" s="2">
        <v>37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 t="s">
        <v>493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273572</v>
      </c>
      <c r="AQ889" s="2">
        <v>5349</v>
      </c>
      <c r="AR889" s="2">
        <v>278921</v>
      </c>
      <c r="AS889" s="2">
        <v>7377</v>
      </c>
      <c r="AT889" s="2">
        <v>9823</v>
      </c>
      <c r="AU889" s="2">
        <v>7294</v>
      </c>
      <c r="AV889" s="2">
        <v>16373</v>
      </c>
      <c r="AW889" s="2">
        <v>744</v>
      </c>
      <c r="AX889" s="2">
        <v>51</v>
      </c>
      <c r="AY889" s="2">
        <v>420</v>
      </c>
      <c r="AZ889" s="2">
        <v>0</v>
      </c>
      <c r="BA889" s="2">
        <v>319788</v>
      </c>
      <c r="BB889" s="2">
        <v>0</v>
      </c>
      <c r="BC889" s="2">
        <v>0</v>
      </c>
      <c r="BD889" s="2">
        <v>0</v>
      </c>
      <c r="BE889" s="2">
        <v>0</v>
      </c>
      <c r="BF889" s="2"/>
      <c r="BG889" s="3"/>
      <c r="BH889" s="2"/>
      <c r="BI889" s="3"/>
      <c r="BJ889" s="3"/>
      <c r="BK889" s="2"/>
      <c r="BL889" s="3"/>
    </row>
    <row r="890" spans="1:64" x14ac:dyDescent="0.25">
      <c r="A890" t="str">
        <f t="shared" si="16"/>
        <v>2014Q1</v>
      </c>
      <c r="B890" s="9" t="s">
        <v>358</v>
      </c>
      <c r="C890" s="9">
        <v>1024699</v>
      </c>
      <c r="D890" s="2">
        <v>0</v>
      </c>
      <c r="E890" s="2">
        <v>0</v>
      </c>
      <c r="F890" s="2">
        <v>0</v>
      </c>
      <c r="G890" s="2">
        <v>21</v>
      </c>
      <c r="H890" s="2">
        <v>0</v>
      </c>
      <c r="I890" s="2">
        <v>0</v>
      </c>
      <c r="J890" s="2">
        <v>0</v>
      </c>
      <c r="K890" s="2">
        <v>27</v>
      </c>
      <c r="L890" s="2">
        <v>0</v>
      </c>
      <c r="M890" s="2">
        <v>0</v>
      </c>
      <c r="N890" s="2" t="s">
        <v>493</v>
      </c>
      <c r="O890" s="2">
        <v>1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1</v>
      </c>
      <c r="X890" s="2">
        <v>2</v>
      </c>
      <c r="Y890" s="2">
        <v>3</v>
      </c>
      <c r="Z890" s="2">
        <v>0</v>
      </c>
      <c r="AA890" s="2">
        <v>0</v>
      </c>
      <c r="AB890" s="2">
        <v>0</v>
      </c>
      <c r="AC890" s="2">
        <v>0</v>
      </c>
      <c r="AD890" s="2">
        <v>4</v>
      </c>
      <c r="AE890" s="2">
        <v>0</v>
      </c>
      <c r="AF890" s="2">
        <v>0</v>
      </c>
      <c r="AG890" s="2" t="s">
        <v>493</v>
      </c>
      <c r="AH890" s="2">
        <v>1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148559</v>
      </c>
      <c r="AQ890" s="2">
        <v>6179</v>
      </c>
      <c r="AR890" s="2">
        <v>154738</v>
      </c>
      <c r="AS890" s="2">
        <v>21409</v>
      </c>
      <c r="AT890" s="2">
        <v>27843</v>
      </c>
      <c r="AU890" s="2">
        <v>24987</v>
      </c>
      <c r="AV890" s="2">
        <v>178715</v>
      </c>
      <c r="AW890" s="2">
        <v>71414</v>
      </c>
      <c r="AX890" s="2">
        <v>491</v>
      </c>
      <c r="AY890" s="2">
        <v>3032</v>
      </c>
      <c r="AZ890" s="2">
        <v>0</v>
      </c>
      <c r="BA890" s="2">
        <v>408291</v>
      </c>
      <c r="BB890" s="2">
        <v>0</v>
      </c>
      <c r="BC890" s="2">
        <v>2249</v>
      </c>
      <c r="BD890" s="2">
        <v>0</v>
      </c>
      <c r="BE890" s="2">
        <v>10238</v>
      </c>
      <c r="BF890" s="2"/>
      <c r="BG890" s="3"/>
      <c r="BH890" s="2"/>
      <c r="BI890" s="3"/>
      <c r="BJ890" s="3"/>
      <c r="BK890" s="2"/>
      <c r="BL890" s="3"/>
    </row>
    <row r="891" spans="1:64" x14ac:dyDescent="0.25">
      <c r="A891" t="str">
        <f t="shared" si="16"/>
        <v>2014Q1</v>
      </c>
      <c r="B891" s="9" t="s">
        <v>1062</v>
      </c>
      <c r="C891" s="9">
        <v>4044240</v>
      </c>
      <c r="D891" s="2">
        <v>258</v>
      </c>
      <c r="E891" s="2">
        <v>173</v>
      </c>
      <c r="F891" s="2">
        <v>431</v>
      </c>
      <c r="G891" s="2">
        <v>658</v>
      </c>
      <c r="H891" s="2">
        <v>562</v>
      </c>
      <c r="I891" s="2">
        <v>0</v>
      </c>
      <c r="J891" s="2">
        <v>0</v>
      </c>
      <c r="K891" s="2">
        <v>1</v>
      </c>
      <c r="L891" s="2">
        <v>0</v>
      </c>
      <c r="M891" s="2">
        <v>0</v>
      </c>
      <c r="N891" s="2" t="s">
        <v>493</v>
      </c>
      <c r="O891" s="2">
        <v>3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30</v>
      </c>
      <c r="W891" s="2">
        <v>134</v>
      </c>
      <c r="X891" s="2">
        <v>11</v>
      </c>
      <c r="Y891" s="2">
        <v>145</v>
      </c>
      <c r="Z891" s="2">
        <v>71</v>
      </c>
      <c r="AA891" s="2">
        <v>0</v>
      </c>
      <c r="AB891" s="2">
        <v>87</v>
      </c>
      <c r="AC891" s="2">
        <v>20</v>
      </c>
      <c r="AD891" s="2">
        <v>13</v>
      </c>
      <c r="AE891" s="2">
        <v>0</v>
      </c>
      <c r="AF891" s="2">
        <v>0</v>
      </c>
      <c r="AG891" s="2" t="s">
        <v>493</v>
      </c>
      <c r="AH891" s="2">
        <v>2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6</v>
      </c>
      <c r="AP891" s="2">
        <v>257575</v>
      </c>
      <c r="AQ891" s="2">
        <v>40199</v>
      </c>
      <c r="AR891" s="2">
        <v>297774</v>
      </c>
      <c r="AS891" s="2">
        <v>103376</v>
      </c>
      <c r="AT891" s="2">
        <v>85297</v>
      </c>
      <c r="AU891" s="2">
        <v>53444</v>
      </c>
      <c r="AV891" s="2">
        <v>323817</v>
      </c>
      <c r="AW891" s="2">
        <v>193067</v>
      </c>
      <c r="AX891" s="2">
        <v>195</v>
      </c>
      <c r="AY891" s="2">
        <v>2325</v>
      </c>
      <c r="AZ891" s="2">
        <v>0</v>
      </c>
      <c r="BA891" s="2">
        <v>863708</v>
      </c>
      <c r="BB891" s="2">
        <v>0</v>
      </c>
      <c r="BC891" s="2">
        <v>0</v>
      </c>
      <c r="BD891" s="2">
        <v>0</v>
      </c>
      <c r="BE891" s="2">
        <v>4985</v>
      </c>
      <c r="BF891" s="2"/>
      <c r="BG891" s="3"/>
      <c r="BH891" s="2"/>
      <c r="BI891" s="3"/>
      <c r="BJ891" s="3"/>
      <c r="BK891" s="2"/>
      <c r="BL891" s="3"/>
    </row>
    <row r="892" spans="1:64" x14ac:dyDescent="0.25">
      <c r="A892" t="str">
        <f t="shared" si="16"/>
        <v>2014Q1</v>
      </c>
      <c r="B892" s="9" t="s">
        <v>1063</v>
      </c>
      <c r="C892" s="9">
        <v>1020426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 t="s">
        <v>493</v>
      </c>
      <c r="O892" s="2">
        <v>2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2</v>
      </c>
      <c r="AE892" s="2">
        <v>0</v>
      </c>
      <c r="AF892" s="2">
        <v>0</v>
      </c>
      <c r="AG892" s="2" t="s">
        <v>493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s="2">
        <v>0</v>
      </c>
      <c r="AP892" s="2">
        <v>184386</v>
      </c>
      <c r="AQ892" s="2">
        <v>1362</v>
      </c>
      <c r="AR892" s="2">
        <v>185748</v>
      </c>
      <c r="AS892" s="2">
        <v>3035</v>
      </c>
      <c r="AT892" s="2">
        <v>25811</v>
      </c>
      <c r="AU892" s="2">
        <v>11322</v>
      </c>
      <c r="AV892" s="2">
        <v>86937</v>
      </c>
      <c r="AW892" s="2">
        <v>33768</v>
      </c>
      <c r="AX892" s="2">
        <v>2</v>
      </c>
      <c r="AY892" s="2">
        <v>5318</v>
      </c>
      <c r="AZ892" s="2">
        <v>0</v>
      </c>
      <c r="BA892" s="2">
        <v>312853</v>
      </c>
      <c r="BB892" s="2">
        <v>0</v>
      </c>
      <c r="BC892" s="2">
        <v>7</v>
      </c>
      <c r="BD892" s="2">
        <v>0</v>
      </c>
      <c r="BE892" s="2">
        <v>99</v>
      </c>
      <c r="BF892" s="2"/>
      <c r="BG892" s="3"/>
      <c r="BH892" s="2"/>
      <c r="BI892" s="3"/>
      <c r="BJ892" s="3"/>
      <c r="BK892" s="2"/>
      <c r="BL892" s="3"/>
    </row>
    <row r="893" spans="1:64" x14ac:dyDescent="0.25">
      <c r="A893" t="str">
        <f t="shared" si="16"/>
        <v>2014Q1</v>
      </c>
      <c r="B893" s="9" t="s">
        <v>1064</v>
      </c>
      <c r="C893" s="9">
        <v>1021787</v>
      </c>
      <c r="D893" s="2">
        <v>0</v>
      </c>
      <c r="E893" s="2">
        <v>0</v>
      </c>
      <c r="F893" s="2">
        <v>0</v>
      </c>
      <c r="G893" s="2">
        <v>0</v>
      </c>
      <c r="H893" s="2">
        <v>259</v>
      </c>
      <c r="I893" s="2">
        <v>0</v>
      </c>
      <c r="J893" s="2">
        <v>1107</v>
      </c>
      <c r="K893" s="2">
        <v>0</v>
      </c>
      <c r="L893" s="2">
        <v>0</v>
      </c>
      <c r="M893" s="2">
        <v>0</v>
      </c>
      <c r="N893" s="2" t="s">
        <v>493</v>
      </c>
      <c r="O893" s="2">
        <v>12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9</v>
      </c>
      <c r="X893" s="2">
        <v>0</v>
      </c>
      <c r="Y893" s="2">
        <v>9</v>
      </c>
      <c r="Z893" s="2">
        <v>0</v>
      </c>
      <c r="AA893" s="2">
        <v>6</v>
      </c>
      <c r="AB893" s="2">
        <v>0</v>
      </c>
      <c r="AC893" s="2">
        <v>39</v>
      </c>
      <c r="AD893" s="2">
        <v>30</v>
      </c>
      <c r="AE893" s="2">
        <v>0</v>
      </c>
      <c r="AF893" s="2">
        <v>0</v>
      </c>
      <c r="AG893" s="2" t="s">
        <v>493</v>
      </c>
      <c r="AH893" s="2">
        <v>2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0</v>
      </c>
      <c r="AO893" s="2">
        <v>0</v>
      </c>
      <c r="AP893" s="2">
        <v>49545</v>
      </c>
      <c r="AQ893" s="2">
        <v>1415</v>
      </c>
      <c r="AR893" s="2">
        <v>50960</v>
      </c>
      <c r="AS893" s="2">
        <v>1076</v>
      </c>
      <c r="AT893" s="2">
        <v>20152</v>
      </c>
      <c r="AU893" s="2">
        <v>13758</v>
      </c>
      <c r="AV893" s="2">
        <v>98679</v>
      </c>
      <c r="AW893" s="2">
        <v>9986</v>
      </c>
      <c r="AX893" s="2">
        <v>757</v>
      </c>
      <c r="AY893" s="2">
        <v>9068</v>
      </c>
      <c r="AZ893" s="2">
        <v>0</v>
      </c>
      <c r="BA893" s="2">
        <v>191839</v>
      </c>
      <c r="BB893" s="2">
        <v>0</v>
      </c>
      <c r="BC893" s="2">
        <v>1458</v>
      </c>
      <c r="BD893" s="2">
        <v>0</v>
      </c>
      <c r="BE893" s="2">
        <v>2363</v>
      </c>
      <c r="BF893" s="2"/>
      <c r="BG893" s="3"/>
      <c r="BH893" s="2"/>
      <c r="BI893" s="3"/>
      <c r="BJ893" s="3"/>
      <c r="BK893" s="2"/>
      <c r="BL893" s="3"/>
    </row>
    <row r="894" spans="1:64" x14ac:dyDescent="0.25">
      <c r="A894" t="str">
        <f t="shared" si="16"/>
        <v>2014Q1</v>
      </c>
      <c r="B894" s="9" t="s">
        <v>359</v>
      </c>
      <c r="C894" s="9">
        <v>1024092</v>
      </c>
      <c r="D894" s="2">
        <v>0</v>
      </c>
      <c r="E894" s="2">
        <v>3</v>
      </c>
      <c r="F894" s="2">
        <v>3</v>
      </c>
      <c r="G894" s="2">
        <v>0</v>
      </c>
      <c r="H894" s="2">
        <v>0</v>
      </c>
      <c r="I894" s="2">
        <v>0</v>
      </c>
      <c r="J894" s="2">
        <v>4</v>
      </c>
      <c r="K894" s="2">
        <v>4</v>
      </c>
      <c r="L894" s="2">
        <v>0</v>
      </c>
      <c r="M894" s="2">
        <v>0</v>
      </c>
      <c r="N894" s="2" t="s">
        <v>493</v>
      </c>
      <c r="O894" s="2">
        <v>3</v>
      </c>
      <c r="P894" s="2">
        <v>66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3</v>
      </c>
      <c r="X894" s="2">
        <v>31</v>
      </c>
      <c r="Y894" s="2">
        <v>34</v>
      </c>
      <c r="Z894" s="2">
        <v>1</v>
      </c>
      <c r="AA894" s="2">
        <v>16</v>
      </c>
      <c r="AB894" s="2">
        <v>72</v>
      </c>
      <c r="AC894" s="2">
        <v>1</v>
      </c>
      <c r="AD894" s="2">
        <v>26</v>
      </c>
      <c r="AE894" s="2">
        <v>0</v>
      </c>
      <c r="AF894" s="2">
        <v>0</v>
      </c>
      <c r="AG894" s="2" t="s">
        <v>493</v>
      </c>
      <c r="AH894" s="2">
        <v>24</v>
      </c>
      <c r="AI894" s="2">
        <v>16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s="2">
        <v>1</v>
      </c>
      <c r="AP894" s="2">
        <v>177009</v>
      </c>
      <c r="AQ894" s="2">
        <v>18612</v>
      </c>
      <c r="AR894" s="2">
        <v>195621</v>
      </c>
      <c r="AS894" s="2">
        <v>29875</v>
      </c>
      <c r="AT894" s="2">
        <v>81970</v>
      </c>
      <c r="AU894" s="2">
        <v>66998</v>
      </c>
      <c r="AV894" s="2">
        <v>507702</v>
      </c>
      <c r="AW894" s="2">
        <v>334694</v>
      </c>
      <c r="AX894" s="2">
        <v>6576</v>
      </c>
      <c r="AY894" s="2">
        <v>15315</v>
      </c>
      <c r="AZ894" s="2">
        <v>145342</v>
      </c>
      <c r="BA894" s="2">
        <v>891356</v>
      </c>
      <c r="BB894" s="2">
        <v>9826</v>
      </c>
      <c r="BC894" s="2">
        <v>821</v>
      </c>
      <c r="BD894" s="2">
        <v>0</v>
      </c>
      <c r="BE894" s="2">
        <v>95225</v>
      </c>
      <c r="BF894" s="2"/>
      <c r="BG894" s="3"/>
      <c r="BH894" s="2"/>
      <c r="BI894" s="3"/>
      <c r="BJ894" s="3"/>
      <c r="BK894" s="2"/>
      <c r="BL894" s="3"/>
    </row>
    <row r="895" spans="1:64" x14ac:dyDescent="0.25">
      <c r="A895" t="str">
        <f t="shared" si="16"/>
        <v>2014Q1</v>
      </c>
      <c r="B895" s="9" t="s">
        <v>360</v>
      </c>
      <c r="C895" s="9">
        <v>100642</v>
      </c>
      <c r="D895" s="2">
        <v>1</v>
      </c>
      <c r="E895" s="2">
        <v>87</v>
      </c>
      <c r="F895" s="2">
        <v>88</v>
      </c>
      <c r="G895" s="2">
        <v>0</v>
      </c>
      <c r="H895" s="2">
        <v>0</v>
      </c>
      <c r="I895" s="2">
        <v>0</v>
      </c>
      <c r="J895" s="2">
        <v>0</v>
      </c>
      <c r="K895" s="2">
        <v>23</v>
      </c>
      <c r="L895" s="2">
        <v>0</v>
      </c>
      <c r="M895" s="2">
        <v>0</v>
      </c>
      <c r="N895" s="2" t="s">
        <v>493</v>
      </c>
      <c r="O895" s="2">
        <v>19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24</v>
      </c>
      <c r="W895" s="2">
        <v>5</v>
      </c>
      <c r="X895" s="2">
        <v>19</v>
      </c>
      <c r="Y895" s="2">
        <v>24</v>
      </c>
      <c r="Z895" s="2">
        <v>0</v>
      </c>
      <c r="AA895" s="2">
        <v>0</v>
      </c>
      <c r="AB895" s="2">
        <v>0</v>
      </c>
      <c r="AC895" s="2">
        <v>0</v>
      </c>
      <c r="AD895" s="2">
        <v>10</v>
      </c>
      <c r="AE895" s="2">
        <v>0</v>
      </c>
      <c r="AF895" s="2">
        <v>0</v>
      </c>
      <c r="AG895" s="2" t="s">
        <v>493</v>
      </c>
      <c r="AH895" s="2">
        <v>6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0</v>
      </c>
      <c r="AO895" s="2">
        <v>8</v>
      </c>
      <c r="AP895" s="2">
        <v>85345</v>
      </c>
      <c r="AQ895" s="2">
        <v>16442</v>
      </c>
      <c r="AR895" s="2">
        <v>101787</v>
      </c>
      <c r="AS895" s="2">
        <v>36263</v>
      </c>
      <c r="AT895" s="2">
        <v>17523</v>
      </c>
      <c r="AU895" s="2">
        <v>9732</v>
      </c>
      <c r="AV895" s="2">
        <v>180774</v>
      </c>
      <c r="AW895" s="2">
        <v>124107</v>
      </c>
      <c r="AX895" s="2">
        <v>516</v>
      </c>
      <c r="AY895" s="2">
        <v>3470</v>
      </c>
      <c r="AZ895" s="2">
        <v>0</v>
      </c>
      <c r="BA895" s="2">
        <v>346800</v>
      </c>
      <c r="BB895" s="2">
        <v>748</v>
      </c>
      <c r="BC895" s="2">
        <v>224</v>
      </c>
      <c r="BD895" s="2">
        <v>0</v>
      </c>
      <c r="BE895" s="2">
        <v>46507</v>
      </c>
      <c r="BF895" s="2"/>
      <c r="BG895" s="3"/>
      <c r="BH895" s="2"/>
      <c r="BI895" s="3"/>
      <c r="BJ895" s="3"/>
      <c r="BK895" s="2"/>
      <c r="BL895" s="3"/>
    </row>
    <row r="896" spans="1:64" x14ac:dyDescent="0.25">
      <c r="A896" t="str">
        <f t="shared" si="16"/>
        <v>2014Q1</v>
      </c>
      <c r="B896" s="9" t="s">
        <v>1065</v>
      </c>
      <c r="C896" s="9">
        <v>1017256</v>
      </c>
      <c r="D896" s="2">
        <v>20</v>
      </c>
      <c r="E896" s="2">
        <v>0</v>
      </c>
      <c r="F896" s="2">
        <v>20</v>
      </c>
      <c r="G896" s="2">
        <v>0</v>
      </c>
      <c r="H896" s="2">
        <v>0</v>
      </c>
      <c r="I896" s="2">
        <v>0</v>
      </c>
      <c r="J896" s="2">
        <v>23</v>
      </c>
      <c r="K896" s="2">
        <v>0</v>
      </c>
      <c r="L896" s="2">
        <v>0</v>
      </c>
      <c r="M896" s="2">
        <v>0</v>
      </c>
      <c r="N896" s="2" t="s">
        <v>493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10</v>
      </c>
      <c r="AD896" s="2">
        <v>0</v>
      </c>
      <c r="AE896" s="2">
        <v>0</v>
      </c>
      <c r="AF896" s="2">
        <v>0</v>
      </c>
      <c r="AG896" s="2" t="s">
        <v>493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1</v>
      </c>
      <c r="AO896" s="2">
        <v>0</v>
      </c>
      <c r="AP896" s="2">
        <v>58283</v>
      </c>
      <c r="AQ896" s="2">
        <v>4259</v>
      </c>
      <c r="AR896" s="2">
        <v>62542</v>
      </c>
      <c r="AS896" s="2">
        <v>10918</v>
      </c>
      <c r="AT896" s="2">
        <v>11096</v>
      </c>
      <c r="AU896" s="2">
        <v>7778</v>
      </c>
      <c r="AV896" s="2">
        <v>275987</v>
      </c>
      <c r="AW896" s="2">
        <v>19959</v>
      </c>
      <c r="AX896" s="2">
        <v>0</v>
      </c>
      <c r="AY896" s="2">
        <v>7458</v>
      </c>
      <c r="AZ896" s="2">
        <v>0</v>
      </c>
      <c r="BA896" s="2">
        <v>368512</v>
      </c>
      <c r="BB896" s="2">
        <v>0</v>
      </c>
      <c r="BC896" s="2">
        <v>0</v>
      </c>
      <c r="BD896" s="2">
        <v>0</v>
      </c>
      <c r="BE896" s="2">
        <v>17</v>
      </c>
      <c r="BF896" s="2"/>
      <c r="BG896" s="3"/>
      <c r="BH896" s="2"/>
      <c r="BI896" s="3"/>
      <c r="BJ896" s="3"/>
      <c r="BK896" s="2"/>
      <c r="BL896" s="3"/>
    </row>
    <row r="897" spans="1:64" x14ac:dyDescent="0.25">
      <c r="A897" t="str">
        <f t="shared" si="16"/>
        <v>2014Q1</v>
      </c>
      <c r="B897" s="9" t="s">
        <v>1066</v>
      </c>
      <c r="C897" s="9">
        <v>1019770</v>
      </c>
      <c r="D897" s="2">
        <v>75</v>
      </c>
      <c r="E897" s="2">
        <v>0</v>
      </c>
      <c r="F897" s="2">
        <v>75</v>
      </c>
      <c r="G897" s="2">
        <v>0</v>
      </c>
      <c r="H897" s="2">
        <v>23</v>
      </c>
      <c r="I897" s="2">
        <v>0</v>
      </c>
      <c r="J897" s="2">
        <v>331</v>
      </c>
      <c r="K897" s="2">
        <v>222</v>
      </c>
      <c r="L897" s="2">
        <v>0</v>
      </c>
      <c r="M897" s="2">
        <v>0</v>
      </c>
      <c r="N897" s="2" t="s">
        <v>493</v>
      </c>
      <c r="O897" s="2">
        <v>84</v>
      </c>
      <c r="P897" s="2">
        <v>0</v>
      </c>
      <c r="Q897" s="2">
        <v>0</v>
      </c>
      <c r="R897" s="2">
        <v>0</v>
      </c>
      <c r="S897" s="2">
        <v>0</v>
      </c>
      <c r="T897" s="2">
        <v>1</v>
      </c>
      <c r="U897" s="2">
        <v>0</v>
      </c>
      <c r="V897" s="2">
        <v>0</v>
      </c>
      <c r="W897" s="2">
        <v>26</v>
      </c>
      <c r="X897" s="2">
        <v>5</v>
      </c>
      <c r="Y897" s="2">
        <v>31</v>
      </c>
      <c r="Z897" s="2">
        <v>1</v>
      </c>
      <c r="AA897" s="2">
        <v>3</v>
      </c>
      <c r="AB897" s="2">
        <v>0</v>
      </c>
      <c r="AC897" s="2">
        <v>0</v>
      </c>
      <c r="AD897" s="2">
        <v>12</v>
      </c>
      <c r="AE897" s="2">
        <v>0</v>
      </c>
      <c r="AF897" s="2">
        <v>0</v>
      </c>
      <c r="AG897" s="2" t="s">
        <v>493</v>
      </c>
      <c r="AH897" s="2">
        <v>107</v>
      </c>
      <c r="AI897" s="2">
        <v>0</v>
      </c>
      <c r="AJ897" s="2">
        <v>4</v>
      </c>
      <c r="AK897" s="2">
        <v>0</v>
      </c>
      <c r="AL897" s="2">
        <v>0</v>
      </c>
      <c r="AM897" s="2">
        <v>11</v>
      </c>
      <c r="AN897" s="2">
        <v>0</v>
      </c>
      <c r="AO897" s="2">
        <v>0</v>
      </c>
      <c r="AP897" s="2">
        <v>90371</v>
      </c>
      <c r="AQ897" s="2">
        <v>9171</v>
      </c>
      <c r="AR897" s="2">
        <v>99542</v>
      </c>
      <c r="AS897" s="2">
        <v>23799</v>
      </c>
      <c r="AT897" s="2">
        <v>36752</v>
      </c>
      <c r="AU897" s="2">
        <v>11408</v>
      </c>
      <c r="AV897" s="2">
        <v>172176</v>
      </c>
      <c r="AW897" s="2">
        <v>37789</v>
      </c>
      <c r="AX897" s="2">
        <v>465</v>
      </c>
      <c r="AY897" s="2">
        <v>12567</v>
      </c>
      <c r="AZ897" s="2">
        <v>0</v>
      </c>
      <c r="BA897" s="2">
        <v>435834</v>
      </c>
      <c r="BB897" s="2">
        <v>0</v>
      </c>
      <c r="BC897" s="2">
        <v>15107</v>
      </c>
      <c r="BD897" s="2">
        <v>0</v>
      </c>
      <c r="BE897" s="2">
        <v>8401</v>
      </c>
      <c r="BF897" s="2"/>
      <c r="BG897" s="3"/>
      <c r="BH897" s="2"/>
      <c r="BI897" s="3"/>
      <c r="BJ897" s="3"/>
      <c r="BK897" s="2"/>
      <c r="BL897" s="3"/>
    </row>
    <row r="898" spans="1:64" x14ac:dyDescent="0.25">
      <c r="A898" t="str">
        <f t="shared" si="16"/>
        <v>2014Q1</v>
      </c>
      <c r="B898" s="9" t="s">
        <v>1067</v>
      </c>
      <c r="C898" s="9">
        <v>4239174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 t="s">
        <v>493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 t="s">
        <v>493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20</v>
      </c>
      <c r="AP898" s="2">
        <v>277660</v>
      </c>
      <c r="AQ898" s="2">
        <v>3264</v>
      </c>
      <c r="AR898" s="2">
        <v>280924</v>
      </c>
      <c r="AS898" s="2">
        <v>6647</v>
      </c>
      <c r="AT898" s="2">
        <v>5021</v>
      </c>
      <c r="AU898" s="2">
        <v>38184</v>
      </c>
      <c r="AV898" s="2">
        <v>121194</v>
      </c>
      <c r="AW898" s="2">
        <v>63619</v>
      </c>
      <c r="AX898" s="2">
        <v>1</v>
      </c>
      <c r="AY898" s="2">
        <v>44280</v>
      </c>
      <c r="AZ898" s="2">
        <v>0</v>
      </c>
      <c r="BA898" s="2">
        <v>451970</v>
      </c>
      <c r="BB898" s="2">
        <v>0</v>
      </c>
      <c r="BC898" s="2">
        <v>0</v>
      </c>
      <c r="BD898" s="2">
        <v>0</v>
      </c>
      <c r="BE898" s="2">
        <v>0</v>
      </c>
      <c r="BF898" s="2"/>
      <c r="BG898" s="3"/>
      <c r="BH898" s="2"/>
      <c r="BI898" s="3"/>
      <c r="BJ898" s="3"/>
      <c r="BK898" s="2"/>
      <c r="BL898" s="3"/>
    </row>
    <row r="899" spans="1:64" x14ac:dyDescent="0.25">
      <c r="A899" t="str">
        <f t="shared" si="16"/>
        <v>2014Q1</v>
      </c>
      <c r="B899" s="9" t="s">
        <v>1068</v>
      </c>
      <c r="C899" s="9">
        <v>102771</v>
      </c>
      <c r="D899" s="2">
        <v>670</v>
      </c>
      <c r="E899" s="2">
        <v>0</v>
      </c>
      <c r="F899" s="2">
        <v>670</v>
      </c>
      <c r="G899" s="2">
        <v>0</v>
      </c>
      <c r="H899" s="2">
        <v>0</v>
      </c>
      <c r="I899" s="2">
        <v>0</v>
      </c>
      <c r="J899" s="2">
        <v>0</v>
      </c>
      <c r="K899" s="2">
        <v>1804</v>
      </c>
      <c r="L899" s="2">
        <v>0</v>
      </c>
      <c r="M899" s="2">
        <v>0</v>
      </c>
      <c r="N899" s="2" t="s">
        <v>493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162</v>
      </c>
      <c r="W899" s="2">
        <v>624</v>
      </c>
      <c r="X899" s="2">
        <v>0</v>
      </c>
      <c r="Y899" s="2">
        <v>624</v>
      </c>
      <c r="Z899" s="2">
        <v>1</v>
      </c>
      <c r="AA899" s="2">
        <v>0</v>
      </c>
      <c r="AB899" s="2">
        <v>3</v>
      </c>
      <c r="AC899" s="2">
        <v>0</v>
      </c>
      <c r="AD899" s="2">
        <v>73</v>
      </c>
      <c r="AE899" s="2">
        <v>0</v>
      </c>
      <c r="AF899" s="2">
        <v>0</v>
      </c>
      <c r="AG899" s="2" t="s">
        <v>493</v>
      </c>
      <c r="AH899" s="2">
        <v>5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  <c r="AO899" s="2">
        <v>414</v>
      </c>
      <c r="AP899" s="2">
        <v>1725119</v>
      </c>
      <c r="AQ899" s="2">
        <v>1137</v>
      </c>
      <c r="AR899" s="2">
        <v>1726256</v>
      </c>
      <c r="AS899" s="2">
        <v>20081</v>
      </c>
      <c r="AT899" s="2">
        <v>68911</v>
      </c>
      <c r="AU899" s="2">
        <v>85257</v>
      </c>
      <c r="AV899" s="2">
        <v>666924</v>
      </c>
      <c r="AW899" s="2">
        <v>6195555</v>
      </c>
      <c r="AX899" s="2">
        <v>0</v>
      </c>
      <c r="AY899" s="2">
        <v>650201</v>
      </c>
      <c r="AZ899" s="2">
        <v>0</v>
      </c>
      <c r="BA899" s="2">
        <v>2829277</v>
      </c>
      <c r="BB899" s="2">
        <v>0</v>
      </c>
      <c r="BC899" s="2">
        <v>0</v>
      </c>
      <c r="BD899" s="2">
        <v>0</v>
      </c>
      <c r="BE899" s="2">
        <v>2739342</v>
      </c>
      <c r="BF899" s="2"/>
      <c r="BG899" s="3"/>
      <c r="BH899" s="2"/>
      <c r="BI899" s="3"/>
      <c r="BJ899" s="3"/>
      <c r="BK899" s="2"/>
      <c r="BL899" s="3"/>
    </row>
    <row r="900" spans="1:64" x14ac:dyDescent="0.25">
      <c r="A900" t="str">
        <f t="shared" si="16"/>
        <v>2014Q1</v>
      </c>
      <c r="B900" s="9" t="s">
        <v>1069</v>
      </c>
      <c r="C900" s="9">
        <v>4265262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 t="s">
        <v>493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 t="s">
        <v>493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0</v>
      </c>
      <c r="AO900" s="2">
        <v>0</v>
      </c>
      <c r="AP900" s="2">
        <v>154755</v>
      </c>
      <c r="AQ900" s="2">
        <v>1152</v>
      </c>
      <c r="AR900" s="2">
        <v>155907</v>
      </c>
      <c r="AS900" s="2">
        <v>4005</v>
      </c>
      <c r="AT900" s="2">
        <v>65514</v>
      </c>
      <c r="AU900" s="2">
        <v>13992</v>
      </c>
      <c r="AV900" s="2">
        <v>229292</v>
      </c>
      <c r="AW900" s="2">
        <v>113130</v>
      </c>
      <c r="AX900" s="2">
        <v>9</v>
      </c>
      <c r="AY900" s="2">
        <v>9</v>
      </c>
      <c r="AZ900" s="2">
        <v>0</v>
      </c>
      <c r="BA900" s="2">
        <v>468710</v>
      </c>
      <c r="BB900" s="2">
        <v>41319</v>
      </c>
      <c r="BC900" s="2">
        <v>0</v>
      </c>
      <c r="BD900" s="2">
        <v>0</v>
      </c>
      <c r="BE900" s="2">
        <v>9509</v>
      </c>
      <c r="BF900" s="2"/>
      <c r="BG900" s="3"/>
      <c r="BH900" s="2"/>
      <c r="BI900" s="3"/>
      <c r="BJ900" s="3"/>
      <c r="BK900" s="2"/>
      <c r="BL900" s="3"/>
    </row>
    <row r="901" spans="1:64" x14ac:dyDescent="0.25">
      <c r="A901" t="str">
        <f t="shared" si="16"/>
        <v>2014Q1</v>
      </c>
      <c r="B901" s="9" t="s">
        <v>1070</v>
      </c>
      <c r="C901" s="9">
        <v>1019745</v>
      </c>
      <c r="D901" s="2">
        <v>13</v>
      </c>
      <c r="E901" s="2">
        <v>8</v>
      </c>
      <c r="F901" s="2">
        <v>21</v>
      </c>
      <c r="G901" s="2">
        <v>68</v>
      </c>
      <c r="H901" s="2">
        <v>1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 t="s">
        <v>493</v>
      </c>
      <c r="O901" s="2">
        <v>41</v>
      </c>
      <c r="P901" s="2">
        <v>0</v>
      </c>
      <c r="Q901" s="2">
        <v>0</v>
      </c>
      <c r="R901" s="2">
        <v>0</v>
      </c>
      <c r="S901" s="2">
        <v>0</v>
      </c>
      <c r="T901" s="2">
        <v>35</v>
      </c>
      <c r="U901" s="2">
        <v>0</v>
      </c>
      <c r="V901" s="2">
        <v>0</v>
      </c>
      <c r="W901" s="2">
        <v>66</v>
      </c>
      <c r="X901" s="2">
        <v>2</v>
      </c>
      <c r="Y901" s="2">
        <v>68</v>
      </c>
      <c r="Z901" s="2">
        <v>6</v>
      </c>
      <c r="AA901" s="2">
        <v>11</v>
      </c>
      <c r="AB901" s="2">
        <v>0</v>
      </c>
      <c r="AC901" s="2">
        <v>9</v>
      </c>
      <c r="AD901" s="2">
        <v>20</v>
      </c>
      <c r="AE901" s="2">
        <v>0</v>
      </c>
      <c r="AF901" s="2">
        <v>0</v>
      </c>
      <c r="AG901" s="2" t="s">
        <v>493</v>
      </c>
      <c r="AH901" s="2">
        <v>22</v>
      </c>
      <c r="AI901" s="2">
        <v>1</v>
      </c>
      <c r="AJ901" s="2">
        <v>0</v>
      </c>
      <c r="AK901" s="2">
        <v>0</v>
      </c>
      <c r="AL901" s="2">
        <v>0</v>
      </c>
      <c r="AM901" s="2">
        <v>3</v>
      </c>
      <c r="AN901" s="2">
        <v>0</v>
      </c>
      <c r="AO901" s="2">
        <v>0</v>
      </c>
      <c r="AP901" s="2">
        <v>172910</v>
      </c>
      <c r="AQ901" s="2">
        <v>14329</v>
      </c>
      <c r="AR901" s="2">
        <v>187239</v>
      </c>
      <c r="AS901" s="2">
        <v>29765</v>
      </c>
      <c r="AT901" s="2">
        <v>86954</v>
      </c>
      <c r="AU901" s="2">
        <v>21643</v>
      </c>
      <c r="AV901" s="2">
        <v>396250</v>
      </c>
      <c r="AW901" s="2">
        <v>118168</v>
      </c>
      <c r="AX901" s="2">
        <v>122</v>
      </c>
      <c r="AY901" s="2">
        <v>101024</v>
      </c>
      <c r="AZ901" s="2">
        <v>99085</v>
      </c>
      <c r="BA901" s="2">
        <v>740232</v>
      </c>
      <c r="BB901" s="2">
        <v>0</v>
      </c>
      <c r="BC901" s="2">
        <v>12479</v>
      </c>
      <c r="BD901" s="2">
        <v>0</v>
      </c>
      <c r="BE901" s="2">
        <v>46475</v>
      </c>
      <c r="BF901" s="2"/>
      <c r="BG901" s="3"/>
      <c r="BH901" s="2"/>
      <c r="BI901" s="3"/>
      <c r="BJ901" s="3"/>
      <c r="BK901" s="2"/>
      <c r="BL901" s="3"/>
    </row>
    <row r="902" spans="1:64" x14ac:dyDescent="0.25">
      <c r="A902" t="str">
        <f t="shared" si="16"/>
        <v>2014Q1</v>
      </c>
      <c r="B902" s="9" t="s">
        <v>1071</v>
      </c>
      <c r="C902" s="9">
        <v>1019867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 t="s">
        <v>493</v>
      </c>
      <c r="O902" s="2">
        <v>11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 t="s">
        <v>493</v>
      </c>
      <c r="AH902" s="2">
        <v>7</v>
      </c>
      <c r="AI902" s="2">
        <v>0</v>
      </c>
      <c r="AJ902" s="2">
        <v>0</v>
      </c>
      <c r="AK902" s="2">
        <v>0</v>
      </c>
      <c r="AL902" s="2">
        <v>0</v>
      </c>
      <c r="AM902" s="2">
        <v>9</v>
      </c>
      <c r="AN902" s="2">
        <v>0</v>
      </c>
      <c r="AO902" s="2">
        <v>0</v>
      </c>
      <c r="AP902" s="2">
        <v>67174</v>
      </c>
      <c r="AQ902" s="2">
        <v>1527</v>
      </c>
      <c r="AR902" s="2">
        <v>68701</v>
      </c>
      <c r="AS902" s="2">
        <v>0</v>
      </c>
      <c r="AT902" s="2">
        <v>16047</v>
      </c>
      <c r="AU902" s="2">
        <v>11213</v>
      </c>
      <c r="AV902" s="2">
        <v>88532</v>
      </c>
      <c r="AW902" s="2">
        <v>34410</v>
      </c>
      <c r="AX902" s="2">
        <v>26</v>
      </c>
      <c r="AY902" s="2">
        <v>13417</v>
      </c>
      <c r="AZ902" s="2">
        <v>0</v>
      </c>
      <c r="BA902" s="2">
        <v>202788</v>
      </c>
      <c r="BB902" s="2">
        <v>0</v>
      </c>
      <c r="BC902" s="2">
        <v>8631</v>
      </c>
      <c r="BD902" s="2">
        <v>0</v>
      </c>
      <c r="BE902" s="2">
        <v>18856</v>
      </c>
      <c r="BF902" s="2"/>
      <c r="BG902" s="3"/>
      <c r="BH902" s="2"/>
      <c r="BI902" s="3"/>
      <c r="BJ902" s="3"/>
      <c r="BK902" s="2"/>
      <c r="BL902" s="3"/>
    </row>
    <row r="903" spans="1:64" x14ac:dyDescent="0.25">
      <c r="A903" t="str">
        <f t="shared" ref="A903:A966" si="17">$C$1</f>
        <v>2014Q1</v>
      </c>
      <c r="B903" s="9" t="s">
        <v>1072</v>
      </c>
      <c r="C903" s="9">
        <v>4049020</v>
      </c>
      <c r="D903" s="2">
        <v>14</v>
      </c>
      <c r="E903" s="2">
        <v>0</v>
      </c>
      <c r="F903" s="2">
        <v>14</v>
      </c>
      <c r="G903" s="2">
        <v>0</v>
      </c>
      <c r="H903" s="2">
        <v>0</v>
      </c>
      <c r="I903" s="2">
        <v>0</v>
      </c>
      <c r="J903" s="2">
        <v>0</v>
      </c>
      <c r="K903" s="2">
        <v>30</v>
      </c>
      <c r="L903" s="2">
        <v>0</v>
      </c>
      <c r="M903" s="2">
        <v>0</v>
      </c>
      <c r="N903" s="2" t="s">
        <v>493</v>
      </c>
      <c r="O903" s="2">
        <v>2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53</v>
      </c>
      <c r="W903" s="2">
        <v>0</v>
      </c>
      <c r="X903" s="2">
        <v>0</v>
      </c>
      <c r="Y903" s="2">
        <v>0</v>
      </c>
      <c r="Z903" s="2">
        <v>0</v>
      </c>
      <c r="AA903" s="2">
        <v>2</v>
      </c>
      <c r="AB903" s="2">
        <v>0</v>
      </c>
      <c r="AC903" s="2">
        <v>0</v>
      </c>
      <c r="AD903" s="2">
        <v>1</v>
      </c>
      <c r="AE903" s="2">
        <v>0</v>
      </c>
      <c r="AF903" s="2">
        <v>0</v>
      </c>
      <c r="AG903" s="2" t="s">
        <v>493</v>
      </c>
      <c r="AH903" s="2">
        <v>3</v>
      </c>
      <c r="AI903" s="2">
        <v>0</v>
      </c>
      <c r="AJ903" s="2">
        <v>0</v>
      </c>
      <c r="AK903" s="2">
        <v>0</v>
      </c>
      <c r="AL903" s="2">
        <v>0</v>
      </c>
      <c r="AM903" s="2">
        <v>1</v>
      </c>
      <c r="AN903" s="2">
        <v>0</v>
      </c>
      <c r="AO903" s="2">
        <v>36</v>
      </c>
      <c r="AP903" s="2">
        <v>213450</v>
      </c>
      <c r="AQ903" s="2">
        <v>11789</v>
      </c>
      <c r="AR903" s="2">
        <v>225239</v>
      </c>
      <c r="AS903" s="2">
        <v>14161</v>
      </c>
      <c r="AT903" s="2">
        <v>48272</v>
      </c>
      <c r="AU903" s="2">
        <v>20812</v>
      </c>
      <c r="AV903" s="2">
        <v>301462</v>
      </c>
      <c r="AW903" s="2">
        <v>194819</v>
      </c>
      <c r="AX903" s="2">
        <v>1675</v>
      </c>
      <c r="AY903" s="2">
        <v>24009</v>
      </c>
      <c r="AZ903" s="2">
        <v>0</v>
      </c>
      <c r="BA903" s="2">
        <v>625932</v>
      </c>
      <c r="BB903" s="2">
        <v>0</v>
      </c>
      <c r="BC903" s="2">
        <v>3535</v>
      </c>
      <c r="BD903" s="2">
        <v>0</v>
      </c>
      <c r="BE903" s="2">
        <v>21332</v>
      </c>
      <c r="BF903" s="2"/>
      <c r="BG903" s="3"/>
      <c r="BH903" s="2"/>
      <c r="BI903" s="3"/>
      <c r="BJ903" s="3"/>
      <c r="BK903" s="2"/>
      <c r="BL903" s="3"/>
    </row>
    <row r="904" spans="1:64" x14ac:dyDescent="0.25">
      <c r="A904" t="str">
        <f t="shared" si="17"/>
        <v>2014Q1</v>
      </c>
      <c r="B904" s="9" t="s">
        <v>361</v>
      </c>
      <c r="C904" s="9">
        <v>4057729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 t="s">
        <v>493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9</v>
      </c>
      <c r="X904" s="2">
        <v>0</v>
      </c>
      <c r="Y904" s="2">
        <v>9</v>
      </c>
      <c r="Z904" s="2">
        <v>0</v>
      </c>
      <c r="AA904" s="2">
        <v>16</v>
      </c>
      <c r="AB904" s="2">
        <v>0</v>
      </c>
      <c r="AC904" s="2">
        <v>1</v>
      </c>
      <c r="AD904" s="2">
        <v>20</v>
      </c>
      <c r="AE904" s="2">
        <v>0</v>
      </c>
      <c r="AF904" s="2">
        <v>0</v>
      </c>
      <c r="AG904" s="2" t="s">
        <v>493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0</v>
      </c>
      <c r="AO904" s="2">
        <v>0</v>
      </c>
      <c r="AP904" s="2">
        <v>57096</v>
      </c>
      <c r="AQ904" s="2">
        <v>1586</v>
      </c>
      <c r="AR904" s="2">
        <v>58682</v>
      </c>
      <c r="AS904" s="2">
        <v>4830</v>
      </c>
      <c r="AT904" s="2">
        <v>16973</v>
      </c>
      <c r="AU904" s="2">
        <v>41192</v>
      </c>
      <c r="AV904" s="2">
        <v>120629</v>
      </c>
      <c r="AW904" s="2">
        <v>30654</v>
      </c>
      <c r="AX904" s="2">
        <v>108</v>
      </c>
      <c r="AY904" s="2">
        <v>273</v>
      </c>
      <c r="AZ904" s="2">
        <v>0</v>
      </c>
      <c r="BA904" s="2">
        <v>242306</v>
      </c>
      <c r="BB904" s="2">
        <v>0</v>
      </c>
      <c r="BC904" s="2">
        <v>0</v>
      </c>
      <c r="BD904" s="2">
        <v>0</v>
      </c>
      <c r="BE904" s="2">
        <v>3134</v>
      </c>
      <c r="BF904" s="2"/>
      <c r="BG904" s="3"/>
      <c r="BH904" s="2"/>
      <c r="BI904" s="3"/>
      <c r="BJ904" s="3"/>
      <c r="BK904" s="2"/>
      <c r="BL904" s="3"/>
    </row>
    <row r="905" spans="1:64" x14ac:dyDescent="0.25">
      <c r="A905" t="str">
        <f t="shared" si="17"/>
        <v>2014Q1</v>
      </c>
      <c r="B905" s="9" t="s">
        <v>362</v>
      </c>
      <c r="C905" s="9">
        <v>100233</v>
      </c>
      <c r="D905" s="2">
        <v>15301</v>
      </c>
      <c r="E905" s="2">
        <v>3723</v>
      </c>
      <c r="F905" s="2">
        <v>19024</v>
      </c>
      <c r="G905" s="2">
        <v>22437</v>
      </c>
      <c r="H905" s="2">
        <v>1853</v>
      </c>
      <c r="I905" s="2">
        <v>337</v>
      </c>
      <c r="J905" s="2">
        <v>21059</v>
      </c>
      <c r="K905" s="2">
        <v>19845</v>
      </c>
      <c r="L905" s="2">
        <v>0</v>
      </c>
      <c r="M905" s="2">
        <v>9441</v>
      </c>
      <c r="N905" s="2" t="s">
        <v>493</v>
      </c>
      <c r="O905" s="2">
        <v>24181</v>
      </c>
      <c r="P905" s="2">
        <v>992</v>
      </c>
      <c r="Q905" s="2">
        <v>58</v>
      </c>
      <c r="R905" s="2">
        <v>0</v>
      </c>
      <c r="S905" s="2">
        <v>0</v>
      </c>
      <c r="T905" s="2">
        <v>630</v>
      </c>
      <c r="U905" s="2">
        <v>0</v>
      </c>
      <c r="V905" s="2">
        <v>13819</v>
      </c>
      <c r="W905" s="2">
        <v>4198</v>
      </c>
      <c r="X905" s="2">
        <v>725</v>
      </c>
      <c r="Y905" s="2">
        <v>4923</v>
      </c>
      <c r="Z905" s="2">
        <v>5436</v>
      </c>
      <c r="AA905" s="2">
        <v>1766</v>
      </c>
      <c r="AB905" s="2">
        <v>3967</v>
      </c>
      <c r="AC905" s="2">
        <v>3992</v>
      </c>
      <c r="AD905" s="2">
        <v>10834</v>
      </c>
      <c r="AE905" s="2">
        <v>0</v>
      </c>
      <c r="AF905" s="2">
        <v>1151</v>
      </c>
      <c r="AG905" s="2" t="s">
        <v>493</v>
      </c>
      <c r="AH905" s="2">
        <v>4987</v>
      </c>
      <c r="AI905" s="2">
        <v>90</v>
      </c>
      <c r="AJ905" s="2">
        <v>101</v>
      </c>
      <c r="AK905" s="2">
        <v>0</v>
      </c>
      <c r="AL905" s="2">
        <v>0</v>
      </c>
      <c r="AM905" s="2">
        <v>301</v>
      </c>
      <c r="AN905" s="2">
        <v>0</v>
      </c>
      <c r="AO905" s="2">
        <v>5807</v>
      </c>
      <c r="AP905" s="2">
        <v>14088270</v>
      </c>
      <c r="AQ905" s="2">
        <v>439655</v>
      </c>
      <c r="AR905" s="2">
        <v>14527925</v>
      </c>
      <c r="AS905" s="2">
        <v>9056276</v>
      </c>
      <c r="AT905" s="2">
        <v>2663425</v>
      </c>
      <c r="AU905" s="2">
        <v>1154868</v>
      </c>
      <c r="AV905" s="2">
        <v>12469608</v>
      </c>
      <c r="AW905" s="2">
        <v>21063280</v>
      </c>
      <c r="AX905" s="2">
        <v>1199717</v>
      </c>
      <c r="AY905" s="2">
        <v>5246816</v>
      </c>
      <c r="AZ905" s="2">
        <v>1860781</v>
      </c>
      <c r="BA905" s="2">
        <v>40451861</v>
      </c>
      <c r="BB905" s="2">
        <v>0</v>
      </c>
      <c r="BC905" s="2">
        <v>349939</v>
      </c>
      <c r="BD905" s="2">
        <v>0</v>
      </c>
      <c r="BE905" s="2">
        <v>7107175</v>
      </c>
      <c r="BF905" s="2"/>
      <c r="BG905" s="3"/>
      <c r="BH905" s="2"/>
      <c r="BI905" s="3"/>
      <c r="BJ905" s="3"/>
      <c r="BK905" s="2"/>
      <c r="BL905" s="3"/>
    </row>
    <row r="906" spans="1:64" x14ac:dyDescent="0.25">
      <c r="A906" t="str">
        <f t="shared" si="17"/>
        <v>2014Q1</v>
      </c>
      <c r="B906" s="9" t="s">
        <v>1073</v>
      </c>
      <c r="C906" s="9">
        <v>1022518</v>
      </c>
      <c r="D906" s="2">
        <v>0</v>
      </c>
      <c r="E906" s="2">
        <v>0</v>
      </c>
      <c r="F906" s="2">
        <v>0</v>
      </c>
      <c r="G906" s="2">
        <v>48</v>
      </c>
      <c r="H906" s="2">
        <v>0</v>
      </c>
      <c r="I906" s="2">
        <v>0</v>
      </c>
      <c r="J906" s="2">
        <v>0</v>
      </c>
      <c r="K906" s="2">
        <v>255</v>
      </c>
      <c r="L906" s="2">
        <v>0</v>
      </c>
      <c r="M906" s="2">
        <v>0</v>
      </c>
      <c r="N906" s="2" t="s">
        <v>493</v>
      </c>
      <c r="O906" s="2">
        <v>32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1</v>
      </c>
      <c r="X906" s="2">
        <v>0</v>
      </c>
      <c r="Y906" s="2">
        <v>1</v>
      </c>
      <c r="Z906" s="2">
        <v>3</v>
      </c>
      <c r="AA906" s="2">
        <v>0</v>
      </c>
      <c r="AB906" s="2">
        <v>0</v>
      </c>
      <c r="AC906" s="2">
        <v>4</v>
      </c>
      <c r="AD906" s="2">
        <v>9</v>
      </c>
      <c r="AE906" s="2">
        <v>0</v>
      </c>
      <c r="AF906" s="2">
        <v>0</v>
      </c>
      <c r="AG906" s="2" t="s">
        <v>493</v>
      </c>
      <c r="AH906" s="2">
        <v>11</v>
      </c>
      <c r="AI906" s="2">
        <v>0</v>
      </c>
      <c r="AJ906" s="2">
        <v>143</v>
      </c>
      <c r="AK906" s="2">
        <v>0</v>
      </c>
      <c r="AL906" s="2">
        <v>0</v>
      </c>
      <c r="AM906" s="2">
        <v>0</v>
      </c>
      <c r="AN906" s="2">
        <v>0</v>
      </c>
      <c r="AO906" s="2">
        <v>0</v>
      </c>
      <c r="AP906" s="2">
        <v>179349</v>
      </c>
      <c r="AQ906" s="2">
        <v>10384</v>
      </c>
      <c r="AR906" s="2">
        <v>189733</v>
      </c>
      <c r="AS906" s="2">
        <v>19140</v>
      </c>
      <c r="AT906" s="2">
        <v>53778</v>
      </c>
      <c r="AU906" s="2">
        <v>48271</v>
      </c>
      <c r="AV906" s="2">
        <v>268575</v>
      </c>
      <c r="AW906" s="2">
        <v>90665</v>
      </c>
      <c r="AX906" s="2">
        <v>279</v>
      </c>
      <c r="AY906" s="2">
        <v>23292</v>
      </c>
      <c r="AZ906" s="2">
        <v>66</v>
      </c>
      <c r="BA906" s="2">
        <v>606414</v>
      </c>
      <c r="BB906" s="2">
        <v>854</v>
      </c>
      <c r="BC906" s="2">
        <v>7445</v>
      </c>
      <c r="BD906" s="2">
        <v>0</v>
      </c>
      <c r="BE906" s="2">
        <v>3713</v>
      </c>
      <c r="BF906" s="2"/>
      <c r="BG906" s="3"/>
      <c r="BH906" s="2"/>
      <c r="BI906" s="3"/>
      <c r="BJ906" s="3"/>
      <c r="BK906" s="2"/>
      <c r="BL906" s="3"/>
    </row>
    <row r="907" spans="1:64" x14ac:dyDescent="0.25">
      <c r="A907" t="str">
        <f t="shared" si="17"/>
        <v>2014Q1</v>
      </c>
      <c r="B907" s="9" t="s">
        <v>363</v>
      </c>
      <c r="C907" s="9">
        <v>4050724</v>
      </c>
      <c r="D907" s="2">
        <v>6</v>
      </c>
      <c r="E907" s="2">
        <v>0</v>
      </c>
      <c r="F907" s="2">
        <v>6</v>
      </c>
      <c r="G907" s="2">
        <v>0</v>
      </c>
      <c r="H907" s="2">
        <v>62</v>
      </c>
      <c r="I907" s="2">
        <v>0</v>
      </c>
      <c r="J907" s="2">
        <v>183</v>
      </c>
      <c r="K907" s="2">
        <v>3</v>
      </c>
      <c r="L907" s="2">
        <v>0</v>
      </c>
      <c r="M907" s="2">
        <v>0</v>
      </c>
      <c r="N907" s="2" t="s">
        <v>493</v>
      </c>
      <c r="O907" s="2">
        <v>3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10</v>
      </c>
      <c r="X907" s="2">
        <v>1</v>
      </c>
      <c r="Y907" s="2">
        <v>11</v>
      </c>
      <c r="Z907" s="2">
        <v>0</v>
      </c>
      <c r="AA907" s="2">
        <v>6</v>
      </c>
      <c r="AB907" s="2">
        <v>0</v>
      </c>
      <c r="AC907" s="2">
        <v>57</v>
      </c>
      <c r="AD907" s="2">
        <v>3</v>
      </c>
      <c r="AE907" s="2">
        <v>0</v>
      </c>
      <c r="AF907" s="2">
        <v>0</v>
      </c>
      <c r="AG907" s="2" t="s">
        <v>493</v>
      </c>
      <c r="AH907" s="2">
        <v>3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0</v>
      </c>
      <c r="AO907" s="2">
        <v>0</v>
      </c>
      <c r="AP907" s="2">
        <v>60565</v>
      </c>
      <c r="AQ907" s="2">
        <v>847</v>
      </c>
      <c r="AR907" s="2">
        <v>61412</v>
      </c>
      <c r="AS907" s="2">
        <v>11713</v>
      </c>
      <c r="AT907" s="2">
        <v>31222</v>
      </c>
      <c r="AU907" s="2">
        <v>27463</v>
      </c>
      <c r="AV907" s="2">
        <v>472825</v>
      </c>
      <c r="AW907" s="2">
        <v>45001</v>
      </c>
      <c r="AX907" s="2">
        <v>105</v>
      </c>
      <c r="AY907" s="2">
        <v>1171</v>
      </c>
      <c r="AZ907" s="2">
        <v>0</v>
      </c>
      <c r="BA907" s="2">
        <v>608220</v>
      </c>
      <c r="BB907" s="2">
        <v>0</v>
      </c>
      <c r="BC907" s="2">
        <v>0</v>
      </c>
      <c r="BD907" s="2">
        <v>0</v>
      </c>
      <c r="BE907" s="2">
        <v>1241</v>
      </c>
      <c r="BF907" s="2"/>
      <c r="BG907" s="3"/>
      <c r="BH907" s="2"/>
      <c r="BI907" s="3"/>
      <c r="BJ907" s="3"/>
      <c r="BK907" s="2"/>
      <c r="BL907" s="3"/>
    </row>
    <row r="908" spans="1:64" x14ac:dyDescent="0.25">
      <c r="A908" t="str">
        <f t="shared" si="17"/>
        <v>2014Q1</v>
      </c>
      <c r="B908" s="9" t="s">
        <v>364</v>
      </c>
      <c r="C908" s="9">
        <v>100541</v>
      </c>
      <c r="D908" s="2">
        <v>310</v>
      </c>
      <c r="E908" s="2">
        <v>1</v>
      </c>
      <c r="F908" s="2">
        <v>311</v>
      </c>
      <c r="G908" s="2">
        <v>265</v>
      </c>
      <c r="H908" s="2">
        <v>371</v>
      </c>
      <c r="I908" s="2">
        <v>0</v>
      </c>
      <c r="J908" s="2">
        <v>0</v>
      </c>
      <c r="K908" s="2">
        <v>119</v>
      </c>
      <c r="L908" s="2">
        <v>0</v>
      </c>
      <c r="M908" s="2">
        <v>0</v>
      </c>
      <c r="N908" s="2" t="s">
        <v>493</v>
      </c>
      <c r="O908" s="2">
        <v>231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64</v>
      </c>
      <c r="X908" s="2">
        <v>5</v>
      </c>
      <c r="Y908" s="2">
        <v>69</v>
      </c>
      <c r="Z908" s="2">
        <v>51</v>
      </c>
      <c r="AA908" s="2">
        <v>39</v>
      </c>
      <c r="AB908" s="2">
        <v>1</v>
      </c>
      <c r="AC908" s="2">
        <v>25</v>
      </c>
      <c r="AD908" s="2">
        <v>37</v>
      </c>
      <c r="AE908" s="2">
        <v>0</v>
      </c>
      <c r="AF908" s="2">
        <v>0</v>
      </c>
      <c r="AG908" s="2" t="s">
        <v>493</v>
      </c>
      <c r="AH908" s="2">
        <v>8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887368</v>
      </c>
      <c r="AQ908" s="2">
        <v>36897</v>
      </c>
      <c r="AR908" s="2">
        <v>924265</v>
      </c>
      <c r="AS908" s="2">
        <v>247901</v>
      </c>
      <c r="AT908" s="2">
        <v>392962</v>
      </c>
      <c r="AU908" s="2">
        <v>117615</v>
      </c>
      <c r="AV908" s="2">
        <v>1626174</v>
      </c>
      <c r="AW908" s="2">
        <v>431651</v>
      </c>
      <c r="AX908" s="2">
        <v>1913</v>
      </c>
      <c r="AY908" s="2">
        <v>91382</v>
      </c>
      <c r="AZ908" s="2">
        <v>612</v>
      </c>
      <c r="BA908" s="2">
        <v>3363751</v>
      </c>
      <c r="BB908" s="2">
        <v>0</v>
      </c>
      <c r="BC908" s="2">
        <v>3423</v>
      </c>
      <c r="BD908" s="2">
        <v>0</v>
      </c>
      <c r="BE908" s="2">
        <v>5042</v>
      </c>
      <c r="BF908" s="2"/>
      <c r="BG908" s="3"/>
      <c r="BH908" s="2"/>
      <c r="BI908" s="3"/>
      <c r="BJ908" s="3"/>
      <c r="BK908" s="2"/>
      <c r="BL908" s="3"/>
    </row>
    <row r="909" spans="1:64" x14ac:dyDescent="0.25">
      <c r="A909" t="str">
        <f t="shared" si="17"/>
        <v>2014Q1</v>
      </c>
      <c r="B909" s="9" t="s">
        <v>1074</v>
      </c>
      <c r="C909" s="9">
        <v>1021032</v>
      </c>
      <c r="D909" s="2">
        <v>235</v>
      </c>
      <c r="E909" s="2">
        <v>0</v>
      </c>
      <c r="F909" s="2">
        <v>235</v>
      </c>
      <c r="G909" s="2">
        <v>0</v>
      </c>
      <c r="H909" s="2">
        <v>0</v>
      </c>
      <c r="I909" s="2">
        <v>232</v>
      </c>
      <c r="J909" s="2">
        <v>29</v>
      </c>
      <c r="K909" s="2">
        <v>18</v>
      </c>
      <c r="L909" s="2">
        <v>0</v>
      </c>
      <c r="M909" s="2">
        <v>0</v>
      </c>
      <c r="N909" s="2" t="s">
        <v>493</v>
      </c>
      <c r="O909" s="2">
        <v>2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1</v>
      </c>
      <c r="X909" s="2">
        <v>2</v>
      </c>
      <c r="Y909" s="2">
        <v>3</v>
      </c>
      <c r="Z909" s="2">
        <v>1</v>
      </c>
      <c r="AA909" s="2">
        <v>3</v>
      </c>
      <c r="AB909" s="2">
        <v>0</v>
      </c>
      <c r="AC909" s="2">
        <v>1</v>
      </c>
      <c r="AD909" s="2">
        <v>23</v>
      </c>
      <c r="AE909" s="2">
        <v>0</v>
      </c>
      <c r="AF909" s="2">
        <v>0</v>
      </c>
      <c r="AG909" s="2" t="s">
        <v>493</v>
      </c>
      <c r="AH909" s="2">
        <v>1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73481</v>
      </c>
      <c r="AQ909" s="2">
        <v>3299</v>
      </c>
      <c r="AR909" s="2">
        <v>76780</v>
      </c>
      <c r="AS909" s="2">
        <v>45103</v>
      </c>
      <c r="AT909" s="2">
        <v>102325</v>
      </c>
      <c r="AU909" s="2">
        <v>84023</v>
      </c>
      <c r="AV909" s="2">
        <v>366760</v>
      </c>
      <c r="AW909" s="2">
        <v>236550</v>
      </c>
      <c r="AX909" s="2">
        <v>34</v>
      </c>
      <c r="AY909" s="2">
        <v>1470</v>
      </c>
      <c r="AZ909" s="2">
        <v>0</v>
      </c>
      <c r="BA909" s="2">
        <v>674991</v>
      </c>
      <c r="BB909" s="2">
        <v>0</v>
      </c>
      <c r="BC909" s="2">
        <v>0</v>
      </c>
      <c r="BD909" s="2">
        <v>0</v>
      </c>
      <c r="BE909" s="2">
        <v>25085</v>
      </c>
      <c r="BF909" s="2"/>
      <c r="BG909" s="3"/>
      <c r="BH909" s="2"/>
      <c r="BI909" s="3"/>
      <c r="BJ909" s="3"/>
      <c r="BK909" s="2"/>
      <c r="BL909" s="3"/>
    </row>
    <row r="910" spans="1:64" x14ac:dyDescent="0.25">
      <c r="A910" t="str">
        <f t="shared" si="17"/>
        <v>2014Q1</v>
      </c>
      <c r="B910" s="9" t="s">
        <v>365</v>
      </c>
      <c r="C910" s="9">
        <v>1018438</v>
      </c>
      <c r="D910" s="2">
        <v>210</v>
      </c>
      <c r="E910" s="2">
        <v>22</v>
      </c>
      <c r="F910" s="2">
        <v>232</v>
      </c>
      <c r="G910" s="2">
        <v>65</v>
      </c>
      <c r="H910" s="2">
        <v>18</v>
      </c>
      <c r="I910" s="2">
        <v>0</v>
      </c>
      <c r="J910" s="2">
        <v>372</v>
      </c>
      <c r="K910" s="2">
        <v>0</v>
      </c>
      <c r="L910" s="2">
        <v>0</v>
      </c>
      <c r="M910" s="2">
        <v>5</v>
      </c>
      <c r="N910" s="2" t="s">
        <v>493</v>
      </c>
      <c r="O910" s="2">
        <v>74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151</v>
      </c>
      <c r="W910" s="2">
        <v>19</v>
      </c>
      <c r="X910" s="2">
        <v>21</v>
      </c>
      <c r="Y910" s="2">
        <v>40</v>
      </c>
      <c r="Z910" s="2">
        <v>40</v>
      </c>
      <c r="AA910" s="2">
        <v>1</v>
      </c>
      <c r="AB910" s="2">
        <v>2</v>
      </c>
      <c r="AC910" s="2">
        <v>140</v>
      </c>
      <c r="AD910" s="2">
        <v>48</v>
      </c>
      <c r="AE910" s="2">
        <v>0</v>
      </c>
      <c r="AF910" s="2">
        <v>10</v>
      </c>
      <c r="AG910" s="2" t="s">
        <v>493</v>
      </c>
      <c r="AH910" s="2">
        <v>568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117</v>
      </c>
      <c r="AP910" s="2">
        <v>1171198</v>
      </c>
      <c r="AQ910" s="2">
        <v>48038</v>
      </c>
      <c r="AR910" s="2">
        <v>1219236</v>
      </c>
      <c r="AS910" s="2">
        <v>228756</v>
      </c>
      <c r="AT910" s="2">
        <v>41386</v>
      </c>
      <c r="AU910" s="2">
        <v>87599</v>
      </c>
      <c r="AV910" s="2">
        <v>707868</v>
      </c>
      <c r="AW910" s="2">
        <v>115588</v>
      </c>
      <c r="AX910" s="2">
        <v>9218</v>
      </c>
      <c r="AY910" s="2">
        <v>22256</v>
      </c>
      <c r="AZ910" s="2">
        <v>0</v>
      </c>
      <c r="BA910" s="2">
        <v>2288304</v>
      </c>
      <c r="BB910" s="2">
        <v>0</v>
      </c>
      <c r="BC910" s="2">
        <v>0</v>
      </c>
      <c r="BD910" s="2">
        <v>0</v>
      </c>
      <c r="BE910" s="2">
        <v>150600</v>
      </c>
      <c r="BF910" s="2"/>
      <c r="BG910" s="3"/>
      <c r="BH910" s="2"/>
      <c r="BI910" s="3"/>
      <c r="BJ910" s="3"/>
      <c r="BK910" s="2"/>
      <c r="BL910" s="3"/>
    </row>
    <row r="911" spans="1:64" x14ac:dyDescent="0.25">
      <c r="A911" t="str">
        <f t="shared" si="17"/>
        <v>2014Q1</v>
      </c>
      <c r="B911" s="9" t="s">
        <v>366</v>
      </c>
      <c r="C911" s="9">
        <v>100298</v>
      </c>
      <c r="D911" s="2">
        <v>0</v>
      </c>
      <c r="E911" s="2">
        <v>267</v>
      </c>
      <c r="F911" s="2">
        <v>267</v>
      </c>
      <c r="G911" s="2">
        <v>9</v>
      </c>
      <c r="H911" s="2">
        <v>20</v>
      </c>
      <c r="I911" s="2">
        <v>0</v>
      </c>
      <c r="J911" s="2">
        <v>0</v>
      </c>
      <c r="K911" s="2">
        <v>16</v>
      </c>
      <c r="L911" s="2">
        <v>0</v>
      </c>
      <c r="M911" s="2">
        <v>0</v>
      </c>
      <c r="N911" s="2" t="s">
        <v>493</v>
      </c>
      <c r="O911" s="2">
        <v>1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 t="s">
        <v>493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40682</v>
      </c>
      <c r="AQ911" s="2">
        <v>16218</v>
      </c>
      <c r="AR911" s="2">
        <v>56900</v>
      </c>
      <c r="AS911" s="2">
        <v>25597</v>
      </c>
      <c r="AT911" s="2">
        <v>27429</v>
      </c>
      <c r="AU911" s="2">
        <v>59010</v>
      </c>
      <c r="AV911" s="2">
        <v>412084</v>
      </c>
      <c r="AW911" s="2">
        <v>101307</v>
      </c>
      <c r="AX911" s="2">
        <v>699</v>
      </c>
      <c r="AY911" s="2">
        <v>710</v>
      </c>
      <c r="AZ911" s="2">
        <v>0</v>
      </c>
      <c r="BA911" s="2">
        <v>581487</v>
      </c>
      <c r="BB911" s="2">
        <v>0</v>
      </c>
      <c r="BC911" s="2">
        <v>0</v>
      </c>
      <c r="BD911" s="2">
        <v>0</v>
      </c>
      <c r="BE911" s="2">
        <v>17363</v>
      </c>
      <c r="BF911" s="2"/>
      <c r="BG911" s="3"/>
      <c r="BH911" s="2"/>
      <c r="BI911" s="3"/>
      <c r="BJ911" s="3"/>
      <c r="BK911" s="2"/>
      <c r="BL911" s="3"/>
    </row>
    <row r="912" spans="1:64" x14ac:dyDescent="0.25">
      <c r="A912" t="str">
        <f t="shared" si="17"/>
        <v>2014Q1</v>
      </c>
      <c r="B912" s="9" t="s">
        <v>1075</v>
      </c>
      <c r="C912" s="9">
        <v>4094207</v>
      </c>
      <c r="D912" s="2">
        <v>740</v>
      </c>
      <c r="E912" s="2">
        <v>0</v>
      </c>
      <c r="F912" s="2">
        <v>740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 t="s">
        <v>493</v>
      </c>
      <c r="O912" s="2">
        <v>458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2</v>
      </c>
      <c r="AE912" s="2">
        <v>0</v>
      </c>
      <c r="AF912" s="2">
        <v>0</v>
      </c>
      <c r="AG912" s="2" t="s">
        <v>493</v>
      </c>
      <c r="AH912" s="2">
        <v>120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45533</v>
      </c>
      <c r="AQ912" s="2">
        <v>7111</v>
      </c>
      <c r="AR912" s="2">
        <v>52644</v>
      </c>
      <c r="AS912" s="2">
        <v>16190</v>
      </c>
      <c r="AT912" s="2">
        <v>4686</v>
      </c>
      <c r="AU912" s="2">
        <v>7049</v>
      </c>
      <c r="AV912" s="2">
        <v>160977</v>
      </c>
      <c r="AW912" s="2">
        <v>35569</v>
      </c>
      <c r="AX912" s="2">
        <v>532</v>
      </c>
      <c r="AY912" s="2">
        <v>208080</v>
      </c>
      <c r="AZ912" s="2">
        <v>0</v>
      </c>
      <c r="BA912" s="2">
        <v>241546</v>
      </c>
      <c r="BB912" s="2">
        <v>0</v>
      </c>
      <c r="BC912" s="2">
        <v>966</v>
      </c>
      <c r="BD912" s="2">
        <v>0</v>
      </c>
      <c r="BE912" s="2">
        <v>0</v>
      </c>
      <c r="BF912" s="2"/>
      <c r="BG912" s="3"/>
      <c r="BH912" s="2"/>
      <c r="BI912" s="3"/>
      <c r="BJ912" s="3"/>
      <c r="BK912" s="2"/>
      <c r="BL912" s="3"/>
    </row>
    <row r="913" spans="1:64" x14ac:dyDescent="0.25">
      <c r="A913" t="str">
        <f t="shared" si="17"/>
        <v>2014Q1</v>
      </c>
      <c r="B913" s="9" t="s">
        <v>1076</v>
      </c>
      <c r="C913" s="9">
        <v>1021525</v>
      </c>
      <c r="D913" s="2">
        <v>216</v>
      </c>
      <c r="E913" s="2">
        <v>7</v>
      </c>
      <c r="F913" s="2">
        <v>223</v>
      </c>
      <c r="G913" s="2">
        <v>6</v>
      </c>
      <c r="H913" s="2">
        <v>69</v>
      </c>
      <c r="I913" s="2">
        <v>147</v>
      </c>
      <c r="J913" s="2">
        <v>211</v>
      </c>
      <c r="K913" s="2">
        <v>1614</v>
      </c>
      <c r="L913" s="2">
        <v>0</v>
      </c>
      <c r="M913" s="2">
        <v>0</v>
      </c>
      <c r="N913" s="2" t="s">
        <v>493</v>
      </c>
      <c r="O913" s="2">
        <v>13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4</v>
      </c>
      <c r="W913" s="2">
        <v>22</v>
      </c>
      <c r="X913" s="2">
        <v>13</v>
      </c>
      <c r="Y913" s="2">
        <v>35</v>
      </c>
      <c r="Z913" s="2">
        <v>3</v>
      </c>
      <c r="AA913" s="2">
        <v>0</v>
      </c>
      <c r="AB913" s="2">
        <v>0</v>
      </c>
      <c r="AC913" s="2">
        <v>59</v>
      </c>
      <c r="AD913" s="2">
        <v>9</v>
      </c>
      <c r="AE913" s="2">
        <v>0</v>
      </c>
      <c r="AF913" s="2">
        <v>0</v>
      </c>
      <c r="AG913" s="2" t="s">
        <v>493</v>
      </c>
      <c r="AH913" s="2">
        <v>2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147832</v>
      </c>
      <c r="AQ913" s="2">
        <v>9418</v>
      </c>
      <c r="AR913" s="2">
        <v>157250</v>
      </c>
      <c r="AS913" s="2">
        <v>36375</v>
      </c>
      <c r="AT913" s="2">
        <v>47047</v>
      </c>
      <c r="AU913" s="2">
        <v>24865</v>
      </c>
      <c r="AV913" s="2">
        <v>358940</v>
      </c>
      <c r="AW913" s="2">
        <v>134601</v>
      </c>
      <c r="AX913" s="2">
        <v>182</v>
      </c>
      <c r="AY913" s="2">
        <v>7970</v>
      </c>
      <c r="AZ913" s="2">
        <v>0</v>
      </c>
      <c r="BA913" s="2">
        <v>625876</v>
      </c>
      <c r="BB913" s="2">
        <v>0</v>
      </c>
      <c r="BC913" s="2">
        <v>69</v>
      </c>
      <c r="BD913" s="2">
        <v>0</v>
      </c>
      <c r="BE913" s="2">
        <v>5954</v>
      </c>
      <c r="BF913" s="2"/>
      <c r="BG913" s="3"/>
      <c r="BH913" s="2"/>
      <c r="BI913" s="3"/>
      <c r="BJ913" s="3"/>
      <c r="BK913" s="2"/>
      <c r="BL913" s="3"/>
    </row>
    <row r="914" spans="1:64" x14ac:dyDescent="0.25">
      <c r="A914" t="str">
        <f t="shared" si="17"/>
        <v>2014Q1</v>
      </c>
      <c r="B914" s="9" t="s">
        <v>1077</v>
      </c>
      <c r="C914" s="9">
        <v>1032031</v>
      </c>
      <c r="D914" s="2">
        <v>0</v>
      </c>
      <c r="E914" s="2">
        <v>0</v>
      </c>
      <c r="F914" s="2">
        <v>0</v>
      </c>
      <c r="G914" s="2">
        <v>8</v>
      </c>
      <c r="H914" s="2">
        <v>94</v>
      </c>
      <c r="I914" s="2">
        <v>0</v>
      </c>
      <c r="J914" s="2">
        <v>247</v>
      </c>
      <c r="K914" s="2">
        <v>0</v>
      </c>
      <c r="L914" s="2">
        <v>0</v>
      </c>
      <c r="M914" s="2">
        <v>0</v>
      </c>
      <c r="N914" s="2" t="s">
        <v>493</v>
      </c>
      <c r="O914" s="2">
        <v>3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5</v>
      </c>
      <c r="X914" s="2">
        <v>0</v>
      </c>
      <c r="Y914" s="2">
        <v>5</v>
      </c>
      <c r="Z914" s="2">
        <v>2</v>
      </c>
      <c r="AA914" s="2">
        <v>42</v>
      </c>
      <c r="AB914" s="2">
        <v>0</v>
      </c>
      <c r="AC914" s="2">
        <v>0</v>
      </c>
      <c r="AD914" s="2">
        <v>3</v>
      </c>
      <c r="AE914" s="2">
        <v>0</v>
      </c>
      <c r="AF914" s="2">
        <v>0</v>
      </c>
      <c r="AG914" s="2" t="s">
        <v>493</v>
      </c>
      <c r="AH914" s="2">
        <v>3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98864</v>
      </c>
      <c r="AQ914" s="2">
        <v>5273</v>
      </c>
      <c r="AR914" s="2">
        <v>104137</v>
      </c>
      <c r="AS914" s="2">
        <v>12903</v>
      </c>
      <c r="AT914" s="2">
        <v>39677</v>
      </c>
      <c r="AU914" s="2">
        <v>21128</v>
      </c>
      <c r="AV914" s="2">
        <v>290403</v>
      </c>
      <c r="AW914" s="2">
        <v>41428</v>
      </c>
      <c r="AX914" s="2">
        <v>491</v>
      </c>
      <c r="AY914" s="2">
        <v>24428</v>
      </c>
      <c r="AZ914" s="2">
        <v>0</v>
      </c>
      <c r="BA914" s="2">
        <v>468472</v>
      </c>
      <c r="BB914" s="2">
        <v>0</v>
      </c>
      <c r="BC914" s="2">
        <v>0</v>
      </c>
      <c r="BD914" s="2">
        <v>0</v>
      </c>
      <c r="BE914" s="2">
        <v>184</v>
      </c>
      <c r="BF914" s="2"/>
      <c r="BG914" s="3"/>
      <c r="BH914" s="2"/>
      <c r="BI914" s="3"/>
      <c r="BJ914" s="3"/>
      <c r="BK914" s="2"/>
      <c r="BL914" s="3"/>
    </row>
    <row r="915" spans="1:64" x14ac:dyDescent="0.25">
      <c r="A915" t="str">
        <f t="shared" si="17"/>
        <v>2014Q1</v>
      </c>
      <c r="B915" s="9" t="s">
        <v>1078</v>
      </c>
      <c r="C915" s="9">
        <v>1027830</v>
      </c>
      <c r="D915" s="2">
        <v>97</v>
      </c>
      <c r="E915" s="2">
        <v>0</v>
      </c>
      <c r="F915" s="2">
        <v>97</v>
      </c>
      <c r="G915" s="2">
        <v>0</v>
      </c>
      <c r="H915" s="2">
        <v>130</v>
      </c>
      <c r="I915" s="2">
        <v>0</v>
      </c>
      <c r="J915" s="2">
        <v>0</v>
      </c>
      <c r="K915" s="2">
        <v>82</v>
      </c>
      <c r="L915" s="2">
        <v>0</v>
      </c>
      <c r="M915" s="2">
        <v>1</v>
      </c>
      <c r="N915" s="2" t="s">
        <v>493</v>
      </c>
      <c r="O915" s="2">
        <v>15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19</v>
      </c>
      <c r="X915" s="2">
        <v>0</v>
      </c>
      <c r="Y915" s="2">
        <v>19</v>
      </c>
      <c r="Z915" s="2">
        <v>0</v>
      </c>
      <c r="AA915" s="2">
        <v>2</v>
      </c>
      <c r="AB915" s="2">
        <v>0</v>
      </c>
      <c r="AC915" s="2">
        <v>0</v>
      </c>
      <c r="AD915" s="2">
        <v>211</v>
      </c>
      <c r="AE915" s="2">
        <v>0</v>
      </c>
      <c r="AF915" s="2">
        <v>1</v>
      </c>
      <c r="AG915" s="2" t="s">
        <v>493</v>
      </c>
      <c r="AH915" s="2">
        <v>10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0</v>
      </c>
      <c r="AP915" s="2">
        <v>185698</v>
      </c>
      <c r="AQ915" s="2">
        <v>908</v>
      </c>
      <c r="AR915" s="2">
        <v>186606</v>
      </c>
      <c r="AS915" s="2">
        <v>11672</v>
      </c>
      <c r="AT915" s="2">
        <v>60786</v>
      </c>
      <c r="AU915" s="2">
        <v>16325</v>
      </c>
      <c r="AV915" s="2">
        <v>191388</v>
      </c>
      <c r="AW915" s="2">
        <v>51562</v>
      </c>
      <c r="AX915" s="2">
        <v>1515</v>
      </c>
      <c r="AY915" s="2">
        <v>14858</v>
      </c>
      <c r="AZ915" s="2">
        <v>0</v>
      </c>
      <c r="BA915" s="2">
        <v>467463</v>
      </c>
      <c r="BB915" s="2">
        <v>0</v>
      </c>
      <c r="BC915" s="2">
        <v>243</v>
      </c>
      <c r="BD915" s="2">
        <v>0</v>
      </c>
      <c r="BE915" s="2">
        <v>16662</v>
      </c>
      <c r="BF915" s="2"/>
      <c r="BG915" s="3"/>
      <c r="BH915" s="2"/>
      <c r="BI915" s="3"/>
      <c r="BJ915" s="3"/>
      <c r="BK915" s="2"/>
      <c r="BL915" s="3"/>
    </row>
    <row r="916" spans="1:64" x14ac:dyDescent="0.25">
      <c r="A916" t="str">
        <f t="shared" si="17"/>
        <v>2014Q1</v>
      </c>
      <c r="B916" s="9" t="s">
        <v>1079</v>
      </c>
      <c r="C916" s="9">
        <v>1981041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 t="s">
        <v>493</v>
      </c>
      <c r="O916" s="2">
        <v>5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 t="s">
        <v>493</v>
      </c>
      <c r="AH916" s="2">
        <v>4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69884</v>
      </c>
      <c r="AQ916" s="2">
        <v>0</v>
      </c>
      <c r="AR916" s="2">
        <v>69884</v>
      </c>
      <c r="AS916" s="2">
        <v>3039</v>
      </c>
      <c r="AT916" s="2">
        <v>1670</v>
      </c>
      <c r="AU916" s="2">
        <v>288</v>
      </c>
      <c r="AV916" s="2">
        <v>10539</v>
      </c>
      <c r="AW916" s="2">
        <v>58172</v>
      </c>
      <c r="AX916" s="2">
        <v>91</v>
      </c>
      <c r="AY916" s="2">
        <v>4085</v>
      </c>
      <c r="AZ916" s="2">
        <v>1220</v>
      </c>
      <c r="BA916" s="2">
        <v>117572</v>
      </c>
      <c r="BB916" s="2">
        <v>0</v>
      </c>
      <c r="BC916" s="2">
        <v>29170</v>
      </c>
      <c r="BD916" s="2">
        <v>0</v>
      </c>
      <c r="BE916" s="2">
        <v>120</v>
      </c>
      <c r="BF916" s="2"/>
      <c r="BG916" s="3"/>
      <c r="BH916" s="2"/>
      <c r="BI916" s="3"/>
      <c r="BJ916" s="3"/>
      <c r="BK916" s="2"/>
      <c r="BL916" s="3"/>
    </row>
    <row r="917" spans="1:64" x14ac:dyDescent="0.25">
      <c r="A917" t="str">
        <f t="shared" si="17"/>
        <v>2014Q1</v>
      </c>
      <c r="B917" s="9" t="s">
        <v>1080</v>
      </c>
      <c r="C917" s="9">
        <v>4317473</v>
      </c>
      <c r="D917" s="2">
        <v>45</v>
      </c>
      <c r="E917" s="2">
        <v>0</v>
      </c>
      <c r="F917" s="2">
        <v>45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 t="s">
        <v>493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2</v>
      </c>
      <c r="W917" s="2">
        <v>13</v>
      </c>
      <c r="X917" s="2">
        <v>0</v>
      </c>
      <c r="Y917" s="2">
        <v>13</v>
      </c>
      <c r="Z917" s="2">
        <v>0</v>
      </c>
      <c r="AA917" s="2">
        <v>0</v>
      </c>
      <c r="AB917" s="2">
        <v>0</v>
      </c>
      <c r="AC917" s="2">
        <v>0</v>
      </c>
      <c r="AD917" s="2">
        <v>2</v>
      </c>
      <c r="AE917" s="2">
        <v>0</v>
      </c>
      <c r="AF917" s="2">
        <v>0</v>
      </c>
      <c r="AG917" s="2" t="s">
        <v>493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1</v>
      </c>
      <c r="AP917" s="2">
        <v>185738</v>
      </c>
      <c r="AQ917" s="2">
        <v>493</v>
      </c>
      <c r="AR917" s="2">
        <v>186231</v>
      </c>
      <c r="AS917" s="2">
        <v>19008</v>
      </c>
      <c r="AT917" s="2">
        <v>5950</v>
      </c>
      <c r="AU917" s="2">
        <v>17053</v>
      </c>
      <c r="AV917" s="2">
        <v>126961</v>
      </c>
      <c r="AW917" s="2">
        <v>26508</v>
      </c>
      <c r="AX917" s="2">
        <v>128</v>
      </c>
      <c r="AY917" s="2">
        <v>1618</v>
      </c>
      <c r="AZ917" s="2">
        <v>0</v>
      </c>
      <c r="BA917" s="2">
        <v>355203</v>
      </c>
      <c r="BB917" s="2">
        <v>0</v>
      </c>
      <c r="BC917" s="2">
        <v>0</v>
      </c>
      <c r="BD917" s="2">
        <v>0</v>
      </c>
      <c r="BE917" s="2">
        <v>11623</v>
      </c>
      <c r="BF917" s="2"/>
      <c r="BG917" s="3"/>
      <c r="BH917" s="2"/>
      <c r="BI917" s="3"/>
      <c r="BJ917" s="3"/>
      <c r="BK917" s="2"/>
      <c r="BL917" s="3"/>
    </row>
    <row r="918" spans="1:64" x14ac:dyDescent="0.25">
      <c r="A918" t="str">
        <f t="shared" si="17"/>
        <v>2014Q1</v>
      </c>
      <c r="B918" s="9" t="s">
        <v>367</v>
      </c>
      <c r="C918" s="9">
        <v>100416</v>
      </c>
      <c r="D918" s="2">
        <v>0</v>
      </c>
      <c r="E918" s="2">
        <v>83</v>
      </c>
      <c r="F918" s="2">
        <v>83</v>
      </c>
      <c r="G918" s="2">
        <v>0</v>
      </c>
      <c r="H918" s="2">
        <v>0</v>
      </c>
      <c r="I918" s="2">
        <v>0</v>
      </c>
      <c r="J918" s="2">
        <v>615</v>
      </c>
      <c r="K918" s="2">
        <v>369</v>
      </c>
      <c r="L918" s="2">
        <v>0</v>
      </c>
      <c r="M918" s="2">
        <v>0</v>
      </c>
      <c r="N918" s="2" t="s">
        <v>493</v>
      </c>
      <c r="O918" s="2">
        <v>0</v>
      </c>
      <c r="P918" s="2">
        <v>118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1</v>
      </c>
      <c r="X918" s="2">
        <v>1</v>
      </c>
      <c r="Y918" s="2">
        <v>2</v>
      </c>
      <c r="Z918" s="2">
        <v>0</v>
      </c>
      <c r="AA918" s="2">
        <v>0</v>
      </c>
      <c r="AB918" s="2">
        <v>0</v>
      </c>
      <c r="AC918" s="2">
        <v>0</v>
      </c>
      <c r="AD918" s="2">
        <v>4</v>
      </c>
      <c r="AE918" s="2">
        <v>0</v>
      </c>
      <c r="AF918" s="2">
        <v>0</v>
      </c>
      <c r="AG918" s="2" t="s">
        <v>493</v>
      </c>
      <c r="AH918" s="2">
        <v>0</v>
      </c>
      <c r="AI918" s="2">
        <v>13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34399</v>
      </c>
      <c r="AQ918" s="2">
        <v>245</v>
      </c>
      <c r="AR918" s="2">
        <v>34644</v>
      </c>
      <c r="AS918" s="2">
        <v>4609</v>
      </c>
      <c r="AT918" s="2">
        <v>45751</v>
      </c>
      <c r="AU918" s="2">
        <v>11876</v>
      </c>
      <c r="AV918" s="2">
        <v>175969</v>
      </c>
      <c r="AW918" s="2">
        <v>41165</v>
      </c>
      <c r="AX918" s="2">
        <v>0</v>
      </c>
      <c r="AY918" s="2">
        <v>1000</v>
      </c>
      <c r="AZ918" s="2">
        <v>43644</v>
      </c>
      <c r="BA918" s="2">
        <v>272849</v>
      </c>
      <c r="BB918" s="2">
        <v>0</v>
      </c>
      <c r="BC918" s="2">
        <v>0</v>
      </c>
      <c r="BD918" s="2">
        <v>0</v>
      </c>
      <c r="BE918" s="2">
        <v>0</v>
      </c>
      <c r="BF918" s="2"/>
      <c r="BG918" s="3"/>
      <c r="BH918" s="2"/>
      <c r="BI918" s="3"/>
      <c r="BJ918" s="3"/>
      <c r="BK918" s="2"/>
      <c r="BL918" s="3"/>
    </row>
    <row r="919" spans="1:64" x14ac:dyDescent="0.25">
      <c r="A919" t="str">
        <f t="shared" si="17"/>
        <v>2014Q1</v>
      </c>
      <c r="B919" s="9" t="s">
        <v>1081</v>
      </c>
      <c r="C919" s="9">
        <v>4048917</v>
      </c>
      <c r="D919" s="2">
        <v>2</v>
      </c>
      <c r="E919" s="2">
        <v>0</v>
      </c>
      <c r="F919" s="2">
        <v>2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 t="s">
        <v>493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1</v>
      </c>
      <c r="X919" s="2">
        <v>0</v>
      </c>
      <c r="Y919" s="2">
        <v>1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 t="s">
        <v>493</v>
      </c>
      <c r="AH919" s="2">
        <v>1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217131</v>
      </c>
      <c r="AQ919" s="2">
        <v>6533</v>
      </c>
      <c r="AR919" s="2">
        <v>223664</v>
      </c>
      <c r="AS919" s="2">
        <v>3015</v>
      </c>
      <c r="AT919" s="2">
        <v>380</v>
      </c>
      <c r="AU919" s="2">
        <v>2298</v>
      </c>
      <c r="AV919" s="2">
        <v>31168</v>
      </c>
      <c r="AW919" s="2">
        <v>5477</v>
      </c>
      <c r="AX919" s="2">
        <v>1</v>
      </c>
      <c r="AY919" s="2">
        <v>738</v>
      </c>
      <c r="AZ919" s="2">
        <v>0</v>
      </c>
      <c r="BA919" s="2">
        <v>260525</v>
      </c>
      <c r="BB919" s="2">
        <v>0</v>
      </c>
      <c r="BC919" s="2">
        <v>0</v>
      </c>
      <c r="BD919" s="2">
        <v>0</v>
      </c>
      <c r="BE919" s="2">
        <v>570</v>
      </c>
      <c r="BF919" s="2"/>
      <c r="BG919" s="3"/>
      <c r="BH919" s="2"/>
      <c r="BI919" s="3"/>
      <c r="BJ919" s="3"/>
      <c r="BK919" s="2"/>
      <c r="BL919" s="3"/>
    </row>
    <row r="920" spans="1:64" x14ac:dyDescent="0.25">
      <c r="A920" t="str">
        <f t="shared" si="17"/>
        <v>2014Q1</v>
      </c>
      <c r="B920" s="9" t="s">
        <v>368</v>
      </c>
      <c r="C920" s="9">
        <v>100445</v>
      </c>
      <c r="D920" s="2">
        <v>91</v>
      </c>
      <c r="E920" s="2">
        <v>14</v>
      </c>
      <c r="F920" s="2">
        <v>105</v>
      </c>
      <c r="G920" s="2">
        <v>18</v>
      </c>
      <c r="H920" s="2">
        <v>28</v>
      </c>
      <c r="I920" s="2">
        <v>0</v>
      </c>
      <c r="J920" s="2">
        <v>266</v>
      </c>
      <c r="K920" s="2">
        <v>290</v>
      </c>
      <c r="L920" s="2">
        <v>0</v>
      </c>
      <c r="M920" s="2">
        <v>81</v>
      </c>
      <c r="N920" s="2" t="s">
        <v>493</v>
      </c>
      <c r="O920" s="2">
        <v>179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88</v>
      </c>
      <c r="W920" s="2">
        <v>35</v>
      </c>
      <c r="X920" s="2">
        <v>19</v>
      </c>
      <c r="Y920" s="2">
        <v>54</v>
      </c>
      <c r="Z920" s="2">
        <v>5</v>
      </c>
      <c r="AA920" s="2">
        <v>50</v>
      </c>
      <c r="AB920" s="2">
        <v>0</v>
      </c>
      <c r="AC920" s="2">
        <v>540</v>
      </c>
      <c r="AD920" s="2">
        <v>314</v>
      </c>
      <c r="AE920" s="2">
        <v>0</v>
      </c>
      <c r="AF920" s="2">
        <v>21</v>
      </c>
      <c r="AG920" s="2" t="s">
        <v>493</v>
      </c>
      <c r="AH920" s="2">
        <v>55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  <c r="AO920" s="2">
        <v>28</v>
      </c>
      <c r="AP920" s="2">
        <v>613314</v>
      </c>
      <c r="AQ920" s="2">
        <v>68415</v>
      </c>
      <c r="AR920" s="2">
        <v>681729</v>
      </c>
      <c r="AS920" s="2">
        <v>220219</v>
      </c>
      <c r="AT920" s="2">
        <v>169692</v>
      </c>
      <c r="AU920" s="2">
        <v>254830</v>
      </c>
      <c r="AV920" s="2">
        <v>1352131</v>
      </c>
      <c r="AW920" s="2">
        <v>672742</v>
      </c>
      <c r="AX920" s="2">
        <v>27042</v>
      </c>
      <c r="AY920" s="2">
        <v>64561</v>
      </c>
      <c r="AZ920" s="2">
        <v>0</v>
      </c>
      <c r="BA920" s="2">
        <v>2679598</v>
      </c>
      <c r="BB920" s="2">
        <v>0</v>
      </c>
      <c r="BC920" s="2">
        <v>1054</v>
      </c>
      <c r="BD920" s="2">
        <v>0</v>
      </c>
      <c r="BE920" s="2">
        <v>211074</v>
      </c>
      <c r="BF920" s="2"/>
      <c r="BG920" s="3"/>
      <c r="BH920" s="2"/>
      <c r="BI920" s="3"/>
      <c r="BJ920" s="3"/>
      <c r="BK920" s="2"/>
      <c r="BL920" s="3"/>
    </row>
    <row r="921" spans="1:64" x14ac:dyDescent="0.25">
      <c r="A921" t="str">
        <f t="shared" si="17"/>
        <v>2014Q1</v>
      </c>
      <c r="B921" s="9" t="s">
        <v>369</v>
      </c>
      <c r="C921" s="9">
        <v>1024766</v>
      </c>
      <c r="D921" s="2">
        <v>172</v>
      </c>
      <c r="E921" s="2">
        <v>30</v>
      </c>
      <c r="F921" s="2">
        <v>202</v>
      </c>
      <c r="G921" s="2">
        <v>0</v>
      </c>
      <c r="H921" s="2">
        <v>20</v>
      </c>
      <c r="I921" s="2">
        <v>0</v>
      </c>
      <c r="J921" s="2">
        <v>0</v>
      </c>
      <c r="K921" s="2">
        <v>2</v>
      </c>
      <c r="L921" s="2">
        <v>0</v>
      </c>
      <c r="M921" s="2">
        <v>17</v>
      </c>
      <c r="N921" s="2" t="s">
        <v>493</v>
      </c>
      <c r="O921" s="2">
        <v>20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1</v>
      </c>
      <c r="X921" s="2">
        <v>1</v>
      </c>
      <c r="Y921" s="2">
        <v>2</v>
      </c>
      <c r="Z921" s="2">
        <v>1</v>
      </c>
      <c r="AA921" s="2">
        <v>21</v>
      </c>
      <c r="AB921" s="2">
        <v>0</v>
      </c>
      <c r="AC921" s="2">
        <v>4</v>
      </c>
      <c r="AD921" s="2">
        <v>2</v>
      </c>
      <c r="AE921" s="2">
        <v>0</v>
      </c>
      <c r="AF921" s="2">
        <v>10</v>
      </c>
      <c r="AG921" s="2" t="s">
        <v>493</v>
      </c>
      <c r="AH921" s="2">
        <v>18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2">
        <v>0</v>
      </c>
      <c r="AP921" s="2">
        <v>106398</v>
      </c>
      <c r="AQ921" s="2">
        <v>12618</v>
      </c>
      <c r="AR921" s="2">
        <v>119016</v>
      </c>
      <c r="AS921" s="2">
        <v>18468</v>
      </c>
      <c r="AT921" s="2">
        <v>51002</v>
      </c>
      <c r="AU921" s="2">
        <v>23841</v>
      </c>
      <c r="AV921" s="2">
        <v>180228</v>
      </c>
      <c r="AW921" s="2">
        <v>65703</v>
      </c>
      <c r="AX921" s="2">
        <v>6850</v>
      </c>
      <c r="AY921" s="2">
        <v>13137</v>
      </c>
      <c r="AZ921" s="2">
        <v>0</v>
      </c>
      <c r="BA921" s="2">
        <v>401675</v>
      </c>
      <c r="BB921" s="2">
        <v>0</v>
      </c>
      <c r="BC921" s="2">
        <v>1005</v>
      </c>
      <c r="BD921" s="2">
        <v>0</v>
      </c>
      <c r="BE921" s="2">
        <v>3442</v>
      </c>
      <c r="BF921" s="2"/>
      <c r="BG921" s="3"/>
      <c r="BH921" s="2"/>
      <c r="BI921" s="3"/>
      <c r="BJ921" s="3"/>
      <c r="BK921" s="2"/>
      <c r="BL921" s="3"/>
    </row>
    <row r="922" spans="1:64" x14ac:dyDescent="0.25">
      <c r="A922" t="str">
        <f t="shared" si="17"/>
        <v>2014Q1</v>
      </c>
      <c r="B922" s="9" t="s">
        <v>1082</v>
      </c>
      <c r="C922" s="9">
        <v>1018899</v>
      </c>
      <c r="D922" s="2">
        <v>1</v>
      </c>
      <c r="E922" s="2">
        <v>0</v>
      </c>
      <c r="F922" s="2">
        <v>1</v>
      </c>
      <c r="G922" s="2">
        <v>0</v>
      </c>
      <c r="H922" s="2">
        <v>7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 t="s">
        <v>493</v>
      </c>
      <c r="O922" s="2">
        <v>409</v>
      </c>
      <c r="P922" s="2">
        <v>0</v>
      </c>
      <c r="Q922" s="2">
        <v>0</v>
      </c>
      <c r="R922" s="2">
        <v>0</v>
      </c>
      <c r="S922" s="2">
        <v>0</v>
      </c>
      <c r="T922" s="2">
        <v>221</v>
      </c>
      <c r="U922" s="2">
        <v>0</v>
      </c>
      <c r="V922" s="2">
        <v>1</v>
      </c>
      <c r="W922" s="2">
        <v>0</v>
      </c>
      <c r="X922" s="2">
        <v>0</v>
      </c>
      <c r="Y922" s="2">
        <v>0</v>
      </c>
      <c r="Z922" s="2">
        <v>0</v>
      </c>
      <c r="AA922" s="2">
        <v>1</v>
      </c>
      <c r="AB922" s="2">
        <v>0</v>
      </c>
      <c r="AC922" s="2">
        <v>0</v>
      </c>
      <c r="AD922" s="2">
        <v>3</v>
      </c>
      <c r="AE922" s="2">
        <v>0</v>
      </c>
      <c r="AF922" s="2">
        <v>0</v>
      </c>
      <c r="AG922" s="2" t="s">
        <v>493</v>
      </c>
      <c r="AH922" s="2">
        <v>391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2">
        <v>0</v>
      </c>
      <c r="AP922" s="2">
        <v>59878</v>
      </c>
      <c r="AQ922" s="2">
        <v>3743</v>
      </c>
      <c r="AR922" s="2">
        <v>63621</v>
      </c>
      <c r="AS922" s="2">
        <v>5318</v>
      </c>
      <c r="AT922" s="2">
        <v>42979</v>
      </c>
      <c r="AU922" s="2">
        <v>14830</v>
      </c>
      <c r="AV922" s="2">
        <v>203667</v>
      </c>
      <c r="AW922" s="2">
        <v>93764</v>
      </c>
      <c r="AX922" s="2">
        <v>2404</v>
      </c>
      <c r="AY922" s="2">
        <v>20767</v>
      </c>
      <c r="AZ922" s="2">
        <v>0</v>
      </c>
      <c r="BA922" s="2">
        <v>387225</v>
      </c>
      <c r="BB922" s="2">
        <v>0</v>
      </c>
      <c r="BC922" s="2">
        <v>43188</v>
      </c>
      <c r="BD922" s="2">
        <v>0</v>
      </c>
      <c r="BE922" s="2">
        <v>1520</v>
      </c>
      <c r="BF922" s="2"/>
      <c r="BG922" s="3"/>
      <c r="BH922" s="2"/>
      <c r="BI922" s="3"/>
      <c r="BJ922" s="3"/>
      <c r="BK922" s="2"/>
      <c r="BL922" s="3"/>
    </row>
    <row r="923" spans="1:64" x14ac:dyDescent="0.25">
      <c r="A923" t="str">
        <f t="shared" si="17"/>
        <v>2014Q1</v>
      </c>
      <c r="B923" s="9" t="s">
        <v>1083</v>
      </c>
      <c r="C923" s="9">
        <v>4104022</v>
      </c>
      <c r="D923" s="2">
        <v>5</v>
      </c>
      <c r="E923" s="2">
        <v>124</v>
      </c>
      <c r="F923" s="2">
        <v>129</v>
      </c>
      <c r="G923" s="2">
        <v>42</v>
      </c>
      <c r="H923" s="2">
        <v>0</v>
      </c>
      <c r="I923" s="2">
        <v>0</v>
      </c>
      <c r="J923" s="2">
        <v>0</v>
      </c>
      <c r="K923" s="2">
        <v>10</v>
      </c>
      <c r="L923" s="2">
        <v>0</v>
      </c>
      <c r="M923" s="2">
        <v>0</v>
      </c>
      <c r="N923" s="2" t="s">
        <v>493</v>
      </c>
      <c r="O923" s="2">
        <v>1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10</v>
      </c>
      <c r="W923" s="2">
        <v>1</v>
      </c>
      <c r="X923" s="2">
        <v>0</v>
      </c>
      <c r="Y923" s="2">
        <v>1</v>
      </c>
      <c r="Z923" s="2">
        <v>0</v>
      </c>
      <c r="AA923" s="2">
        <v>0</v>
      </c>
      <c r="AB923" s="2">
        <v>0</v>
      </c>
      <c r="AC923" s="2">
        <v>0</v>
      </c>
      <c r="AD923" s="2">
        <v>53</v>
      </c>
      <c r="AE923" s="2">
        <v>0</v>
      </c>
      <c r="AF923" s="2">
        <v>0</v>
      </c>
      <c r="AG923" s="2" t="s">
        <v>493</v>
      </c>
      <c r="AH923" s="2">
        <v>3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0</v>
      </c>
      <c r="AO923" s="2">
        <v>0</v>
      </c>
      <c r="AP923" s="2">
        <v>909060</v>
      </c>
      <c r="AQ923" s="2">
        <v>22812</v>
      </c>
      <c r="AR923" s="2">
        <v>931872</v>
      </c>
      <c r="AS923" s="2">
        <v>173854</v>
      </c>
      <c r="AT923" s="2">
        <v>89300</v>
      </c>
      <c r="AU923" s="2">
        <v>6353</v>
      </c>
      <c r="AV923" s="2">
        <v>667940</v>
      </c>
      <c r="AW923" s="2">
        <v>347304</v>
      </c>
      <c r="AX923" s="2">
        <v>822</v>
      </c>
      <c r="AY923" s="2">
        <v>49909</v>
      </c>
      <c r="AZ923" s="2">
        <v>0</v>
      </c>
      <c r="BA923" s="2">
        <v>1869319</v>
      </c>
      <c r="BB923" s="2">
        <v>0</v>
      </c>
      <c r="BC923" s="2">
        <v>0</v>
      </c>
      <c r="BD923" s="2">
        <v>0</v>
      </c>
      <c r="BE923" s="2">
        <v>16986</v>
      </c>
      <c r="BF923" s="2"/>
      <c r="BG923" s="3"/>
      <c r="BH923" s="2"/>
      <c r="BI923" s="3"/>
      <c r="BJ923" s="3"/>
      <c r="BK923" s="2"/>
      <c r="BL923" s="3"/>
    </row>
    <row r="924" spans="1:64" x14ac:dyDescent="0.25">
      <c r="A924" t="str">
        <f t="shared" si="17"/>
        <v>2014Q1</v>
      </c>
      <c r="B924" s="9" t="s">
        <v>1084</v>
      </c>
      <c r="C924" s="9">
        <v>1020400</v>
      </c>
      <c r="D924" s="2">
        <v>5</v>
      </c>
      <c r="E924" s="2">
        <v>0</v>
      </c>
      <c r="F924" s="2">
        <v>5</v>
      </c>
      <c r="G924" s="2">
        <v>42</v>
      </c>
      <c r="H924" s="2">
        <v>0</v>
      </c>
      <c r="I924" s="2">
        <v>0</v>
      </c>
      <c r="J924" s="2">
        <v>0</v>
      </c>
      <c r="K924" s="2">
        <v>8</v>
      </c>
      <c r="L924" s="2">
        <v>0</v>
      </c>
      <c r="M924" s="2">
        <v>0</v>
      </c>
      <c r="N924" s="2" t="s">
        <v>493</v>
      </c>
      <c r="O924" s="2">
        <v>34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51</v>
      </c>
      <c r="X924" s="2">
        <v>0</v>
      </c>
      <c r="Y924" s="2">
        <v>51</v>
      </c>
      <c r="Z924" s="2">
        <v>5</v>
      </c>
      <c r="AA924" s="2">
        <v>17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 t="s">
        <v>493</v>
      </c>
      <c r="AH924" s="2">
        <v>5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2">
        <v>0</v>
      </c>
      <c r="AP924" s="2">
        <v>79061</v>
      </c>
      <c r="AQ924" s="2">
        <v>1499</v>
      </c>
      <c r="AR924" s="2">
        <v>80560</v>
      </c>
      <c r="AS924" s="2">
        <v>90403</v>
      </c>
      <c r="AT924" s="2">
        <v>39605</v>
      </c>
      <c r="AU924" s="2">
        <v>20534</v>
      </c>
      <c r="AV924" s="2">
        <v>134150</v>
      </c>
      <c r="AW924" s="2">
        <v>92136</v>
      </c>
      <c r="AX924" s="2">
        <v>222</v>
      </c>
      <c r="AY924" s="2">
        <v>15314</v>
      </c>
      <c r="AZ924" s="2">
        <v>0</v>
      </c>
      <c r="BA924" s="2">
        <v>387417</v>
      </c>
      <c r="BB924" s="2">
        <v>1504</v>
      </c>
      <c r="BC924" s="2">
        <v>19519</v>
      </c>
      <c r="BD924" s="2">
        <v>0</v>
      </c>
      <c r="BE924" s="2">
        <v>1617</v>
      </c>
      <c r="BF924" s="2"/>
      <c r="BG924" s="3"/>
      <c r="BH924" s="2"/>
      <c r="BI924" s="3"/>
      <c r="BJ924" s="3"/>
      <c r="BK924" s="2"/>
      <c r="BL924" s="3"/>
    </row>
    <row r="925" spans="1:64" x14ac:dyDescent="0.25">
      <c r="A925" t="str">
        <f t="shared" si="17"/>
        <v>2014Q1</v>
      </c>
      <c r="B925" s="9" t="s">
        <v>370</v>
      </c>
      <c r="C925" s="9">
        <v>4017897</v>
      </c>
      <c r="D925" s="2">
        <v>4</v>
      </c>
      <c r="E925" s="2">
        <v>3</v>
      </c>
      <c r="F925" s="2">
        <v>7</v>
      </c>
      <c r="G925" s="2">
        <v>67</v>
      </c>
      <c r="H925" s="2">
        <v>1</v>
      </c>
      <c r="I925" s="2">
        <v>0</v>
      </c>
      <c r="J925" s="2">
        <v>51</v>
      </c>
      <c r="K925" s="2">
        <v>1</v>
      </c>
      <c r="L925" s="2">
        <v>0</v>
      </c>
      <c r="M925" s="2">
        <v>0</v>
      </c>
      <c r="N925" s="2" t="s">
        <v>493</v>
      </c>
      <c r="O925" s="2">
        <v>2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6</v>
      </c>
      <c r="W925" s="2">
        <v>0</v>
      </c>
      <c r="X925" s="2">
        <v>0</v>
      </c>
      <c r="Y925" s="2">
        <v>0</v>
      </c>
      <c r="Z925" s="2">
        <v>2</v>
      </c>
      <c r="AA925" s="2">
        <v>0</v>
      </c>
      <c r="AB925" s="2">
        <v>0</v>
      </c>
      <c r="AC925" s="2">
        <v>0</v>
      </c>
      <c r="AD925" s="2">
        <v>1</v>
      </c>
      <c r="AE925" s="2">
        <v>0</v>
      </c>
      <c r="AF925" s="2">
        <v>0</v>
      </c>
      <c r="AG925" s="2" t="s">
        <v>493</v>
      </c>
      <c r="AH925" s="2">
        <v>4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0</v>
      </c>
      <c r="AO925" s="2">
        <v>1</v>
      </c>
      <c r="AP925" s="2">
        <v>229432</v>
      </c>
      <c r="AQ925" s="2">
        <v>7049</v>
      </c>
      <c r="AR925" s="2">
        <v>236481</v>
      </c>
      <c r="AS925" s="2">
        <v>33941</v>
      </c>
      <c r="AT925" s="2">
        <v>21312</v>
      </c>
      <c r="AU925" s="2">
        <v>4804</v>
      </c>
      <c r="AV925" s="2">
        <v>95514</v>
      </c>
      <c r="AW925" s="2">
        <v>45764</v>
      </c>
      <c r="AX925" s="2">
        <v>237</v>
      </c>
      <c r="AY925" s="2">
        <v>3546</v>
      </c>
      <c r="AZ925" s="2">
        <v>0</v>
      </c>
      <c r="BA925" s="2">
        <v>395420</v>
      </c>
      <c r="BB925" s="2">
        <v>0</v>
      </c>
      <c r="BC925" s="2">
        <v>523</v>
      </c>
      <c r="BD925" s="2">
        <v>0</v>
      </c>
      <c r="BE925" s="2">
        <v>6278</v>
      </c>
      <c r="BF925" s="2"/>
      <c r="BG925" s="3"/>
      <c r="BH925" s="2"/>
      <c r="BI925" s="3"/>
      <c r="BJ925" s="3"/>
      <c r="BK925" s="2"/>
      <c r="BL925" s="3"/>
    </row>
    <row r="926" spans="1:64" x14ac:dyDescent="0.25">
      <c r="A926" t="str">
        <f t="shared" si="17"/>
        <v>2014Q1</v>
      </c>
      <c r="B926" s="9" t="s">
        <v>371</v>
      </c>
      <c r="C926" s="9">
        <v>100651</v>
      </c>
      <c r="D926" s="2">
        <v>0</v>
      </c>
      <c r="E926" s="2">
        <v>11</v>
      </c>
      <c r="F926" s="2">
        <v>11</v>
      </c>
      <c r="G926" s="2">
        <v>249</v>
      </c>
      <c r="H926" s="2">
        <v>223</v>
      </c>
      <c r="I926" s="2">
        <v>0</v>
      </c>
      <c r="J926" s="2">
        <v>0</v>
      </c>
      <c r="K926" s="2">
        <v>126</v>
      </c>
      <c r="L926" s="2">
        <v>0</v>
      </c>
      <c r="M926" s="2">
        <v>0</v>
      </c>
      <c r="N926" s="2" t="s">
        <v>493</v>
      </c>
      <c r="O926" s="2">
        <v>74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34</v>
      </c>
      <c r="W926" s="2">
        <v>12</v>
      </c>
      <c r="X926" s="2">
        <v>28</v>
      </c>
      <c r="Y926" s="2">
        <v>40</v>
      </c>
      <c r="Z926" s="2">
        <v>776</v>
      </c>
      <c r="AA926" s="2">
        <v>7</v>
      </c>
      <c r="AB926" s="2">
        <v>5</v>
      </c>
      <c r="AC926" s="2">
        <v>0</v>
      </c>
      <c r="AD926" s="2">
        <v>107</v>
      </c>
      <c r="AE926" s="2">
        <v>0</v>
      </c>
      <c r="AF926" s="2">
        <v>0</v>
      </c>
      <c r="AG926" s="2" t="s">
        <v>493</v>
      </c>
      <c r="AH926" s="2">
        <v>4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  <c r="AO926" s="2">
        <v>20</v>
      </c>
      <c r="AP926" s="2">
        <v>623794</v>
      </c>
      <c r="AQ926" s="2">
        <v>52654</v>
      </c>
      <c r="AR926" s="2">
        <v>676448</v>
      </c>
      <c r="AS926" s="2">
        <v>351956</v>
      </c>
      <c r="AT926" s="2">
        <v>368601</v>
      </c>
      <c r="AU926" s="2">
        <v>28113</v>
      </c>
      <c r="AV926" s="2">
        <v>1089214</v>
      </c>
      <c r="AW926" s="2">
        <v>294965</v>
      </c>
      <c r="AX926" s="2">
        <v>6843</v>
      </c>
      <c r="AY926" s="2">
        <v>20242</v>
      </c>
      <c r="AZ926" s="2">
        <v>440</v>
      </c>
      <c r="BA926" s="2">
        <v>2517858</v>
      </c>
      <c r="BB926" s="2">
        <v>0</v>
      </c>
      <c r="BC926" s="2">
        <v>0</v>
      </c>
      <c r="BD926" s="2">
        <v>0</v>
      </c>
      <c r="BE926" s="2">
        <v>2387</v>
      </c>
      <c r="BF926" s="2"/>
      <c r="BG926" s="3"/>
      <c r="BH926" s="2"/>
      <c r="BI926" s="3"/>
      <c r="BJ926" s="3"/>
      <c r="BK926" s="2"/>
      <c r="BL926" s="3"/>
    </row>
    <row r="927" spans="1:64" x14ac:dyDescent="0.25">
      <c r="A927" t="str">
        <f t="shared" si="17"/>
        <v>2014Q1</v>
      </c>
      <c r="B927" s="9" t="s">
        <v>372</v>
      </c>
      <c r="C927" s="9">
        <v>4055610</v>
      </c>
      <c r="D927" s="2">
        <v>5306</v>
      </c>
      <c r="E927" s="2">
        <v>0</v>
      </c>
      <c r="F927" s="2">
        <v>5306</v>
      </c>
      <c r="G927" s="2">
        <v>0</v>
      </c>
      <c r="H927" s="2">
        <v>0</v>
      </c>
      <c r="I927" s="2">
        <v>0</v>
      </c>
      <c r="J927" s="2">
        <v>0</v>
      </c>
      <c r="K927" s="2">
        <v>1514</v>
      </c>
      <c r="L927" s="2">
        <v>0</v>
      </c>
      <c r="M927" s="2">
        <v>4148</v>
      </c>
      <c r="N927" s="2" t="s">
        <v>493</v>
      </c>
      <c r="O927" s="2">
        <v>7424</v>
      </c>
      <c r="P927" s="2">
        <v>11</v>
      </c>
      <c r="Q927" s="2">
        <v>0</v>
      </c>
      <c r="R927" s="2">
        <v>0</v>
      </c>
      <c r="S927" s="2">
        <v>0</v>
      </c>
      <c r="T927" s="2">
        <v>10</v>
      </c>
      <c r="U927" s="2">
        <v>0</v>
      </c>
      <c r="V927" s="2">
        <v>0</v>
      </c>
      <c r="W927" s="2">
        <v>178</v>
      </c>
      <c r="X927" s="2">
        <v>0</v>
      </c>
      <c r="Y927" s="2">
        <v>178</v>
      </c>
      <c r="Z927" s="2">
        <v>0</v>
      </c>
      <c r="AA927" s="2">
        <v>0</v>
      </c>
      <c r="AB927" s="2">
        <v>0</v>
      </c>
      <c r="AC927" s="2">
        <v>0</v>
      </c>
      <c r="AD927" s="2">
        <v>350</v>
      </c>
      <c r="AE927" s="2">
        <v>0</v>
      </c>
      <c r="AF927" s="2">
        <v>306</v>
      </c>
      <c r="AG927" s="2" t="s">
        <v>493</v>
      </c>
      <c r="AH927" s="2">
        <v>557</v>
      </c>
      <c r="AI927" s="2">
        <v>12</v>
      </c>
      <c r="AJ927" s="2">
        <v>0</v>
      </c>
      <c r="AK927" s="2">
        <v>0</v>
      </c>
      <c r="AL927" s="2">
        <v>0</v>
      </c>
      <c r="AM927" s="2">
        <v>0</v>
      </c>
      <c r="AN927" s="2">
        <v>0</v>
      </c>
      <c r="AO927" s="2">
        <v>59</v>
      </c>
      <c r="AP927" s="2">
        <v>1474970</v>
      </c>
      <c r="AQ927" s="2">
        <v>6735</v>
      </c>
      <c r="AR927" s="2">
        <v>1481705</v>
      </c>
      <c r="AS927" s="2">
        <v>0</v>
      </c>
      <c r="AT927" s="2">
        <v>35390</v>
      </c>
      <c r="AU927" s="2">
        <v>0</v>
      </c>
      <c r="AV927" s="2">
        <v>591294</v>
      </c>
      <c r="AW927" s="2">
        <v>1802160</v>
      </c>
      <c r="AX927" s="2">
        <v>236408</v>
      </c>
      <c r="AY927" s="2">
        <v>495073</v>
      </c>
      <c r="AZ927" s="2">
        <v>1947</v>
      </c>
      <c r="BA927" s="2">
        <v>2121540</v>
      </c>
      <c r="BB927" s="2">
        <v>0</v>
      </c>
      <c r="BC927" s="2">
        <v>10945</v>
      </c>
      <c r="BD927" s="2">
        <v>0</v>
      </c>
      <c r="BE927" s="2">
        <v>815553</v>
      </c>
      <c r="BF927" s="2"/>
      <c r="BG927" s="3"/>
      <c r="BH927" s="2"/>
      <c r="BI927" s="3"/>
      <c r="BJ927" s="3"/>
      <c r="BK927" s="2"/>
      <c r="BL927" s="3"/>
    </row>
    <row r="928" spans="1:64" x14ac:dyDescent="0.25">
      <c r="A928" t="str">
        <f t="shared" si="17"/>
        <v>2014Q1</v>
      </c>
      <c r="B928" s="9" t="s">
        <v>1085</v>
      </c>
      <c r="C928" s="9">
        <v>102000</v>
      </c>
      <c r="D928" s="2">
        <v>9530</v>
      </c>
      <c r="E928" s="2">
        <v>2451</v>
      </c>
      <c r="F928" s="2">
        <v>11981</v>
      </c>
      <c r="G928" s="2">
        <v>5627</v>
      </c>
      <c r="H928" s="2">
        <v>17915</v>
      </c>
      <c r="I928" s="2">
        <v>923</v>
      </c>
      <c r="J928" s="2">
        <v>1606</v>
      </c>
      <c r="K928" s="2">
        <v>7438</v>
      </c>
      <c r="L928" s="2">
        <v>0</v>
      </c>
      <c r="M928" s="2">
        <v>2207</v>
      </c>
      <c r="N928" s="2" t="s">
        <v>493</v>
      </c>
      <c r="O928" s="2">
        <v>130322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1526</v>
      </c>
      <c r="W928" s="2">
        <v>3851</v>
      </c>
      <c r="X928" s="2">
        <v>435</v>
      </c>
      <c r="Y928" s="2">
        <v>4286</v>
      </c>
      <c r="Z928" s="2">
        <v>929</v>
      </c>
      <c r="AA928" s="2">
        <v>0</v>
      </c>
      <c r="AB928" s="2">
        <v>133</v>
      </c>
      <c r="AC928" s="2">
        <v>1784</v>
      </c>
      <c r="AD928" s="2">
        <v>2888</v>
      </c>
      <c r="AE928" s="2">
        <v>147</v>
      </c>
      <c r="AF928" s="2">
        <v>312</v>
      </c>
      <c r="AG928" s="2" t="s">
        <v>493</v>
      </c>
      <c r="AH928" s="2">
        <v>68045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s="2">
        <v>51</v>
      </c>
      <c r="AP928" s="2">
        <v>9983616</v>
      </c>
      <c r="AQ928" s="2">
        <v>604563</v>
      </c>
      <c r="AR928" s="2">
        <v>10588179</v>
      </c>
      <c r="AS928" s="2">
        <v>5251242</v>
      </c>
      <c r="AT928" s="2">
        <v>1034963</v>
      </c>
      <c r="AU928" s="2">
        <v>9352339</v>
      </c>
      <c r="AV928" s="2">
        <v>7834513</v>
      </c>
      <c r="AW928" s="2">
        <v>14453632</v>
      </c>
      <c r="AX928" s="2">
        <v>1267927</v>
      </c>
      <c r="AY928" s="2">
        <v>24190912</v>
      </c>
      <c r="AZ928" s="2">
        <v>1024678</v>
      </c>
      <c r="BA928" s="2">
        <v>34063867</v>
      </c>
      <c r="BB928" s="2">
        <v>0</v>
      </c>
      <c r="BC928" s="2">
        <v>2799</v>
      </c>
      <c r="BD928" s="2">
        <v>0</v>
      </c>
      <c r="BE928" s="2">
        <v>577188</v>
      </c>
      <c r="BF928" s="2"/>
      <c r="BG928" s="3"/>
      <c r="BH928" s="2"/>
      <c r="BI928" s="3"/>
      <c r="BJ928" s="3"/>
      <c r="BK928" s="2"/>
      <c r="BL928" s="3"/>
    </row>
    <row r="929" spans="1:64" x14ac:dyDescent="0.25">
      <c r="A929" t="str">
        <f t="shared" si="17"/>
        <v>2014Q1</v>
      </c>
      <c r="B929" s="9" t="s">
        <v>373</v>
      </c>
      <c r="C929" s="9">
        <v>101021</v>
      </c>
      <c r="D929" s="2">
        <v>15</v>
      </c>
      <c r="E929" s="2">
        <v>0</v>
      </c>
      <c r="F929" s="2">
        <v>15</v>
      </c>
      <c r="G929" s="2">
        <v>0</v>
      </c>
      <c r="H929" s="2">
        <v>0</v>
      </c>
      <c r="I929" s="2">
        <v>0</v>
      </c>
      <c r="J929" s="2">
        <v>0</v>
      </c>
      <c r="K929" s="2">
        <v>307</v>
      </c>
      <c r="L929" s="2">
        <v>0</v>
      </c>
      <c r="M929" s="2">
        <v>0</v>
      </c>
      <c r="N929" s="2" t="s">
        <v>493</v>
      </c>
      <c r="O929" s="2">
        <v>1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55</v>
      </c>
      <c r="X929" s="2">
        <v>0</v>
      </c>
      <c r="Y929" s="2">
        <v>55</v>
      </c>
      <c r="Z929" s="2">
        <v>17</v>
      </c>
      <c r="AA929" s="2">
        <v>0</v>
      </c>
      <c r="AB929" s="2">
        <v>0</v>
      </c>
      <c r="AC929" s="2">
        <v>2</v>
      </c>
      <c r="AD929" s="2">
        <v>1</v>
      </c>
      <c r="AE929" s="2">
        <v>0</v>
      </c>
      <c r="AF929" s="2">
        <v>0</v>
      </c>
      <c r="AG929" s="2" t="s">
        <v>493</v>
      </c>
      <c r="AH929" s="2">
        <v>1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  <c r="AO929" s="2">
        <v>9</v>
      </c>
      <c r="AP929" s="2">
        <v>112899</v>
      </c>
      <c r="AQ929" s="2">
        <v>3777</v>
      </c>
      <c r="AR929" s="2">
        <v>116676</v>
      </c>
      <c r="AS929" s="2">
        <v>34709</v>
      </c>
      <c r="AT929" s="2">
        <v>23660</v>
      </c>
      <c r="AU929" s="2">
        <v>39272</v>
      </c>
      <c r="AV929" s="2">
        <v>140374</v>
      </c>
      <c r="AW929" s="2">
        <v>81846</v>
      </c>
      <c r="AX929" s="2">
        <v>957</v>
      </c>
      <c r="AY929" s="2">
        <v>8307</v>
      </c>
      <c r="AZ929" s="2">
        <v>73</v>
      </c>
      <c r="BA929" s="2">
        <v>384040</v>
      </c>
      <c r="BB929" s="2">
        <v>1332</v>
      </c>
      <c r="BC929" s="2">
        <v>11004</v>
      </c>
      <c r="BD929" s="2">
        <v>0</v>
      </c>
      <c r="BE929" s="2">
        <v>2761</v>
      </c>
      <c r="BF929" s="2"/>
      <c r="BG929" s="3"/>
      <c r="BH929" s="2"/>
      <c r="BI929" s="3"/>
      <c r="BJ929" s="3"/>
      <c r="BK929" s="2"/>
      <c r="BL929" s="3"/>
    </row>
    <row r="930" spans="1:64" x14ac:dyDescent="0.25">
      <c r="A930" t="str">
        <f t="shared" si="17"/>
        <v>2014Q1</v>
      </c>
      <c r="B930" s="9" t="s">
        <v>1086</v>
      </c>
      <c r="C930" s="9">
        <v>1021243</v>
      </c>
      <c r="D930" s="2">
        <v>1</v>
      </c>
      <c r="E930" s="2">
        <v>0</v>
      </c>
      <c r="F930" s="2">
        <v>1</v>
      </c>
      <c r="G930" s="2">
        <v>54</v>
      </c>
      <c r="H930" s="2">
        <v>661</v>
      </c>
      <c r="I930" s="2">
        <v>0</v>
      </c>
      <c r="J930" s="2">
        <v>72</v>
      </c>
      <c r="K930" s="2">
        <v>0</v>
      </c>
      <c r="L930" s="2">
        <v>0</v>
      </c>
      <c r="M930" s="2">
        <v>0</v>
      </c>
      <c r="N930" s="2" t="s">
        <v>493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2</v>
      </c>
      <c r="X930" s="2">
        <v>0</v>
      </c>
      <c r="Y930" s="2">
        <v>2</v>
      </c>
      <c r="Z930" s="2">
        <v>0</v>
      </c>
      <c r="AA930" s="2">
        <v>4</v>
      </c>
      <c r="AB930" s="2">
        <v>3</v>
      </c>
      <c r="AC930" s="2">
        <v>34</v>
      </c>
      <c r="AD930" s="2">
        <v>23</v>
      </c>
      <c r="AE930" s="2">
        <v>0</v>
      </c>
      <c r="AF930" s="2">
        <v>0</v>
      </c>
      <c r="AG930" s="2" t="s">
        <v>493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0</v>
      </c>
      <c r="AO930" s="2">
        <v>0</v>
      </c>
      <c r="AP930" s="2">
        <v>46266</v>
      </c>
      <c r="AQ930" s="2">
        <v>257</v>
      </c>
      <c r="AR930" s="2">
        <v>46523</v>
      </c>
      <c r="AS930" s="2">
        <v>22590</v>
      </c>
      <c r="AT930" s="2">
        <v>158122</v>
      </c>
      <c r="AU930" s="2">
        <v>30819</v>
      </c>
      <c r="AV930" s="2">
        <v>86358</v>
      </c>
      <c r="AW930" s="2">
        <v>39561</v>
      </c>
      <c r="AX930" s="2">
        <v>0</v>
      </c>
      <c r="AY930" s="2">
        <v>646</v>
      </c>
      <c r="AZ930" s="2">
        <v>0</v>
      </c>
      <c r="BA930" s="2">
        <v>344412</v>
      </c>
      <c r="BB930" s="2">
        <v>0</v>
      </c>
      <c r="BC930" s="2">
        <v>0</v>
      </c>
      <c r="BD930" s="2">
        <v>0</v>
      </c>
      <c r="BE930" s="2">
        <v>335</v>
      </c>
      <c r="BF930" s="2"/>
      <c r="BG930" s="3"/>
      <c r="BH930" s="2"/>
      <c r="BI930" s="3"/>
      <c r="BJ930" s="3"/>
      <c r="BK930" s="2"/>
      <c r="BL930" s="3"/>
    </row>
    <row r="931" spans="1:64" x14ac:dyDescent="0.25">
      <c r="A931" t="str">
        <f t="shared" si="17"/>
        <v>2014Q1</v>
      </c>
      <c r="B931" s="9" t="s">
        <v>1087</v>
      </c>
      <c r="C931" s="9">
        <v>4254621</v>
      </c>
      <c r="D931" s="2">
        <v>199</v>
      </c>
      <c r="E931" s="2">
        <v>0</v>
      </c>
      <c r="F931" s="2">
        <v>199</v>
      </c>
      <c r="G931" s="2">
        <v>0</v>
      </c>
      <c r="H931" s="2">
        <v>0</v>
      </c>
      <c r="I931" s="2">
        <v>0</v>
      </c>
      <c r="J931" s="2">
        <v>221</v>
      </c>
      <c r="K931" s="2">
        <v>215</v>
      </c>
      <c r="L931" s="2">
        <v>0</v>
      </c>
      <c r="M931" s="2">
        <v>0</v>
      </c>
      <c r="N931" s="2" t="s">
        <v>493</v>
      </c>
      <c r="O931" s="2">
        <v>19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4</v>
      </c>
      <c r="X931" s="2">
        <v>3</v>
      </c>
      <c r="Y931" s="2">
        <v>7</v>
      </c>
      <c r="Z931" s="2">
        <v>1</v>
      </c>
      <c r="AA931" s="2">
        <v>194</v>
      </c>
      <c r="AB931" s="2">
        <v>0</v>
      </c>
      <c r="AC931" s="2">
        <v>480</v>
      </c>
      <c r="AD931" s="2">
        <v>5</v>
      </c>
      <c r="AE931" s="2">
        <v>0</v>
      </c>
      <c r="AF931" s="2">
        <v>2</v>
      </c>
      <c r="AG931" s="2" t="s">
        <v>493</v>
      </c>
      <c r="AH931" s="2">
        <v>15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0</v>
      </c>
      <c r="AO931" s="2">
        <v>0</v>
      </c>
      <c r="AP931" s="2">
        <v>211185</v>
      </c>
      <c r="AQ931" s="2">
        <v>3459</v>
      </c>
      <c r="AR931" s="2">
        <v>214644</v>
      </c>
      <c r="AS931" s="2">
        <v>73150</v>
      </c>
      <c r="AT931" s="2">
        <v>5211</v>
      </c>
      <c r="AU931" s="2">
        <v>17776</v>
      </c>
      <c r="AV931" s="2">
        <v>138879</v>
      </c>
      <c r="AW931" s="2">
        <v>130031</v>
      </c>
      <c r="AX931" s="2">
        <v>0</v>
      </c>
      <c r="AY931" s="2">
        <v>9083</v>
      </c>
      <c r="AZ931" s="2">
        <v>0</v>
      </c>
      <c r="BA931" s="2">
        <v>449660</v>
      </c>
      <c r="BB931" s="2">
        <v>0</v>
      </c>
      <c r="BC931" s="2">
        <v>0</v>
      </c>
      <c r="BD931" s="2">
        <v>0</v>
      </c>
      <c r="BE931" s="2">
        <v>0</v>
      </c>
      <c r="BF931" s="2"/>
      <c r="BG931" s="3"/>
      <c r="BH931" s="2"/>
      <c r="BI931" s="3"/>
      <c r="BJ931" s="3"/>
      <c r="BK931" s="2"/>
      <c r="BL931" s="3"/>
    </row>
    <row r="932" spans="1:64" x14ac:dyDescent="0.25">
      <c r="A932" t="str">
        <f t="shared" si="17"/>
        <v>2014Q1</v>
      </c>
      <c r="B932" s="9" t="s">
        <v>1088</v>
      </c>
      <c r="C932" s="9">
        <v>4160734</v>
      </c>
      <c r="D932" s="2">
        <v>7</v>
      </c>
      <c r="E932" s="2">
        <v>1</v>
      </c>
      <c r="F932" s="2">
        <v>8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 t="s">
        <v>493</v>
      </c>
      <c r="O932" s="2">
        <v>21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233</v>
      </c>
      <c r="W932" s="2">
        <v>32</v>
      </c>
      <c r="X932" s="2">
        <v>1</v>
      </c>
      <c r="Y932" s="2">
        <v>33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 t="s">
        <v>493</v>
      </c>
      <c r="AH932" s="2">
        <v>25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2">
        <v>43</v>
      </c>
      <c r="AP932" s="2">
        <v>1415703</v>
      </c>
      <c r="AQ932" s="2">
        <v>4321</v>
      </c>
      <c r="AR932" s="2">
        <v>1420024</v>
      </c>
      <c r="AS932" s="2">
        <v>272339</v>
      </c>
      <c r="AT932" s="2">
        <v>433</v>
      </c>
      <c r="AU932" s="2">
        <v>55597</v>
      </c>
      <c r="AV932" s="2">
        <v>41012</v>
      </c>
      <c r="AW932" s="2">
        <v>170966</v>
      </c>
      <c r="AX932" s="2">
        <v>21</v>
      </c>
      <c r="AY932" s="2">
        <v>232247</v>
      </c>
      <c r="AZ932" s="2">
        <v>61176</v>
      </c>
      <c r="BA932" s="2">
        <v>1789499</v>
      </c>
      <c r="BB932" s="2">
        <v>0</v>
      </c>
      <c r="BC932" s="2">
        <v>0</v>
      </c>
      <c r="BD932" s="2">
        <v>0</v>
      </c>
      <c r="BE932" s="2">
        <v>2767839</v>
      </c>
      <c r="BF932" s="2"/>
      <c r="BG932" s="3"/>
      <c r="BH932" s="2"/>
      <c r="BI932" s="3"/>
      <c r="BJ932" s="3"/>
      <c r="BK932" s="2"/>
      <c r="BL932" s="3"/>
    </row>
    <row r="933" spans="1:64" x14ac:dyDescent="0.25">
      <c r="A933" t="str">
        <f t="shared" si="17"/>
        <v>2014Q1</v>
      </c>
      <c r="B933" s="9" t="s">
        <v>374</v>
      </c>
      <c r="C933" s="9">
        <v>100425</v>
      </c>
      <c r="D933" s="2">
        <v>89</v>
      </c>
      <c r="E933" s="2">
        <v>4</v>
      </c>
      <c r="F933" s="2">
        <v>93</v>
      </c>
      <c r="G933" s="2">
        <v>19</v>
      </c>
      <c r="H933" s="2">
        <v>3</v>
      </c>
      <c r="I933" s="2">
        <v>0</v>
      </c>
      <c r="J933" s="2">
        <v>84</v>
      </c>
      <c r="K933" s="2">
        <v>108</v>
      </c>
      <c r="L933" s="2">
        <v>0</v>
      </c>
      <c r="M933" s="2">
        <v>0</v>
      </c>
      <c r="N933" s="2" t="s">
        <v>493</v>
      </c>
      <c r="O933" s="2">
        <v>57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123</v>
      </c>
      <c r="X933" s="2">
        <v>3</v>
      </c>
      <c r="Y933" s="2">
        <v>126</v>
      </c>
      <c r="Z933" s="2">
        <v>63</v>
      </c>
      <c r="AA933" s="2">
        <v>27</v>
      </c>
      <c r="AB933" s="2">
        <v>0</v>
      </c>
      <c r="AC933" s="2">
        <v>236</v>
      </c>
      <c r="AD933" s="2">
        <v>31</v>
      </c>
      <c r="AE933" s="2">
        <v>0</v>
      </c>
      <c r="AF933" s="2">
        <v>0</v>
      </c>
      <c r="AG933" s="2" t="s">
        <v>493</v>
      </c>
      <c r="AH933" s="2">
        <v>20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0</v>
      </c>
      <c r="AO933" s="2">
        <v>0</v>
      </c>
      <c r="AP933" s="2">
        <v>539782</v>
      </c>
      <c r="AQ933" s="2">
        <v>12981</v>
      </c>
      <c r="AR933" s="2">
        <v>552763</v>
      </c>
      <c r="AS933" s="2">
        <v>49650</v>
      </c>
      <c r="AT933" s="2">
        <v>67197</v>
      </c>
      <c r="AU933" s="2">
        <v>17247</v>
      </c>
      <c r="AV933" s="2">
        <v>506541</v>
      </c>
      <c r="AW933" s="2">
        <v>65309</v>
      </c>
      <c r="AX933" s="2">
        <v>1736</v>
      </c>
      <c r="AY933" s="2">
        <v>45809</v>
      </c>
      <c r="AZ933" s="2">
        <v>0</v>
      </c>
      <c r="BA933" s="2">
        <v>1198054</v>
      </c>
      <c r="BB933" s="2">
        <v>0</v>
      </c>
      <c r="BC933" s="2">
        <v>412</v>
      </c>
      <c r="BD933" s="2">
        <v>0</v>
      </c>
      <c r="BE933" s="2">
        <v>13910</v>
      </c>
      <c r="BF933" s="2"/>
      <c r="BG933" s="3"/>
      <c r="BH933" s="2"/>
      <c r="BI933" s="3"/>
      <c r="BJ933" s="3"/>
      <c r="BK933" s="2"/>
      <c r="BL933" s="3"/>
    </row>
    <row r="934" spans="1:64" x14ac:dyDescent="0.25">
      <c r="A934" t="str">
        <f t="shared" si="17"/>
        <v>2014Q1</v>
      </c>
      <c r="B934" s="9" t="s">
        <v>1089</v>
      </c>
      <c r="C934" s="9">
        <v>1021195</v>
      </c>
      <c r="D934" s="2">
        <v>1084</v>
      </c>
      <c r="E934" s="2">
        <v>19</v>
      </c>
      <c r="F934" s="2">
        <v>1103</v>
      </c>
      <c r="G934" s="2">
        <v>0</v>
      </c>
      <c r="H934" s="2">
        <v>71</v>
      </c>
      <c r="I934" s="2">
        <v>117</v>
      </c>
      <c r="J934" s="2">
        <v>33</v>
      </c>
      <c r="K934" s="2">
        <v>1214</v>
      </c>
      <c r="L934" s="2">
        <v>0</v>
      </c>
      <c r="M934" s="2">
        <v>3</v>
      </c>
      <c r="N934" s="2" t="s">
        <v>493</v>
      </c>
      <c r="O934" s="2">
        <v>70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21</v>
      </c>
      <c r="AB934" s="2">
        <v>0</v>
      </c>
      <c r="AC934" s="2">
        <v>0</v>
      </c>
      <c r="AD934" s="2">
        <v>1961</v>
      </c>
      <c r="AE934" s="2">
        <v>0</v>
      </c>
      <c r="AF934" s="2">
        <v>1</v>
      </c>
      <c r="AG934" s="2" t="s">
        <v>493</v>
      </c>
      <c r="AH934" s="2">
        <v>2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  <c r="AO934" s="2">
        <v>0</v>
      </c>
      <c r="AP934" s="2">
        <v>94607</v>
      </c>
      <c r="AQ934" s="2">
        <v>5799</v>
      </c>
      <c r="AR934" s="2">
        <v>100406</v>
      </c>
      <c r="AS934" s="2">
        <v>5104</v>
      </c>
      <c r="AT934" s="2">
        <v>12927</v>
      </c>
      <c r="AU934" s="2">
        <v>11277</v>
      </c>
      <c r="AV934" s="2">
        <v>121669</v>
      </c>
      <c r="AW934" s="2">
        <v>33239</v>
      </c>
      <c r="AX934" s="2">
        <v>1390</v>
      </c>
      <c r="AY934" s="2">
        <v>3696</v>
      </c>
      <c r="AZ934" s="2">
        <v>0</v>
      </c>
      <c r="BA934" s="2">
        <v>251383</v>
      </c>
      <c r="BB934" s="2">
        <v>0</v>
      </c>
      <c r="BC934" s="2">
        <v>0</v>
      </c>
      <c r="BD934" s="2">
        <v>0</v>
      </c>
      <c r="BE934" s="2">
        <v>372</v>
      </c>
      <c r="BF934" s="2"/>
      <c r="BG934" s="3"/>
      <c r="BH934" s="2"/>
      <c r="BI934" s="3"/>
      <c r="BJ934" s="3"/>
      <c r="BK934" s="2"/>
      <c r="BL934" s="3"/>
    </row>
    <row r="935" spans="1:64" x14ac:dyDescent="0.25">
      <c r="A935" t="str">
        <f t="shared" si="17"/>
        <v>2014Q1</v>
      </c>
      <c r="B935" s="9" t="s">
        <v>1090</v>
      </c>
      <c r="C935" s="9">
        <v>1020094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17</v>
      </c>
      <c r="N935" s="2" t="s">
        <v>493</v>
      </c>
      <c r="O935" s="2">
        <v>18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1</v>
      </c>
      <c r="AG935" s="2" t="s">
        <v>493</v>
      </c>
      <c r="AH935" s="2">
        <v>10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2">
        <v>0</v>
      </c>
      <c r="AP935" s="2">
        <v>21283</v>
      </c>
      <c r="AQ935" s="2">
        <v>1222</v>
      </c>
      <c r="AR935" s="2">
        <v>22505</v>
      </c>
      <c r="AS935" s="2">
        <v>7036</v>
      </c>
      <c r="AT935" s="2">
        <v>11856</v>
      </c>
      <c r="AU935" s="2">
        <v>1418</v>
      </c>
      <c r="AV935" s="2">
        <v>31497</v>
      </c>
      <c r="AW935" s="2">
        <v>16239</v>
      </c>
      <c r="AX935" s="2">
        <v>1138</v>
      </c>
      <c r="AY935" s="2">
        <v>8055</v>
      </c>
      <c r="AZ935" s="2">
        <v>168</v>
      </c>
      <c r="BA935" s="2">
        <v>103444</v>
      </c>
      <c r="BB935" s="2">
        <v>0</v>
      </c>
      <c r="BC935" s="2">
        <v>7636</v>
      </c>
      <c r="BD935" s="2">
        <v>0</v>
      </c>
      <c r="BE935" s="2">
        <v>2477</v>
      </c>
      <c r="BF935" s="2"/>
      <c r="BG935" s="3"/>
      <c r="BH935" s="2"/>
      <c r="BI935" s="3"/>
      <c r="BJ935" s="3"/>
      <c r="BK935" s="2"/>
      <c r="BL935" s="3"/>
    </row>
    <row r="936" spans="1:64" x14ac:dyDescent="0.25">
      <c r="A936" t="str">
        <f t="shared" si="17"/>
        <v>2014Q1</v>
      </c>
      <c r="B936" s="9" t="s">
        <v>1091</v>
      </c>
      <c r="C936" s="9">
        <v>1018532</v>
      </c>
      <c r="D936" s="2">
        <v>4</v>
      </c>
      <c r="E936" s="2">
        <v>0</v>
      </c>
      <c r="F936" s="2">
        <v>4</v>
      </c>
      <c r="G936" s="2">
        <v>0</v>
      </c>
      <c r="H936" s="2">
        <v>1</v>
      </c>
      <c r="I936" s="2">
        <v>0</v>
      </c>
      <c r="J936" s="2">
        <v>0</v>
      </c>
      <c r="K936" s="2">
        <v>34</v>
      </c>
      <c r="L936" s="2">
        <v>0</v>
      </c>
      <c r="M936" s="2">
        <v>5</v>
      </c>
      <c r="N936" s="2" t="s">
        <v>493</v>
      </c>
      <c r="O936" s="2">
        <v>177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1</v>
      </c>
      <c r="X936" s="2">
        <v>0</v>
      </c>
      <c r="Y936" s="2">
        <v>1</v>
      </c>
      <c r="Z936" s="2">
        <v>0</v>
      </c>
      <c r="AA936" s="2">
        <v>906</v>
      </c>
      <c r="AB936" s="2">
        <v>0</v>
      </c>
      <c r="AC936" s="2">
        <v>1</v>
      </c>
      <c r="AD936" s="2">
        <v>5</v>
      </c>
      <c r="AE936" s="2">
        <v>0</v>
      </c>
      <c r="AF936" s="2">
        <v>4</v>
      </c>
      <c r="AG936" s="2" t="s">
        <v>493</v>
      </c>
      <c r="AH936" s="2">
        <v>152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  <c r="AO936" s="2">
        <v>0</v>
      </c>
      <c r="AP936" s="2">
        <v>81722</v>
      </c>
      <c r="AQ936" s="2">
        <v>6297</v>
      </c>
      <c r="AR936" s="2">
        <v>88019</v>
      </c>
      <c r="AS936" s="2">
        <v>5763</v>
      </c>
      <c r="AT936" s="2">
        <v>50479</v>
      </c>
      <c r="AU936" s="2">
        <v>587</v>
      </c>
      <c r="AV936" s="2">
        <v>54087</v>
      </c>
      <c r="AW936" s="2">
        <v>16866</v>
      </c>
      <c r="AX936" s="2">
        <v>1069</v>
      </c>
      <c r="AY936" s="2">
        <v>18050</v>
      </c>
      <c r="AZ936" s="2">
        <v>0</v>
      </c>
      <c r="BA936" s="2">
        <v>208107</v>
      </c>
      <c r="BB936" s="2">
        <v>0</v>
      </c>
      <c r="BC936" s="2">
        <v>3107</v>
      </c>
      <c r="BD936" s="2">
        <v>0</v>
      </c>
      <c r="BE936" s="2">
        <v>952</v>
      </c>
      <c r="BF936" s="2"/>
      <c r="BG936" s="3"/>
      <c r="BH936" s="2"/>
      <c r="BI936" s="3"/>
      <c r="BJ936" s="3"/>
      <c r="BK936" s="2"/>
      <c r="BL936" s="3"/>
    </row>
    <row r="937" spans="1:64" x14ac:dyDescent="0.25">
      <c r="A937" t="str">
        <f t="shared" si="17"/>
        <v>2014Q1</v>
      </c>
      <c r="B937" s="9" t="s">
        <v>375</v>
      </c>
      <c r="C937" s="9">
        <v>1031054</v>
      </c>
      <c r="D937" s="2">
        <v>221</v>
      </c>
      <c r="E937" s="2">
        <v>0</v>
      </c>
      <c r="F937" s="2">
        <v>221</v>
      </c>
      <c r="G937" s="2">
        <v>151</v>
      </c>
      <c r="H937" s="2">
        <v>50</v>
      </c>
      <c r="I937" s="2">
        <v>0</v>
      </c>
      <c r="J937" s="2">
        <v>294</v>
      </c>
      <c r="K937" s="2">
        <v>17</v>
      </c>
      <c r="L937" s="2">
        <v>0</v>
      </c>
      <c r="M937" s="2">
        <v>20</v>
      </c>
      <c r="N937" s="2" t="s">
        <v>493</v>
      </c>
      <c r="O937" s="2">
        <v>44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1</v>
      </c>
      <c r="X937" s="2">
        <v>0</v>
      </c>
      <c r="Y937" s="2">
        <v>1</v>
      </c>
      <c r="Z937" s="2">
        <v>2</v>
      </c>
      <c r="AA937" s="2">
        <v>5</v>
      </c>
      <c r="AB937" s="2">
        <v>0</v>
      </c>
      <c r="AC937" s="2">
        <v>112</v>
      </c>
      <c r="AD937" s="2">
        <v>140</v>
      </c>
      <c r="AE937" s="2">
        <v>0</v>
      </c>
      <c r="AF937" s="2">
        <v>4</v>
      </c>
      <c r="AG937" s="2" t="s">
        <v>493</v>
      </c>
      <c r="AH937" s="2">
        <v>21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107913</v>
      </c>
      <c r="AQ937" s="2">
        <v>1678</v>
      </c>
      <c r="AR937" s="2">
        <v>109591</v>
      </c>
      <c r="AS937" s="2">
        <v>27672</v>
      </c>
      <c r="AT937" s="2">
        <v>49770</v>
      </c>
      <c r="AU937" s="2">
        <v>8426</v>
      </c>
      <c r="AV937" s="2">
        <v>147733</v>
      </c>
      <c r="AW937" s="2">
        <v>8648</v>
      </c>
      <c r="AX937" s="2">
        <v>3426</v>
      </c>
      <c r="AY937" s="2">
        <v>12365</v>
      </c>
      <c r="AZ937" s="2">
        <v>0</v>
      </c>
      <c r="BA937" s="2">
        <v>343791</v>
      </c>
      <c r="BB937" s="2">
        <v>0</v>
      </c>
      <c r="BC937" s="2">
        <v>23</v>
      </c>
      <c r="BD937" s="2">
        <v>0</v>
      </c>
      <c r="BE937" s="2">
        <v>0</v>
      </c>
      <c r="BF937" s="2"/>
      <c r="BG937" s="3"/>
      <c r="BH937" s="2"/>
      <c r="BI937" s="3"/>
      <c r="BJ937" s="3"/>
      <c r="BK937" s="2"/>
      <c r="BL937" s="3"/>
    </row>
    <row r="938" spans="1:64" x14ac:dyDescent="0.25">
      <c r="A938" t="str">
        <f t="shared" si="17"/>
        <v>2014Q1</v>
      </c>
      <c r="B938" s="9" t="s">
        <v>1092</v>
      </c>
      <c r="C938" s="9">
        <v>1018862</v>
      </c>
      <c r="D938" s="2">
        <v>0</v>
      </c>
      <c r="E938" s="2">
        <v>0</v>
      </c>
      <c r="F938" s="2">
        <v>0</v>
      </c>
      <c r="G938" s="2">
        <v>0</v>
      </c>
      <c r="H938" s="2">
        <v>1</v>
      </c>
      <c r="I938" s="2">
        <v>0</v>
      </c>
      <c r="J938" s="2">
        <v>0</v>
      </c>
      <c r="K938" s="2">
        <v>13</v>
      </c>
      <c r="L938" s="2">
        <v>0</v>
      </c>
      <c r="M938" s="2">
        <v>0</v>
      </c>
      <c r="N938" s="2" t="s">
        <v>493</v>
      </c>
      <c r="O938" s="2">
        <v>32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3</v>
      </c>
      <c r="AB938" s="2">
        <v>0</v>
      </c>
      <c r="AC938" s="2">
        <v>0</v>
      </c>
      <c r="AD938" s="2">
        <v>1</v>
      </c>
      <c r="AE938" s="2">
        <v>0</v>
      </c>
      <c r="AF938" s="2">
        <v>0</v>
      </c>
      <c r="AG938" s="2" t="s">
        <v>493</v>
      </c>
      <c r="AH938" s="2">
        <v>4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7</v>
      </c>
      <c r="AP938" s="2">
        <v>73820</v>
      </c>
      <c r="AQ938" s="2">
        <v>2882</v>
      </c>
      <c r="AR938" s="2">
        <v>76702</v>
      </c>
      <c r="AS938" s="2">
        <v>0</v>
      </c>
      <c r="AT938" s="2">
        <v>77729</v>
      </c>
      <c r="AU938" s="2">
        <v>5513</v>
      </c>
      <c r="AV938" s="2">
        <v>116739</v>
      </c>
      <c r="AW938" s="2">
        <v>55419</v>
      </c>
      <c r="AX938" s="2">
        <v>142</v>
      </c>
      <c r="AY938" s="2">
        <v>23227</v>
      </c>
      <c r="AZ938" s="2">
        <v>0</v>
      </c>
      <c r="BA938" s="2">
        <v>297875</v>
      </c>
      <c r="BB938" s="2">
        <v>0</v>
      </c>
      <c r="BC938" s="2">
        <v>7014</v>
      </c>
      <c r="BD938" s="2">
        <v>0</v>
      </c>
      <c r="BE938" s="2">
        <v>1172</v>
      </c>
      <c r="BF938" s="2"/>
      <c r="BG938" s="3"/>
      <c r="BH938" s="2"/>
      <c r="BI938" s="3"/>
      <c r="BJ938" s="3"/>
      <c r="BK938" s="2"/>
      <c r="BL938" s="3"/>
    </row>
    <row r="939" spans="1:64" x14ac:dyDescent="0.25">
      <c r="A939" t="str">
        <f t="shared" si="17"/>
        <v>2014Q1</v>
      </c>
      <c r="B939" s="9" t="s">
        <v>376</v>
      </c>
      <c r="C939" s="9">
        <v>1020471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2</v>
      </c>
      <c r="N939" s="2" t="s">
        <v>493</v>
      </c>
      <c r="O939" s="2">
        <v>5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13</v>
      </c>
      <c r="W939" s="2">
        <v>4</v>
      </c>
      <c r="X939" s="2">
        <v>5</v>
      </c>
      <c r="Y939" s="2">
        <v>9</v>
      </c>
      <c r="Z939" s="2">
        <v>1</v>
      </c>
      <c r="AA939" s="2">
        <v>0</v>
      </c>
      <c r="AB939" s="2">
        <v>0</v>
      </c>
      <c r="AC939" s="2">
        <v>0</v>
      </c>
      <c r="AD939" s="2">
        <v>4</v>
      </c>
      <c r="AE939" s="2">
        <v>0</v>
      </c>
      <c r="AF939" s="2">
        <v>0</v>
      </c>
      <c r="AG939" s="2" t="s">
        <v>493</v>
      </c>
      <c r="AH939" s="2">
        <v>29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4</v>
      </c>
      <c r="AP939" s="2">
        <v>37593</v>
      </c>
      <c r="AQ939" s="2">
        <v>9009</v>
      </c>
      <c r="AR939" s="2">
        <v>46602</v>
      </c>
      <c r="AS939" s="2">
        <v>9269</v>
      </c>
      <c r="AT939" s="2">
        <v>22056</v>
      </c>
      <c r="AU939" s="2">
        <v>15860</v>
      </c>
      <c r="AV939" s="2">
        <v>163646</v>
      </c>
      <c r="AW939" s="2">
        <v>121010</v>
      </c>
      <c r="AX939" s="2">
        <v>17329</v>
      </c>
      <c r="AY939" s="2">
        <v>22213</v>
      </c>
      <c r="AZ939" s="2">
        <v>5175</v>
      </c>
      <c r="BA939" s="2">
        <v>260614</v>
      </c>
      <c r="BB939" s="2">
        <v>0</v>
      </c>
      <c r="BC939" s="2">
        <v>0</v>
      </c>
      <c r="BD939" s="2">
        <v>0</v>
      </c>
      <c r="BE939" s="2">
        <v>40089</v>
      </c>
      <c r="BF939" s="2"/>
      <c r="BG939" s="3"/>
      <c r="BH939" s="2"/>
      <c r="BI939" s="3"/>
      <c r="BJ939" s="3"/>
      <c r="BK939" s="2"/>
      <c r="BL939" s="3"/>
    </row>
    <row r="940" spans="1:64" x14ac:dyDescent="0.25">
      <c r="A940" t="str">
        <f t="shared" si="17"/>
        <v>2014Q1</v>
      </c>
      <c r="B940" s="9" t="s">
        <v>376</v>
      </c>
      <c r="C940" s="9">
        <v>1020987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 t="s">
        <v>493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8</v>
      </c>
      <c r="AE940" s="2">
        <v>0</v>
      </c>
      <c r="AF940" s="2">
        <v>0</v>
      </c>
      <c r="AG940" s="2" t="s">
        <v>493</v>
      </c>
      <c r="AH940" s="2">
        <v>2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119176</v>
      </c>
      <c r="AQ940" s="2">
        <v>14616</v>
      </c>
      <c r="AR940" s="2">
        <v>133792</v>
      </c>
      <c r="AS940" s="2">
        <v>8583</v>
      </c>
      <c r="AT940" s="2">
        <v>10384</v>
      </c>
      <c r="AU940" s="2">
        <v>17767</v>
      </c>
      <c r="AV940" s="2">
        <v>105464</v>
      </c>
      <c r="AW940" s="2">
        <v>92885</v>
      </c>
      <c r="AX940" s="2">
        <v>2806</v>
      </c>
      <c r="AY940" s="2">
        <v>14936</v>
      </c>
      <c r="AZ940" s="2">
        <v>0</v>
      </c>
      <c r="BA940" s="2">
        <v>368858</v>
      </c>
      <c r="BB940" s="2">
        <v>0</v>
      </c>
      <c r="BC940" s="2">
        <v>196315</v>
      </c>
      <c r="BD940" s="2">
        <v>0</v>
      </c>
      <c r="BE940" s="2">
        <v>38462</v>
      </c>
      <c r="BF940" s="2"/>
      <c r="BG940" s="3"/>
      <c r="BH940" s="2"/>
      <c r="BI940" s="3"/>
      <c r="BJ940" s="3"/>
      <c r="BK940" s="2"/>
      <c r="BL940" s="3"/>
    </row>
    <row r="941" spans="1:64" x14ac:dyDescent="0.25">
      <c r="A941" t="str">
        <f t="shared" si="17"/>
        <v>2014Q1</v>
      </c>
      <c r="B941" s="9" t="s">
        <v>1093</v>
      </c>
      <c r="C941" s="9">
        <v>1022105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67</v>
      </c>
      <c r="L941" s="2">
        <v>0</v>
      </c>
      <c r="M941" s="2">
        <v>0</v>
      </c>
      <c r="N941" s="2" t="s">
        <v>493</v>
      </c>
      <c r="O941" s="2">
        <v>1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89</v>
      </c>
      <c r="W941" s="2">
        <v>1</v>
      </c>
      <c r="X941" s="2">
        <v>0</v>
      </c>
      <c r="Y941" s="2">
        <v>1</v>
      </c>
      <c r="Z941" s="2">
        <v>0</v>
      </c>
      <c r="AA941" s="2">
        <v>5</v>
      </c>
      <c r="AB941" s="2">
        <v>0</v>
      </c>
      <c r="AC941" s="2">
        <v>43</v>
      </c>
      <c r="AD941" s="2">
        <v>105</v>
      </c>
      <c r="AE941" s="2">
        <v>0</v>
      </c>
      <c r="AF941" s="2">
        <v>0</v>
      </c>
      <c r="AG941" s="2" t="s">
        <v>493</v>
      </c>
      <c r="AH941" s="2">
        <v>8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43</v>
      </c>
      <c r="AP941" s="2">
        <v>55661</v>
      </c>
      <c r="AQ941" s="2">
        <v>1215</v>
      </c>
      <c r="AR941" s="2">
        <v>56876</v>
      </c>
      <c r="AS941" s="2">
        <v>742</v>
      </c>
      <c r="AT941" s="2">
        <v>20299</v>
      </c>
      <c r="AU941" s="2">
        <v>2670</v>
      </c>
      <c r="AV941" s="2">
        <v>164101</v>
      </c>
      <c r="AW941" s="2">
        <v>287476</v>
      </c>
      <c r="AX941" s="2">
        <v>1755</v>
      </c>
      <c r="AY941" s="2">
        <v>6973</v>
      </c>
      <c r="AZ941" s="2">
        <v>0</v>
      </c>
      <c r="BA941" s="2">
        <v>256986</v>
      </c>
      <c r="BB941" s="2">
        <v>0</v>
      </c>
      <c r="BC941" s="2">
        <v>5221</v>
      </c>
      <c r="BD941" s="2">
        <v>0</v>
      </c>
      <c r="BE941" s="2">
        <v>544</v>
      </c>
      <c r="BF941" s="2"/>
      <c r="BG941" s="3"/>
      <c r="BH941" s="2"/>
      <c r="BI941" s="3"/>
      <c r="BJ941" s="3"/>
      <c r="BK941" s="2"/>
      <c r="BL941" s="3"/>
    </row>
    <row r="942" spans="1:64" x14ac:dyDescent="0.25">
      <c r="A942" t="str">
        <f t="shared" si="17"/>
        <v>2014Q1</v>
      </c>
      <c r="B942" s="9" t="s">
        <v>1094</v>
      </c>
      <c r="C942" s="9">
        <v>1021974</v>
      </c>
      <c r="D942" s="2">
        <v>20</v>
      </c>
      <c r="E942" s="2">
        <v>0</v>
      </c>
      <c r="F942" s="2">
        <v>20</v>
      </c>
      <c r="G942" s="2">
        <v>0</v>
      </c>
      <c r="H942" s="2">
        <v>0</v>
      </c>
      <c r="I942" s="2">
        <v>0</v>
      </c>
      <c r="J942" s="2">
        <v>330</v>
      </c>
      <c r="K942" s="2">
        <v>14</v>
      </c>
      <c r="L942" s="2">
        <v>0</v>
      </c>
      <c r="M942" s="2">
        <v>0</v>
      </c>
      <c r="N942" s="2" t="s">
        <v>493</v>
      </c>
      <c r="O942" s="2">
        <v>118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64</v>
      </c>
      <c r="W942" s="2">
        <v>1</v>
      </c>
      <c r="X942" s="2">
        <v>0</v>
      </c>
      <c r="Y942" s="2">
        <v>1</v>
      </c>
      <c r="Z942" s="2">
        <v>0</v>
      </c>
      <c r="AA942" s="2">
        <v>0</v>
      </c>
      <c r="AB942" s="2">
        <v>0</v>
      </c>
      <c r="AC942" s="2">
        <v>18</v>
      </c>
      <c r="AD942" s="2">
        <v>5</v>
      </c>
      <c r="AE942" s="2">
        <v>0</v>
      </c>
      <c r="AF942" s="2">
        <v>0</v>
      </c>
      <c r="AG942" s="2" t="s">
        <v>493</v>
      </c>
      <c r="AH942" s="2">
        <v>13</v>
      </c>
      <c r="AI942" s="2">
        <v>2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43</v>
      </c>
      <c r="AP942" s="2">
        <v>147705</v>
      </c>
      <c r="AQ942" s="2">
        <v>4274</v>
      </c>
      <c r="AR942" s="2">
        <v>151979</v>
      </c>
      <c r="AS942" s="2">
        <v>9122</v>
      </c>
      <c r="AT942" s="2">
        <v>25286</v>
      </c>
      <c r="AU942" s="2">
        <v>4906</v>
      </c>
      <c r="AV942" s="2">
        <v>118200</v>
      </c>
      <c r="AW942" s="2">
        <v>57832</v>
      </c>
      <c r="AX942" s="2">
        <v>7</v>
      </c>
      <c r="AY942" s="2">
        <v>18340</v>
      </c>
      <c r="AZ942" s="2">
        <v>16635</v>
      </c>
      <c r="BA942" s="2">
        <v>410238</v>
      </c>
      <c r="BB942" s="2">
        <v>0</v>
      </c>
      <c r="BC942" s="2">
        <v>36967</v>
      </c>
      <c r="BD942" s="2">
        <v>0</v>
      </c>
      <c r="BE942" s="2">
        <v>4174</v>
      </c>
      <c r="BF942" s="2"/>
      <c r="BG942" s="3"/>
      <c r="BH942" s="2"/>
      <c r="BI942" s="3"/>
      <c r="BJ942" s="3"/>
      <c r="BK942" s="2"/>
      <c r="BL942" s="3"/>
    </row>
    <row r="943" spans="1:64" x14ac:dyDescent="0.25">
      <c r="A943" t="str">
        <f t="shared" si="17"/>
        <v>2014Q1</v>
      </c>
      <c r="B943" s="9" t="s">
        <v>377</v>
      </c>
      <c r="C943" s="9">
        <v>4087734</v>
      </c>
      <c r="D943" s="2">
        <v>0</v>
      </c>
      <c r="E943" s="2">
        <v>1</v>
      </c>
      <c r="F943" s="2">
        <v>1</v>
      </c>
      <c r="G943" s="2">
        <v>40</v>
      </c>
      <c r="H943" s="2">
        <v>0</v>
      </c>
      <c r="I943" s="2">
        <v>0</v>
      </c>
      <c r="J943" s="2">
        <v>0</v>
      </c>
      <c r="K943" s="2">
        <v>63</v>
      </c>
      <c r="L943" s="2">
        <v>0</v>
      </c>
      <c r="M943" s="2">
        <v>1</v>
      </c>
      <c r="N943" s="2" t="s">
        <v>493</v>
      </c>
      <c r="O943" s="2">
        <v>6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24</v>
      </c>
      <c r="X943" s="2">
        <v>1</v>
      </c>
      <c r="Y943" s="2">
        <v>25</v>
      </c>
      <c r="Z943" s="2">
        <v>8</v>
      </c>
      <c r="AA943" s="2">
        <v>58</v>
      </c>
      <c r="AB943" s="2">
        <v>0</v>
      </c>
      <c r="AC943" s="2">
        <v>24</v>
      </c>
      <c r="AD943" s="2">
        <v>9</v>
      </c>
      <c r="AE943" s="2">
        <v>0</v>
      </c>
      <c r="AF943" s="2">
        <v>0</v>
      </c>
      <c r="AG943" s="2" t="s">
        <v>493</v>
      </c>
      <c r="AH943" s="2">
        <v>6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30972</v>
      </c>
      <c r="AQ943" s="2">
        <v>1579</v>
      </c>
      <c r="AR943" s="2">
        <v>32551</v>
      </c>
      <c r="AS943" s="2">
        <v>31164</v>
      </c>
      <c r="AT943" s="2">
        <v>56683</v>
      </c>
      <c r="AU943" s="2">
        <v>21080</v>
      </c>
      <c r="AV943" s="2">
        <v>157548</v>
      </c>
      <c r="AW943" s="2">
        <v>22533</v>
      </c>
      <c r="AX943" s="2">
        <v>1088</v>
      </c>
      <c r="AY943" s="2">
        <v>3849</v>
      </c>
      <c r="AZ943" s="2">
        <v>0</v>
      </c>
      <c r="BA943" s="2">
        <v>308996</v>
      </c>
      <c r="BB943" s="2">
        <v>0</v>
      </c>
      <c r="BC943" s="2">
        <v>7302</v>
      </c>
      <c r="BD943" s="2">
        <v>0</v>
      </c>
      <c r="BE943" s="2">
        <v>3711</v>
      </c>
      <c r="BF943" s="2"/>
      <c r="BG943" s="3"/>
      <c r="BH943" s="2"/>
      <c r="BI943" s="3"/>
      <c r="BJ943" s="3"/>
      <c r="BK943" s="2"/>
      <c r="BL943" s="3"/>
    </row>
    <row r="944" spans="1:64" x14ac:dyDescent="0.25">
      <c r="A944" t="str">
        <f t="shared" si="17"/>
        <v>2014Q1</v>
      </c>
      <c r="B944" s="9" t="s">
        <v>1095</v>
      </c>
      <c r="C944" s="9">
        <v>1018238</v>
      </c>
      <c r="D944" s="2">
        <v>111</v>
      </c>
      <c r="E944" s="2">
        <v>12</v>
      </c>
      <c r="F944" s="2">
        <v>123</v>
      </c>
      <c r="G944" s="2">
        <v>0</v>
      </c>
      <c r="H944" s="2">
        <v>407</v>
      </c>
      <c r="I944" s="2">
        <v>0</v>
      </c>
      <c r="J944" s="2">
        <v>74</v>
      </c>
      <c r="K944" s="2">
        <v>0</v>
      </c>
      <c r="L944" s="2">
        <v>0</v>
      </c>
      <c r="M944" s="2">
        <v>4</v>
      </c>
      <c r="N944" s="2" t="s">
        <v>493</v>
      </c>
      <c r="O944" s="2">
        <v>240</v>
      </c>
      <c r="P944" s="2">
        <v>0</v>
      </c>
      <c r="Q944" s="2">
        <v>3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15</v>
      </c>
      <c r="X944" s="2">
        <v>0</v>
      </c>
      <c r="Y944" s="2">
        <v>15</v>
      </c>
      <c r="Z944" s="2">
        <v>1</v>
      </c>
      <c r="AA944" s="2">
        <v>6</v>
      </c>
      <c r="AB944" s="2">
        <v>1</v>
      </c>
      <c r="AC944" s="2">
        <v>0</v>
      </c>
      <c r="AD944" s="2">
        <v>0</v>
      </c>
      <c r="AE944" s="2">
        <v>0</v>
      </c>
      <c r="AF944" s="2">
        <v>0</v>
      </c>
      <c r="AG944" s="2" t="s">
        <v>493</v>
      </c>
      <c r="AH944" s="2">
        <v>116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113803</v>
      </c>
      <c r="AQ944" s="2">
        <v>5223</v>
      </c>
      <c r="AR944" s="2">
        <v>119026</v>
      </c>
      <c r="AS944" s="2">
        <v>8623</v>
      </c>
      <c r="AT944" s="2">
        <v>38018</v>
      </c>
      <c r="AU944" s="2">
        <v>808</v>
      </c>
      <c r="AV944" s="2">
        <v>53410</v>
      </c>
      <c r="AW944" s="2">
        <v>2115</v>
      </c>
      <c r="AX944" s="2">
        <v>499</v>
      </c>
      <c r="AY944" s="2">
        <v>57058</v>
      </c>
      <c r="AZ944" s="2">
        <v>0</v>
      </c>
      <c r="BA944" s="2">
        <v>227936</v>
      </c>
      <c r="BB944" s="2">
        <v>0</v>
      </c>
      <c r="BC944" s="2">
        <v>204</v>
      </c>
      <c r="BD944" s="2">
        <v>0</v>
      </c>
      <c r="BE944" s="2">
        <v>4636</v>
      </c>
      <c r="BF944" s="2"/>
      <c r="BG944" s="3"/>
      <c r="BH944" s="2"/>
      <c r="BI944" s="3"/>
      <c r="BJ944" s="3"/>
      <c r="BK944" s="2"/>
      <c r="BL944" s="3"/>
    </row>
    <row r="945" spans="1:64" x14ac:dyDescent="0.25">
      <c r="A945" t="str">
        <f t="shared" si="17"/>
        <v>2014Q1</v>
      </c>
      <c r="B945" s="9" t="s">
        <v>378</v>
      </c>
      <c r="C945" s="9">
        <v>4188426</v>
      </c>
      <c r="D945" s="2">
        <v>4</v>
      </c>
      <c r="E945" s="2">
        <v>0</v>
      </c>
      <c r="F945" s="2">
        <v>4</v>
      </c>
      <c r="G945" s="2">
        <v>0</v>
      </c>
      <c r="H945" s="2">
        <v>23</v>
      </c>
      <c r="I945" s="2">
        <v>0</v>
      </c>
      <c r="J945" s="2">
        <v>0</v>
      </c>
      <c r="K945" s="2">
        <v>1222</v>
      </c>
      <c r="L945" s="2">
        <v>0</v>
      </c>
      <c r="M945" s="2">
        <v>9</v>
      </c>
      <c r="N945" s="2" t="s">
        <v>493</v>
      </c>
      <c r="O945" s="2">
        <v>13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45</v>
      </c>
      <c r="W945" s="2">
        <v>0</v>
      </c>
      <c r="X945" s="2">
        <v>4</v>
      </c>
      <c r="Y945" s="2">
        <v>4</v>
      </c>
      <c r="Z945" s="2">
        <v>0</v>
      </c>
      <c r="AA945" s="2">
        <v>8</v>
      </c>
      <c r="AB945" s="2">
        <v>0</v>
      </c>
      <c r="AC945" s="2">
        <v>0</v>
      </c>
      <c r="AD945" s="2">
        <v>45</v>
      </c>
      <c r="AE945" s="2">
        <v>0</v>
      </c>
      <c r="AF945" s="2">
        <v>1</v>
      </c>
      <c r="AG945" s="2" t="s">
        <v>493</v>
      </c>
      <c r="AH945" s="2">
        <v>1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154048</v>
      </c>
      <c r="AQ945" s="2">
        <v>10685</v>
      </c>
      <c r="AR945" s="2">
        <v>164733</v>
      </c>
      <c r="AS945" s="2">
        <v>127339</v>
      </c>
      <c r="AT945" s="2">
        <v>157127</v>
      </c>
      <c r="AU945" s="2">
        <v>33428</v>
      </c>
      <c r="AV945" s="2">
        <v>1033137</v>
      </c>
      <c r="AW945" s="2">
        <v>1273829</v>
      </c>
      <c r="AX945" s="2">
        <v>3794</v>
      </c>
      <c r="AY945" s="2">
        <v>38872</v>
      </c>
      <c r="AZ945" s="2">
        <v>0</v>
      </c>
      <c r="BA945" s="2">
        <v>1588657</v>
      </c>
      <c r="BB945" s="2">
        <v>0</v>
      </c>
      <c r="BC945" s="2">
        <v>37802</v>
      </c>
      <c r="BD945" s="2">
        <v>0</v>
      </c>
      <c r="BE945" s="2">
        <v>5341</v>
      </c>
      <c r="BF945" s="2"/>
      <c r="BG945" s="3"/>
      <c r="BH945" s="2"/>
      <c r="BI945" s="3"/>
      <c r="BJ945" s="3"/>
      <c r="BK945" s="2"/>
      <c r="BL945" s="3"/>
    </row>
    <row r="946" spans="1:64" x14ac:dyDescent="0.25">
      <c r="A946" t="str">
        <f t="shared" si="17"/>
        <v>2014Q1</v>
      </c>
      <c r="B946" s="9" t="s">
        <v>1096</v>
      </c>
      <c r="C946" s="9">
        <v>1031105</v>
      </c>
      <c r="D946" s="2">
        <v>278</v>
      </c>
      <c r="E946" s="2">
        <v>309</v>
      </c>
      <c r="F946" s="2">
        <v>587</v>
      </c>
      <c r="G946" s="2">
        <v>164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 t="s">
        <v>493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11</v>
      </c>
      <c r="X946" s="2">
        <v>0</v>
      </c>
      <c r="Y946" s="2">
        <v>11</v>
      </c>
      <c r="Z946" s="2">
        <v>0</v>
      </c>
      <c r="AA946" s="2">
        <v>0</v>
      </c>
      <c r="AB946" s="2">
        <v>0</v>
      </c>
      <c r="AC946" s="2">
        <v>25</v>
      </c>
      <c r="AD946" s="2">
        <v>1</v>
      </c>
      <c r="AE946" s="2">
        <v>0</v>
      </c>
      <c r="AF946" s="2">
        <v>0</v>
      </c>
      <c r="AG946" s="2" t="s">
        <v>493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265387</v>
      </c>
      <c r="AQ946" s="2">
        <v>7344</v>
      </c>
      <c r="AR946" s="2">
        <v>272731</v>
      </c>
      <c r="AS946" s="2">
        <v>30925</v>
      </c>
      <c r="AT946" s="2">
        <v>82472</v>
      </c>
      <c r="AU946" s="2">
        <v>10505</v>
      </c>
      <c r="AV946" s="2">
        <v>202916</v>
      </c>
      <c r="AW946" s="2">
        <v>20769</v>
      </c>
      <c r="AX946" s="2">
        <v>0</v>
      </c>
      <c r="AY946" s="2">
        <v>582</v>
      </c>
      <c r="AZ946" s="2">
        <v>12</v>
      </c>
      <c r="BA946" s="2">
        <v>599819</v>
      </c>
      <c r="BB946" s="2">
        <v>0</v>
      </c>
      <c r="BC946" s="2">
        <v>0</v>
      </c>
      <c r="BD946" s="2">
        <v>0</v>
      </c>
      <c r="BE946" s="2">
        <v>207</v>
      </c>
      <c r="BF946" s="2"/>
      <c r="BG946" s="3"/>
      <c r="BH946" s="2"/>
      <c r="BI946" s="3"/>
      <c r="BJ946" s="3"/>
      <c r="BK946" s="2"/>
      <c r="BL946" s="3"/>
    </row>
    <row r="947" spans="1:64" x14ac:dyDescent="0.25">
      <c r="A947" t="str">
        <f t="shared" si="17"/>
        <v>2014Q1</v>
      </c>
      <c r="B947" s="9" t="s">
        <v>379</v>
      </c>
      <c r="C947" s="9">
        <v>1027751</v>
      </c>
      <c r="D947" s="2">
        <v>440</v>
      </c>
      <c r="E947" s="2">
        <v>68</v>
      </c>
      <c r="F947" s="2">
        <v>508</v>
      </c>
      <c r="G947" s="2">
        <v>120</v>
      </c>
      <c r="H947" s="2">
        <v>17</v>
      </c>
      <c r="I947" s="2">
        <v>44</v>
      </c>
      <c r="J947" s="2">
        <v>90</v>
      </c>
      <c r="K947" s="2">
        <v>813</v>
      </c>
      <c r="L947" s="2">
        <v>0</v>
      </c>
      <c r="M947" s="2">
        <v>0</v>
      </c>
      <c r="N947" s="2" t="s">
        <v>493</v>
      </c>
      <c r="O947" s="2">
        <v>127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29</v>
      </c>
      <c r="W947" s="2">
        <v>39</v>
      </c>
      <c r="X947" s="2">
        <v>3</v>
      </c>
      <c r="Y947" s="2">
        <v>42</v>
      </c>
      <c r="Z947" s="2">
        <v>1</v>
      </c>
      <c r="AA947" s="2">
        <v>10</v>
      </c>
      <c r="AB947" s="2">
        <v>0</v>
      </c>
      <c r="AC947" s="2">
        <v>6</v>
      </c>
      <c r="AD947" s="2">
        <v>33</v>
      </c>
      <c r="AE947" s="2">
        <v>0</v>
      </c>
      <c r="AF947" s="2">
        <v>0</v>
      </c>
      <c r="AG947" s="2" t="s">
        <v>493</v>
      </c>
      <c r="AH947" s="2">
        <v>8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17</v>
      </c>
      <c r="AP947" s="2">
        <v>161499</v>
      </c>
      <c r="AQ947" s="2">
        <v>22474</v>
      </c>
      <c r="AR947" s="2">
        <v>183973</v>
      </c>
      <c r="AS947" s="2">
        <v>59992</v>
      </c>
      <c r="AT947" s="2">
        <v>66812</v>
      </c>
      <c r="AU947" s="2">
        <v>26515</v>
      </c>
      <c r="AV947" s="2">
        <v>266220</v>
      </c>
      <c r="AW947" s="2">
        <v>48448</v>
      </c>
      <c r="AX947" s="2">
        <v>3498</v>
      </c>
      <c r="AY947" s="2">
        <v>10184</v>
      </c>
      <c r="AZ947" s="2">
        <v>0</v>
      </c>
      <c r="BA947" s="2">
        <v>639439</v>
      </c>
      <c r="BB947" s="2">
        <v>0</v>
      </c>
      <c r="BC947" s="2">
        <v>1673</v>
      </c>
      <c r="BD947" s="2">
        <v>0</v>
      </c>
      <c r="BE947" s="2">
        <v>3893</v>
      </c>
      <c r="BF947" s="2"/>
      <c r="BG947" s="3"/>
      <c r="BH947" s="2"/>
      <c r="BI947" s="3"/>
      <c r="BJ947" s="3"/>
      <c r="BK947" s="2"/>
      <c r="BL947" s="3"/>
    </row>
    <row r="948" spans="1:64" x14ac:dyDescent="0.25">
      <c r="A948" t="str">
        <f t="shared" si="17"/>
        <v>2014Q1</v>
      </c>
      <c r="B948" s="9" t="s">
        <v>1097</v>
      </c>
      <c r="C948" s="9">
        <v>4093272</v>
      </c>
      <c r="D948" s="2">
        <v>74</v>
      </c>
      <c r="E948" s="2">
        <v>0</v>
      </c>
      <c r="F948" s="2">
        <v>74</v>
      </c>
      <c r="G948" s="2">
        <v>0</v>
      </c>
      <c r="H948" s="2">
        <v>0</v>
      </c>
      <c r="I948" s="2">
        <v>0</v>
      </c>
      <c r="J948" s="2">
        <v>0</v>
      </c>
      <c r="K948" s="2">
        <v>13</v>
      </c>
      <c r="L948" s="2">
        <v>0</v>
      </c>
      <c r="M948" s="2">
        <v>0</v>
      </c>
      <c r="N948" s="2" t="s">
        <v>493</v>
      </c>
      <c r="O948" s="2">
        <v>29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13</v>
      </c>
      <c r="X948" s="2">
        <v>0</v>
      </c>
      <c r="Y948" s="2">
        <v>13</v>
      </c>
      <c r="Z948" s="2">
        <v>0</v>
      </c>
      <c r="AA948" s="2">
        <v>0</v>
      </c>
      <c r="AB948" s="2">
        <v>0</v>
      </c>
      <c r="AC948" s="2">
        <v>1</v>
      </c>
      <c r="AD948" s="2">
        <v>3</v>
      </c>
      <c r="AE948" s="2">
        <v>0</v>
      </c>
      <c r="AF948" s="2">
        <v>0</v>
      </c>
      <c r="AG948" s="2" t="s">
        <v>493</v>
      </c>
      <c r="AH948" s="2">
        <v>5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445802</v>
      </c>
      <c r="AQ948" s="2">
        <v>13518</v>
      </c>
      <c r="AR948" s="2">
        <v>459320</v>
      </c>
      <c r="AS948" s="2">
        <v>43049</v>
      </c>
      <c r="AT948" s="2">
        <v>14361</v>
      </c>
      <c r="AU948" s="2">
        <v>42709</v>
      </c>
      <c r="AV948" s="2">
        <v>311269</v>
      </c>
      <c r="AW948" s="2">
        <v>146528</v>
      </c>
      <c r="AX948" s="2">
        <v>236</v>
      </c>
      <c r="AY948" s="2">
        <v>7522</v>
      </c>
      <c r="AZ948" s="2">
        <v>153</v>
      </c>
      <c r="BA948" s="2">
        <v>883831</v>
      </c>
      <c r="BB948" s="2">
        <v>0</v>
      </c>
      <c r="BC948" s="2">
        <v>1345</v>
      </c>
      <c r="BD948" s="2">
        <v>0</v>
      </c>
      <c r="BE948" s="2">
        <v>10940</v>
      </c>
      <c r="BF948" s="2"/>
      <c r="BG948" s="3"/>
      <c r="BH948" s="2"/>
      <c r="BI948" s="3"/>
      <c r="BJ948" s="3"/>
      <c r="BK948" s="2"/>
      <c r="BL948" s="3"/>
    </row>
    <row r="949" spans="1:64" x14ac:dyDescent="0.25">
      <c r="A949" t="str">
        <f t="shared" si="17"/>
        <v>2014Q1</v>
      </c>
      <c r="B949" s="9" t="s">
        <v>380</v>
      </c>
      <c r="C949" s="9">
        <v>4064269</v>
      </c>
      <c r="D949" s="2">
        <v>0</v>
      </c>
      <c r="E949" s="2">
        <v>0</v>
      </c>
      <c r="F949" s="2">
        <v>0</v>
      </c>
      <c r="G949" s="2">
        <v>81</v>
      </c>
      <c r="H949" s="2">
        <v>0</v>
      </c>
      <c r="I949" s="2">
        <v>0</v>
      </c>
      <c r="J949" s="2">
        <v>45</v>
      </c>
      <c r="K949" s="2">
        <v>179</v>
      </c>
      <c r="L949" s="2">
        <v>0</v>
      </c>
      <c r="M949" s="2">
        <v>0</v>
      </c>
      <c r="N949" s="2" t="s">
        <v>493</v>
      </c>
      <c r="O949" s="2">
        <v>421</v>
      </c>
      <c r="P949" s="2">
        <v>0</v>
      </c>
      <c r="Q949" s="2">
        <v>0</v>
      </c>
      <c r="R949" s="2">
        <v>0</v>
      </c>
      <c r="S949" s="2">
        <v>0</v>
      </c>
      <c r="T949" s="2">
        <v>132</v>
      </c>
      <c r="U949" s="2">
        <v>0</v>
      </c>
      <c r="V949" s="2">
        <v>0</v>
      </c>
      <c r="W949" s="2">
        <v>0</v>
      </c>
      <c r="X949" s="2">
        <v>58</v>
      </c>
      <c r="Y949" s="2">
        <v>58</v>
      </c>
      <c r="Z949" s="2">
        <v>25</v>
      </c>
      <c r="AA949" s="2">
        <v>163</v>
      </c>
      <c r="AB949" s="2">
        <v>0</v>
      </c>
      <c r="AC949" s="2">
        <v>61</v>
      </c>
      <c r="AD949" s="2">
        <v>37</v>
      </c>
      <c r="AE949" s="2">
        <v>0</v>
      </c>
      <c r="AF949" s="2">
        <v>0</v>
      </c>
      <c r="AG949" s="2" t="s">
        <v>493</v>
      </c>
      <c r="AH949" s="2">
        <v>170</v>
      </c>
      <c r="AI949" s="2">
        <v>7</v>
      </c>
      <c r="AJ949" s="2">
        <v>0</v>
      </c>
      <c r="AK949" s="2">
        <v>0</v>
      </c>
      <c r="AL949" s="2">
        <v>0</v>
      </c>
      <c r="AM949" s="2">
        <v>1</v>
      </c>
      <c r="AN949" s="2">
        <v>0</v>
      </c>
      <c r="AO949" s="2">
        <v>0</v>
      </c>
      <c r="AP949" s="2">
        <v>104398</v>
      </c>
      <c r="AQ949" s="2">
        <v>10745</v>
      </c>
      <c r="AR949" s="2">
        <v>115143</v>
      </c>
      <c r="AS949" s="2">
        <v>53247</v>
      </c>
      <c r="AT949" s="2">
        <v>31181</v>
      </c>
      <c r="AU949" s="2">
        <v>6570</v>
      </c>
      <c r="AV949" s="2">
        <v>312543</v>
      </c>
      <c r="AW949" s="2">
        <v>93395</v>
      </c>
      <c r="AX949" s="2">
        <v>4367</v>
      </c>
      <c r="AY949" s="2">
        <v>22316</v>
      </c>
      <c r="AZ949" s="2">
        <v>2444</v>
      </c>
      <c r="BA949" s="2">
        <v>626002</v>
      </c>
      <c r="BB949" s="2">
        <v>0</v>
      </c>
      <c r="BC949" s="2">
        <v>26141</v>
      </c>
      <c r="BD949" s="2">
        <v>0</v>
      </c>
      <c r="BE949" s="2">
        <v>68717</v>
      </c>
      <c r="BF949" s="2"/>
      <c r="BG949" s="3"/>
      <c r="BH949" s="2"/>
      <c r="BI949" s="3"/>
      <c r="BJ949" s="3"/>
      <c r="BK949" s="2"/>
      <c r="BL949" s="3"/>
    </row>
    <row r="950" spans="1:64" x14ac:dyDescent="0.25">
      <c r="A950" t="str">
        <f t="shared" si="17"/>
        <v>2014Q1</v>
      </c>
      <c r="B950" s="9" t="s">
        <v>1098</v>
      </c>
      <c r="C950" s="9">
        <v>4079946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 t="s">
        <v>493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20</v>
      </c>
      <c r="X950" s="2">
        <v>1</v>
      </c>
      <c r="Y950" s="2">
        <v>21</v>
      </c>
      <c r="Z950" s="2">
        <v>0</v>
      </c>
      <c r="AA950" s="2">
        <v>5</v>
      </c>
      <c r="AB950" s="2">
        <v>2</v>
      </c>
      <c r="AC950" s="2">
        <v>11</v>
      </c>
      <c r="AD950" s="2">
        <v>19</v>
      </c>
      <c r="AE950" s="2">
        <v>0</v>
      </c>
      <c r="AF950" s="2">
        <v>0</v>
      </c>
      <c r="AG950" s="2" t="s">
        <v>493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0</v>
      </c>
      <c r="AO950" s="2">
        <v>0</v>
      </c>
      <c r="AP950" s="2">
        <v>69624</v>
      </c>
      <c r="AQ950" s="2">
        <v>4196</v>
      </c>
      <c r="AR950" s="2">
        <v>73820</v>
      </c>
      <c r="AS950" s="2">
        <v>13126</v>
      </c>
      <c r="AT950" s="2">
        <v>18289</v>
      </c>
      <c r="AU950" s="2">
        <v>14005</v>
      </c>
      <c r="AV950" s="2">
        <v>218525</v>
      </c>
      <c r="AW950" s="2">
        <v>136127</v>
      </c>
      <c r="AX950" s="2">
        <v>3789</v>
      </c>
      <c r="AY950" s="2">
        <v>8184</v>
      </c>
      <c r="AZ950" s="2">
        <v>0</v>
      </c>
      <c r="BA950" s="2">
        <v>337877</v>
      </c>
      <c r="BB950" s="2">
        <v>0</v>
      </c>
      <c r="BC950" s="2">
        <v>0</v>
      </c>
      <c r="BD950" s="2">
        <v>0</v>
      </c>
      <c r="BE950" s="2">
        <v>29540</v>
      </c>
      <c r="BF950" s="2"/>
      <c r="BG950" s="3"/>
      <c r="BH950" s="2"/>
      <c r="BI950" s="3"/>
      <c r="BJ950" s="3"/>
      <c r="BK950" s="2"/>
      <c r="BL950" s="3"/>
    </row>
    <row r="951" spans="1:64" x14ac:dyDescent="0.25">
      <c r="A951" t="str">
        <f t="shared" si="17"/>
        <v>2014Q1</v>
      </c>
      <c r="B951" s="9" t="s">
        <v>1099</v>
      </c>
      <c r="C951" s="9">
        <v>1031153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 t="s">
        <v>493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 t="s">
        <v>493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0</v>
      </c>
      <c r="AO951" s="2">
        <v>0</v>
      </c>
      <c r="AP951" s="2">
        <v>450105</v>
      </c>
      <c r="AQ951" s="2">
        <v>4816</v>
      </c>
      <c r="AR951" s="2">
        <v>454921</v>
      </c>
      <c r="AS951" s="2">
        <v>22</v>
      </c>
      <c r="AT951" s="2">
        <v>1429</v>
      </c>
      <c r="AU951" s="2">
        <v>0</v>
      </c>
      <c r="AV951" s="2">
        <v>25</v>
      </c>
      <c r="AW951" s="2">
        <v>0</v>
      </c>
      <c r="AX951" s="2">
        <v>0</v>
      </c>
      <c r="AY951" s="2">
        <v>0</v>
      </c>
      <c r="AZ951" s="2">
        <v>0</v>
      </c>
      <c r="BA951" s="2">
        <v>456397</v>
      </c>
      <c r="BB951" s="2">
        <v>0</v>
      </c>
      <c r="BC951" s="2">
        <v>0</v>
      </c>
      <c r="BD951" s="2">
        <v>0</v>
      </c>
      <c r="BE951" s="2">
        <v>3050</v>
      </c>
      <c r="BF951" s="2"/>
      <c r="BG951" s="3"/>
      <c r="BH951" s="2"/>
      <c r="BI951" s="3"/>
      <c r="BJ951" s="3"/>
      <c r="BK951" s="2"/>
      <c r="BL951" s="3"/>
    </row>
    <row r="952" spans="1:64" x14ac:dyDescent="0.25">
      <c r="A952" t="str">
        <f t="shared" si="17"/>
        <v>2014Q1</v>
      </c>
      <c r="B952" s="9" t="s">
        <v>1100</v>
      </c>
      <c r="C952" s="9">
        <v>4093135</v>
      </c>
      <c r="D952" s="2">
        <v>30</v>
      </c>
      <c r="E952" s="2">
        <v>0</v>
      </c>
      <c r="F952" s="2">
        <v>30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 t="s">
        <v>493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 t="s">
        <v>493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  <c r="AO952" s="2">
        <v>0</v>
      </c>
      <c r="AP952" s="2">
        <v>157697</v>
      </c>
      <c r="AQ952" s="2">
        <v>91</v>
      </c>
      <c r="AR952" s="2">
        <v>157788</v>
      </c>
      <c r="AS952" s="2">
        <v>186248</v>
      </c>
      <c r="AT952" s="2">
        <v>10059</v>
      </c>
      <c r="AU952" s="2">
        <v>38137</v>
      </c>
      <c r="AV952" s="2">
        <v>153668</v>
      </c>
      <c r="AW952" s="2">
        <v>2957</v>
      </c>
      <c r="AX952" s="2">
        <v>0</v>
      </c>
      <c r="AY952" s="2">
        <v>0</v>
      </c>
      <c r="AZ952" s="2">
        <v>0</v>
      </c>
      <c r="BA952" s="2">
        <v>545900</v>
      </c>
      <c r="BB952" s="2">
        <v>0</v>
      </c>
      <c r="BC952" s="2">
        <v>0</v>
      </c>
      <c r="BD952" s="2">
        <v>0</v>
      </c>
      <c r="BE952" s="2">
        <v>57503</v>
      </c>
      <c r="BF952" s="2"/>
      <c r="BG952" s="3"/>
      <c r="BH952" s="2"/>
      <c r="BI952" s="3"/>
      <c r="BJ952" s="3"/>
      <c r="BK952" s="2"/>
      <c r="BL952" s="3"/>
    </row>
    <row r="953" spans="1:64" x14ac:dyDescent="0.25">
      <c r="A953" t="str">
        <f t="shared" si="17"/>
        <v>2014Q1</v>
      </c>
      <c r="B953" s="9" t="s">
        <v>381</v>
      </c>
      <c r="C953" s="9">
        <v>100431</v>
      </c>
      <c r="D953" s="2">
        <v>0</v>
      </c>
      <c r="E953" s="2">
        <v>0</v>
      </c>
      <c r="F953" s="2">
        <v>0</v>
      </c>
      <c r="G953" s="2">
        <v>0</v>
      </c>
      <c r="H953" s="2">
        <v>684</v>
      </c>
      <c r="I953" s="2">
        <v>0</v>
      </c>
      <c r="J953" s="2">
        <v>0</v>
      </c>
      <c r="K953" s="2">
        <v>51</v>
      </c>
      <c r="L953" s="2">
        <v>0</v>
      </c>
      <c r="M953" s="2">
        <v>816</v>
      </c>
      <c r="N953" s="2" t="s">
        <v>493</v>
      </c>
      <c r="O953" s="2">
        <v>962</v>
      </c>
      <c r="P953" s="2">
        <v>0</v>
      </c>
      <c r="Q953" s="2">
        <v>0</v>
      </c>
      <c r="R953" s="2">
        <v>0</v>
      </c>
      <c r="S953" s="2">
        <v>0</v>
      </c>
      <c r="T953" s="2">
        <v>23</v>
      </c>
      <c r="U953" s="2">
        <v>0</v>
      </c>
      <c r="V953" s="2">
        <v>0</v>
      </c>
      <c r="W953" s="2">
        <v>65</v>
      </c>
      <c r="X953" s="2">
        <v>0</v>
      </c>
      <c r="Y953" s="2">
        <v>65</v>
      </c>
      <c r="Z953" s="2">
        <v>0</v>
      </c>
      <c r="AA953" s="2">
        <v>0</v>
      </c>
      <c r="AB953" s="2">
        <v>0</v>
      </c>
      <c r="AC953" s="2">
        <v>4</v>
      </c>
      <c r="AD953" s="2">
        <v>9</v>
      </c>
      <c r="AE953" s="2">
        <v>0</v>
      </c>
      <c r="AF953" s="2">
        <v>271</v>
      </c>
      <c r="AG953" s="2" t="s">
        <v>493</v>
      </c>
      <c r="AH953" s="2">
        <v>392</v>
      </c>
      <c r="AI953" s="2">
        <v>0</v>
      </c>
      <c r="AJ953" s="2">
        <v>0</v>
      </c>
      <c r="AK953" s="2">
        <v>0</v>
      </c>
      <c r="AL953" s="2">
        <v>0</v>
      </c>
      <c r="AM953" s="2">
        <v>5</v>
      </c>
      <c r="AN953" s="2">
        <v>0</v>
      </c>
      <c r="AO953" s="2">
        <v>0</v>
      </c>
      <c r="AP953" s="2">
        <v>489216</v>
      </c>
      <c r="AQ953" s="2">
        <v>44910</v>
      </c>
      <c r="AR953" s="2">
        <v>534126</v>
      </c>
      <c r="AS953" s="2">
        <v>33845</v>
      </c>
      <c r="AT953" s="2">
        <v>219657</v>
      </c>
      <c r="AU953" s="2">
        <v>102847</v>
      </c>
      <c r="AV953" s="2">
        <v>745989</v>
      </c>
      <c r="AW953" s="2">
        <v>238401</v>
      </c>
      <c r="AX953" s="2">
        <v>182586</v>
      </c>
      <c r="AY953" s="2">
        <v>320410</v>
      </c>
      <c r="AZ953" s="2">
        <v>0</v>
      </c>
      <c r="BA953" s="2">
        <v>1750697</v>
      </c>
      <c r="BB953" s="2">
        <v>0</v>
      </c>
      <c r="BC953" s="2">
        <v>73200</v>
      </c>
      <c r="BD953" s="2">
        <v>0</v>
      </c>
      <c r="BE953" s="2">
        <v>1786</v>
      </c>
      <c r="BF953" s="2"/>
      <c r="BG953" s="3"/>
      <c r="BH953" s="2"/>
      <c r="BI953" s="3"/>
      <c r="BJ953" s="3"/>
      <c r="BK953" s="2"/>
      <c r="BL953" s="3"/>
    </row>
    <row r="954" spans="1:64" x14ac:dyDescent="0.25">
      <c r="A954" t="str">
        <f t="shared" si="17"/>
        <v>2014Q1</v>
      </c>
      <c r="B954" s="9" t="s">
        <v>1101</v>
      </c>
      <c r="C954" s="9">
        <v>4088708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61</v>
      </c>
      <c r="J954" s="2">
        <v>0</v>
      </c>
      <c r="K954" s="2">
        <v>0</v>
      </c>
      <c r="L954" s="2">
        <v>0</v>
      </c>
      <c r="M954" s="2">
        <v>0</v>
      </c>
      <c r="N954" s="2" t="s">
        <v>493</v>
      </c>
      <c r="O954" s="2">
        <v>26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51</v>
      </c>
      <c r="AC954" s="2">
        <v>0</v>
      </c>
      <c r="AD954" s="2">
        <v>0</v>
      </c>
      <c r="AE954" s="2">
        <v>0</v>
      </c>
      <c r="AF954" s="2">
        <v>0</v>
      </c>
      <c r="AG954" s="2" t="s">
        <v>493</v>
      </c>
      <c r="AH954" s="2">
        <v>8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0</v>
      </c>
      <c r="AO954" s="2">
        <v>0</v>
      </c>
      <c r="AP954" s="2">
        <v>294225</v>
      </c>
      <c r="AQ954" s="2">
        <v>2301</v>
      </c>
      <c r="AR954" s="2">
        <v>296526</v>
      </c>
      <c r="AS954" s="2">
        <v>634</v>
      </c>
      <c r="AT954" s="2">
        <v>0</v>
      </c>
      <c r="AU954" s="2">
        <v>333842</v>
      </c>
      <c r="AV954" s="2">
        <v>45222</v>
      </c>
      <c r="AW954" s="2">
        <v>0</v>
      </c>
      <c r="AX954" s="2">
        <v>354</v>
      </c>
      <c r="AY954" s="2">
        <v>54354</v>
      </c>
      <c r="AZ954" s="2">
        <v>0</v>
      </c>
      <c r="BA954" s="2">
        <v>676224</v>
      </c>
      <c r="BB954" s="2">
        <v>0</v>
      </c>
      <c r="BC954" s="2">
        <v>0</v>
      </c>
      <c r="BD954" s="2">
        <v>0</v>
      </c>
      <c r="BE954" s="2">
        <v>8</v>
      </c>
      <c r="BF954" s="2"/>
      <c r="BG954" s="3"/>
      <c r="BH954" s="2"/>
      <c r="BI954" s="3"/>
      <c r="BJ954" s="3"/>
      <c r="BK954" s="2"/>
      <c r="BL954" s="3"/>
    </row>
    <row r="955" spans="1:64" x14ac:dyDescent="0.25">
      <c r="A955" t="str">
        <f t="shared" si="17"/>
        <v>2014Q1</v>
      </c>
      <c r="B955" s="9" t="s">
        <v>1102</v>
      </c>
      <c r="C955" s="9">
        <v>1137103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 t="s">
        <v>493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17</v>
      </c>
      <c r="X955" s="2">
        <v>0</v>
      </c>
      <c r="Y955" s="2">
        <v>17</v>
      </c>
      <c r="Z955" s="2">
        <v>4</v>
      </c>
      <c r="AA955" s="2">
        <v>392</v>
      </c>
      <c r="AB955" s="2">
        <v>0</v>
      </c>
      <c r="AC955" s="2">
        <v>385</v>
      </c>
      <c r="AD955" s="2">
        <v>158</v>
      </c>
      <c r="AE955" s="2">
        <v>0</v>
      </c>
      <c r="AF955" s="2">
        <v>0</v>
      </c>
      <c r="AG955" s="2" t="s">
        <v>493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0</v>
      </c>
      <c r="AO955" s="2">
        <v>21</v>
      </c>
      <c r="AP955" s="2">
        <v>13393</v>
      </c>
      <c r="AQ955" s="2">
        <v>6936</v>
      </c>
      <c r="AR955" s="2">
        <v>20329</v>
      </c>
      <c r="AS955" s="2">
        <v>36531</v>
      </c>
      <c r="AT955" s="2">
        <v>19900</v>
      </c>
      <c r="AU955" s="2">
        <v>41087</v>
      </c>
      <c r="AV955" s="2">
        <v>380905</v>
      </c>
      <c r="AW955" s="2">
        <v>264698</v>
      </c>
      <c r="AX955" s="2">
        <v>0</v>
      </c>
      <c r="AY955" s="2">
        <v>0</v>
      </c>
      <c r="AZ955" s="2">
        <v>0</v>
      </c>
      <c r="BA955" s="2">
        <v>498752</v>
      </c>
      <c r="BB955" s="2">
        <v>174296</v>
      </c>
      <c r="BC955" s="2">
        <v>0</v>
      </c>
      <c r="BD955" s="2">
        <v>0</v>
      </c>
      <c r="BE955" s="2">
        <v>22</v>
      </c>
      <c r="BF955" s="2"/>
      <c r="BG955" s="3"/>
      <c r="BH955" s="2"/>
      <c r="BI955" s="3"/>
      <c r="BJ955" s="3"/>
      <c r="BK955" s="2"/>
      <c r="BL955" s="3"/>
    </row>
    <row r="956" spans="1:64" x14ac:dyDescent="0.25">
      <c r="A956" t="str">
        <f t="shared" si="17"/>
        <v>2014Q1</v>
      </c>
      <c r="B956" s="9" t="s">
        <v>1103</v>
      </c>
      <c r="C956" s="9">
        <v>4140666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17</v>
      </c>
      <c r="N956" s="2" t="s">
        <v>493</v>
      </c>
      <c r="O956" s="2">
        <v>43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12</v>
      </c>
      <c r="W956" s="2">
        <v>0</v>
      </c>
      <c r="X956" s="2">
        <v>1</v>
      </c>
      <c r="Y956" s="2">
        <v>1</v>
      </c>
      <c r="Z956" s="2">
        <v>40</v>
      </c>
      <c r="AA956" s="2">
        <v>14</v>
      </c>
      <c r="AB956" s="2">
        <v>0</v>
      </c>
      <c r="AC956" s="2">
        <v>2</v>
      </c>
      <c r="AD956" s="2">
        <v>1</v>
      </c>
      <c r="AE956" s="2">
        <v>0</v>
      </c>
      <c r="AF956" s="2">
        <v>4</v>
      </c>
      <c r="AG956" s="2" t="s">
        <v>493</v>
      </c>
      <c r="AH956" s="2">
        <v>10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</v>
      </c>
      <c r="AO956" s="2">
        <v>10</v>
      </c>
      <c r="AP956" s="2">
        <v>45660</v>
      </c>
      <c r="AQ956" s="2">
        <v>4550</v>
      </c>
      <c r="AR956" s="2">
        <v>50210</v>
      </c>
      <c r="AS956" s="2">
        <v>19381</v>
      </c>
      <c r="AT956" s="2">
        <v>35369</v>
      </c>
      <c r="AU956" s="2">
        <v>8064</v>
      </c>
      <c r="AV956" s="2">
        <v>155843</v>
      </c>
      <c r="AW956" s="2">
        <v>49448</v>
      </c>
      <c r="AX956" s="2">
        <v>4264</v>
      </c>
      <c r="AY956" s="2">
        <v>19333</v>
      </c>
      <c r="AZ956" s="2">
        <v>0</v>
      </c>
      <c r="BA956" s="2">
        <v>286521</v>
      </c>
      <c r="BB956" s="2">
        <v>0</v>
      </c>
      <c r="BC956" s="2">
        <v>17748</v>
      </c>
      <c r="BD956" s="2">
        <v>0</v>
      </c>
      <c r="BE956" s="2">
        <v>169</v>
      </c>
      <c r="BF956" s="2"/>
      <c r="BG956" s="3"/>
      <c r="BH956" s="2"/>
      <c r="BI956" s="3"/>
      <c r="BJ956" s="3"/>
      <c r="BK956" s="2"/>
      <c r="BL956" s="3"/>
    </row>
    <row r="957" spans="1:64" x14ac:dyDescent="0.25">
      <c r="A957" t="str">
        <f t="shared" si="17"/>
        <v>2014Q1</v>
      </c>
      <c r="B957" s="9" t="s">
        <v>1104</v>
      </c>
      <c r="C957" s="9">
        <v>4255466</v>
      </c>
      <c r="D957" s="2">
        <v>0</v>
      </c>
      <c r="E957" s="2">
        <v>0</v>
      </c>
      <c r="F957" s="2">
        <v>0</v>
      </c>
      <c r="G957" s="2">
        <v>178</v>
      </c>
      <c r="H957" s="2">
        <v>0</v>
      </c>
      <c r="I957" s="2">
        <v>0</v>
      </c>
      <c r="J957" s="2">
        <v>97</v>
      </c>
      <c r="K957" s="2">
        <v>64</v>
      </c>
      <c r="L957" s="2">
        <v>0</v>
      </c>
      <c r="M957" s="2">
        <v>0</v>
      </c>
      <c r="N957" s="2" t="s">
        <v>493</v>
      </c>
      <c r="O957" s="2">
        <v>30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13</v>
      </c>
      <c r="W957" s="2">
        <v>14</v>
      </c>
      <c r="X957" s="2">
        <v>75</v>
      </c>
      <c r="Y957" s="2">
        <v>89</v>
      </c>
      <c r="Z957" s="2">
        <v>7</v>
      </c>
      <c r="AA957" s="2">
        <v>358</v>
      </c>
      <c r="AB957" s="2">
        <v>0</v>
      </c>
      <c r="AC957" s="2">
        <v>34</v>
      </c>
      <c r="AD957" s="2">
        <v>106</v>
      </c>
      <c r="AE957" s="2">
        <v>0</v>
      </c>
      <c r="AF957" s="2">
        <v>0</v>
      </c>
      <c r="AG957" s="2" t="s">
        <v>493</v>
      </c>
      <c r="AH957" s="2">
        <v>39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s="2">
        <v>6</v>
      </c>
      <c r="AP957" s="2">
        <v>193195</v>
      </c>
      <c r="AQ957" s="2">
        <v>12230</v>
      </c>
      <c r="AR957" s="2">
        <v>205425</v>
      </c>
      <c r="AS957" s="2">
        <v>178561</v>
      </c>
      <c r="AT957" s="2">
        <v>66071</v>
      </c>
      <c r="AU957" s="2">
        <v>148339</v>
      </c>
      <c r="AV957" s="2">
        <v>1176771</v>
      </c>
      <c r="AW957" s="2">
        <v>303794</v>
      </c>
      <c r="AX957" s="2">
        <v>5318</v>
      </c>
      <c r="AY957" s="2">
        <v>16158</v>
      </c>
      <c r="AZ957" s="2">
        <v>0</v>
      </c>
      <c r="BA957" s="2">
        <v>1824874</v>
      </c>
      <c r="BB957" s="2">
        <v>0</v>
      </c>
      <c r="BC957" s="2">
        <v>63321</v>
      </c>
      <c r="BD957" s="2">
        <v>0</v>
      </c>
      <c r="BE957" s="2">
        <v>23358</v>
      </c>
      <c r="BF957" s="2"/>
      <c r="BG957" s="3"/>
      <c r="BH957" s="2"/>
      <c r="BI957" s="3"/>
      <c r="BJ957" s="3"/>
      <c r="BK957" s="2"/>
      <c r="BL957" s="3"/>
    </row>
    <row r="958" spans="1:64" x14ac:dyDescent="0.25">
      <c r="A958" t="str">
        <f t="shared" si="17"/>
        <v>2014Q1</v>
      </c>
      <c r="B958" s="9" t="s">
        <v>1105</v>
      </c>
      <c r="C958" s="9">
        <v>1025189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 t="s">
        <v>493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5</v>
      </c>
      <c r="AE958" s="2">
        <v>0</v>
      </c>
      <c r="AF958" s="2">
        <v>0</v>
      </c>
      <c r="AG958" s="2" t="s">
        <v>493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0</v>
      </c>
      <c r="AO958" s="2">
        <v>0</v>
      </c>
      <c r="AP958" s="2">
        <v>29112</v>
      </c>
      <c r="AQ958" s="2">
        <v>0</v>
      </c>
      <c r="AR958" s="2">
        <v>29112</v>
      </c>
      <c r="AS958" s="2">
        <v>0</v>
      </c>
      <c r="AT958" s="2">
        <v>8447</v>
      </c>
      <c r="AU958" s="2">
        <v>0</v>
      </c>
      <c r="AV958" s="2">
        <v>911655</v>
      </c>
      <c r="AW958" s="2">
        <v>885462</v>
      </c>
      <c r="AX958" s="2">
        <v>1956</v>
      </c>
      <c r="AY958" s="2">
        <v>112958</v>
      </c>
      <c r="AZ958" s="2">
        <v>0</v>
      </c>
      <c r="BA958" s="2">
        <v>949216</v>
      </c>
      <c r="BB958" s="2">
        <v>21839</v>
      </c>
      <c r="BC958" s="2">
        <v>0</v>
      </c>
      <c r="BD958" s="2">
        <v>0</v>
      </c>
      <c r="BE958" s="2">
        <v>356169</v>
      </c>
      <c r="BF958" s="2"/>
      <c r="BG958" s="3"/>
      <c r="BH958" s="2"/>
      <c r="BI958" s="3"/>
      <c r="BJ958" s="3"/>
      <c r="BK958" s="2"/>
      <c r="BL958" s="3"/>
    </row>
    <row r="959" spans="1:64" x14ac:dyDescent="0.25">
      <c r="A959" t="str">
        <f t="shared" si="17"/>
        <v>2014Q1</v>
      </c>
      <c r="B959" s="9" t="s">
        <v>382</v>
      </c>
      <c r="C959" s="9">
        <v>1020700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102</v>
      </c>
      <c r="N959" s="2" t="s">
        <v>493</v>
      </c>
      <c r="O959" s="2">
        <v>127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2</v>
      </c>
      <c r="X959" s="2">
        <v>1</v>
      </c>
      <c r="Y959" s="2">
        <v>3</v>
      </c>
      <c r="Z959" s="2">
        <v>0</v>
      </c>
      <c r="AA959" s="2">
        <v>0</v>
      </c>
      <c r="AB959" s="2">
        <v>0</v>
      </c>
      <c r="AC959" s="2">
        <v>0</v>
      </c>
      <c r="AD959" s="2">
        <v>15</v>
      </c>
      <c r="AE959" s="2">
        <v>0</v>
      </c>
      <c r="AF959" s="2">
        <v>4</v>
      </c>
      <c r="AG959" s="2" t="s">
        <v>493</v>
      </c>
      <c r="AH959" s="2">
        <v>11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0</v>
      </c>
      <c r="AO959" s="2">
        <v>0</v>
      </c>
      <c r="AP959" s="2">
        <v>207703</v>
      </c>
      <c r="AQ959" s="2">
        <v>8687</v>
      </c>
      <c r="AR959" s="2">
        <v>216390</v>
      </c>
      <c r="AS959" s="2">
        <v>16209</v>
      </c>
      <c r="AT959" s="2">
        <v>12741</v>
      </c>
      <c r="AU959" s="2">
        <v>6570</v>
      </c>
      <c r="AV959" s="2">
        <v>50861</v>
      </c>
      <c r="AW959" s="2">
        <v>70844</v>
      </c>
      <c r="AX959" s="2">
        <v>3422</v>
      </c>
      <c r="AY959" s="2">
        <v>43340</v>
      </c>
      <c r="AZ959" s="2">
        <v>0</v>
      </c>
      <c r="BA959" s="2">
        <v>302771</v>
      </c>
      <c r="BB959" s="2">
        <v>0</v>
      </c>
      <c r="BC959" s="2">
        <v>0</v>
      </c>
      <c r="BD959" s="2">
        <v>0</v>
      </c>
      <c r="BE959" s="2">
        <v>160</v>
      </c>
      <c r="BF959" s="2"/>
      <c r="BG959" s="3"/>
      <c r="BH959" s="2"/>
      <c r="BI959" s="3"/>
      <c r="BJ959" s="3"/>
      <c r="BK959" s="2"/>
      <c r="BL959" s="3"/>
    </row>
    <row r="960" spans="1:64" x14ac:dyDescent="0.25">
      <c r="A960" t="str">
        <f t="shared" si="17"/>
        <v>2014Q1</v>
      </c>
      <c r="B960" s="9" t="s">
        <v>383</v>
      </c>
      <c r="C960" s="9">
        <v>4054647</v>
      </c>
      <c r="D960" s="2">
        <v>18</v>
      </c>
      <c r="E960" s="2">
        <v>0</v>
      </c>
      <c r="F960" s="2">
        <v>18</v>
      </c>
      <c r="G960" s="2">
        <v>0</v>
      </c>
      <c r="H960" s="2">
        <v>0</v>
      </c>
      <c r="I960" s="2">
        <v>0</v>
      </c>
      <c r="J960" s="2">
        <v>0</v>
      </c>
      <c r="K960" s="2">
        <v>21</v>
      </c>
      <c r="L960" s="2">
        <v>0</v>
      </c>
      <c r="M960" s="2">
        <v>59</v>
      </c>
      <c r="N960" s="2" t="s">
        <v>493</v>
      </c>
      <c r="O960" s="2">
        <v>163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1</v>
      </c>
      <c r="Y960" s="2">
        <v>1</v>
      </c>
      <c r="Z960" s="2">
        <v>0</v>
      </c>
      <c r="AA960" s="2">
        <v>0</v>
      </c>
      <c r="AB960" s="2">
        <v>0</v>
      </c>
      <c r="AC960" s="2">
        <v>0</v>
      </c>
      <c r="AD960" s="2">
        <v>7</v>
      </c>
      <c r="AE960" s="2">
        <v>0</v>
      </c>
      <c r="AF960" s="2">
        <v>11</v>
      </c>
      <c r="AG960" s="2" t="s">
        <v>493</v>
      </c>
      <c r="AH960" s="2">
        <v>32</v>
      </c>
      <c r="AI960" s="2">
        <v>0</v>
      </c>
      <c r="AJ960" s="2">
        <v>0</v>
      </c>
      <c r="AK960" s="2">
        <v>0</v>
      </c>
      <c r="AL960" s="2">
        <v>0</v>
      </c>
      <c r="AM960" s="2">
        <v>0</v>
      </c>
      <c r="AN960" s="2">
        <v>0</v>
      </c>
      <c r="AO960" s="2">
        <v>0</v>
      </c>
      <c r="AP960" s="2">
        <v>70352</v>
      </c>
      <c r="AQ960" s="2">
        <v>12631</v>
      </c>
      <c r="AR960" s="2">
        <v>82983</v>
      </c>
      <c r="AS960" s="2">
        <v>24614</v>
      </c>
      <c r="AT960" s="2">
        <v>14619</v>
      </c>
      <c r="AU960" s="2">
        <v>13255</v>
      </c>
      <c r="AV960" s="2">
        <v>143199</v>
      </c>
      <c r="AW960" s="2">
        <v>138295</v>
      </c>
      <c r="AX960" s="2">
        <v>11846</v>
      </c>
      <c r="AY960" s="2">
        <v>27791</v>
      </c>
      <c r="AZ960" s="2">
        <v>0</v>
      </c>
      <c r="BA960" s="2">
        <v>289911</v>
      </c>
      <c r="BB960" s="2">
        <v>0</v>
      </c>
      <c r="BC960" s="2">
        <v>2545</v>
      </c>
      <c r="BD960" s="2">
        <v>0</v>
      </c>
      <c r="BE960" s="2">
        <v>52783</v>
      </c>
      <c r="BF960" s="2"/>
      <c r="BG960" s="3"/>
      <c r="BH960" s="2"/>
      <c r="BI960" s="3"/>
      <c r="BJ960" s="3"/>
      <c r="BK960" s="2"/>
      <c r="BL960" s="3"/>
    </row>
    <row r="961" spans="1:64" x14ac:dyDescent="0.25">
      <c r="A961" t="str">
        <f t="shared" si="17"/>
        <v>2014Q1</v>
      </c>
      <c r="B961" s="9" t="s">
        <v>1106</v>
      </c>
      <c r="C961" s="9">
        <v>4050741</v>
      </c>
      <c r="D961" s="2">
        <v>116</v>
      </c>
      <c r="E961" s="2">
        <v>35</v>
      </c>
      <c r="F961" s="2">
        <v>151</v>
      </c>
      <c r="G961" s="2">
        <v>48</v>
      </c>
      <c r="H961" s="2">
        <v>1</v>
      </c>
      <c r="I961" s="2">
        <v>0</v>
      </c>
      <c r="J961" s="2">
        <v>7</v>
      </c>
      <c r="K961" s="2">
        <v>19</v>
      </c>
      <c r="L961" s="2">
        <v>0</v>
      </c>
      <c r="M961" s="2">
        <v>0</v>
      </c>
      <c r="N961" s="2" t="s">
        <v>493</v>
      </c>
      <c r="O961" s="2">
        <v>26</v>
      </c>
      <c r="P961" s="2">
        <v>0</v>
      </c>
      <c r="Q961" s="2">
        <v>1</v>
      </c>
      <c r="R961" s="2">
        <v>0</v>
      </c>
      <c r="S961" s="2">
        <v>0</v>
      </c>
      <c r="T961" s="2">
        <v>14</v>
      </c>
      <c r="U961" s="2">
        <v>0</v>
      </c>
      <c r="V961" s="2">
        <v>133</v>
      </c>
      <c r="W961" s="2">
        <v>9</v>
      </c>
      <c r="X961" s="2">
        <v>0</v>
      </c>
      <c r="Y961" s="2">
        <v>9</v>
      </c>
      <c r="Z961" s="2">
        <v>1</v>
      </c>
      <c r="AA961" s="2">
        <v>14</v>
      </c>
      <c r="AB961" s="2">
        <v>0</v>
      </c>
      <c r="AC961" s="2">
        <v>7</v>
      </c>
      <c r="AD961" s="2">
        <v>11</v>
      </c>
      <c r="AE961" s="2">
        <v>0</v>
      </c>
      <c r="AF961" s="2">
        <v>0</v>
      </c>
      <c r="AG961" s="2" t="s">
        <v>493</v>
      </c>
      <c r="AH961" s="2">
        <v>12</v>
      </c>
      <c r="AI961" s="2">
        <v>0</v>
      </c>
      <c r="AJ961" s="2">
        <v>0</v>
      </c>
      <c r="AK961" s="2">
        <v>0</v>
      </c>
      <c r="AL961" s="2">
        <v>0</v>
      </c>
      <c r="AM961" s="2">
        <v>51</v>
      </c>
      <c r="AN961" s="2">
        <v>0</v>
      </c>
      <c r="AO961" s="2">
        <v>126</v>
      </c>
      <c r="AP961" s="2">
        <v>150784</v>
      </c>
      <c r="AQ961" s="2">
        <v>9085</v>
      </c>
      <c r="AR961" s="2">
        <v>159869</v>
      </c>
      <c r="AS961" s="2">
        <v>33096</v>
      </c>
      <c r="AT961" s="2">
        <v>31258</v>
      </c>
      <c r="AU961" s="2">
        <v>16750</v>
      </c>
      <c r="AV961" s="2">
        <v>140470</v>
      </c>
      <c r="AW961" s="2">
        <v>36005</v>
      </c>
      <c r="AX961" s="2">
        <v>253</v>
      </c>
      <c r="AY961" s="2">
        <v>26085</v>
      </c>
      <c r="AZ961" s="2">
        <v>0</v>
      </c>
      <c r="BA961" s="2">
        <v>453483</v>
      </c>
      <c r="BB961" s="2">
        <v>0</v>
      </c>
      <c r="BC961" s="2">
        <v>10654</v>
      </c>
      <c r="BD961" s="2">
        <v>0</v>
      </c>
      <c r="BE961" s="2">
        <v>623</v>
      </c>
      <c r="BF961" s="2"/>
      <c r="BG961" s="3"/>
      <c r="BH961" s="2"/>
      <c r="BI961" s="3"/>
      <c r="BJ961" s="3"/>
      <c r="BK961" s="2"/>
      <c r="BL961" s="3"/>
    </row>
    <row r="962" spans="1:64" x14ac:dyDescent="0.25">
      <c r="A962" t="str">
        <f t="shared" si="17"/>
        <v>2014Q1</v>
      </c>
      <c r="B962" s="9" t="s">
        <v>1107</v>
      </c>
      <c r="C962" s="9">
        <v>1019302</v>
      </c>
      <c r="D962" s="2">
        <v>31</v>
      </c>
      <c r="E962" s="2">
        <v>0</v>
      </c>
      <c r="F962" s="2">
        <v>31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 t="s">
        <v>493</v>
      </c>
      <c r="O962" s="2">
        <v>46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2</v>
      </c>
      <c r="X962" s="2">
        <v>0</v>
      </c>
      <c r="Y962" s="2">
        <v>2</v>
      </c>
      <c r="Z962" s="2">
        <v>0</v>
      </c>
      <c r="AA962" s="2">
        <v>238</v>
      </c>
      <c r="AB962" s="2">
        <v>0</v>
      </c>
      <c r="AC962" s="2">
        <v>0</v>
      </c>
      <c r="AD962" s="2">
        <v>46</v>
      </c>
      <c r="AE962" s="2">
        <v>0</v>
      </c>
      <c r="AF962" s="2">
        <v>0</v>
      </c>
      <c r="AG962" s="2" t="s">
        <v>493</v>
      </c>
      <c r="AH962" s="2">
        <v>25</v>
      </c>
      <c r="AI962" s="2">
        <v>0</v>
      </c>
      <c r="AJ962" s="2">
        <v>0</v>
      </c>
      <c r="AK962" s="2">
        <v>0</v>
      </c>
      <c r="AL962" s="2">
        <v>0</v>
      </c>
      <c r="AM962" s="2">
        <v>1</v>
      </c>
      <c r="AN962" s="2">
        <v>0</v>
      </c>
      <c r="AO962" s="2">
        <v>1</v>
      </c>
      <c r="AP962" s="2">
        <v>30841</v>
      </c>
      <c r="AQ962" s="2">
        <v>2836</v>
      </c>
      <c r="AR962" s="2">
        <v>33677</v>
      </c>
      <c r="AS962" s="2">
        <v>4692</v>
      </c>
      <c r="AT962" s="2">
        <v>45067</v>
      </c>
      <c r="AU962" s="2">
        <v>13556</v>
      </c>
      <c r="AV962" s="2">
        <v>88277</v>
      </c>
      <c r="AW962" s="2">
        <v>80982</v>
      </c>
      <c r="AX962" s="2">
        <v>1067</v>
      </c>
      <c r="AY962" s="2">
        <v>81116</v>
      </c>
      <c r="AZ962" s="2">
        <v>0</v>
      </c>
      <c r="BA962" s="2">
        <v>289928</v>
      </c>
      <c r="BB962" s="2">
        <v>0</v>
      </c>
      <c r="BC962" s="2">
        <v>146867</v>
      </c>
      <c r="BD962" s="2">
        <v>0</v>
      </c>
      <c r="BE962" s="2">
        <v>32899</v>
      </c>
      <c r="BF962" s="2"/>
      <c r="BG962" s="3"/>
      <c r="BH962" s="2"/>
      <c r="BI962" s="3"/>
      <c r="BJ962" s="3"/>
      <c r="BK962" s="2"/>
      <c r="BL962" s="3"/>
    </row>
    <row r="963" spans="1:64" x14ac:dyDescent="0.25">
      <c r="A963" t="str">
        <f t="shared" si="17"/>
        <v>2014Q1</v>
      </c>
      <c r="B963" s="9" t="s">
        <v>1108</v>
      </c>
      <c r="C963" s="9">
        <v>1023897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80</v>
      </c>
      <c r="K963" s="2">
        <v>734</v>
      </c>
      <c r="L963" s="2">
        <v>0</v>
      </c>
      <c r="M963" s="2">
        <v>0</v>
      </c>
      <c r="N963" s="2" t="s">
        <v>493</v>
      </c>
      <c r="O963" s="2">
        <v>222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6</v>
      </c>
      <c r="W963" s="2">
        <v>0</v>
      </c>
      <c r="X963" s="2">
        <v>7</v>
      </c>
      <c r="Y963" s="2">
        <v>7</v>
      </c>
      <c r="Z963" s="2">
        <v>0</v>
      </c>
      <c r="AA963" s="2">
        <v>2</v>
      </c>
      <c r="AB963" s="2">
        <v>0</v>
      </c>
      <c r="AC963" s="2">
        <v>177</v>
      </c>
      <c r="AD963" s="2">
        <v>175</v>
      </c>
      <c r="AE963" s="2">
        <v>0</v>
      </c>
      <c r="AF963" s="2">
        <v>0</v>
      </c>
      <c r="AG963" s="2" t="s">
        <v>493</v>
      </c>
      <c r="AH963" s="2">
        <v>84</v>
      </c>
      <c r="AI963" s="2">
        <v>0</v>
      </c>
      <c r="AJ963" s="2">
        <v>1</v>
      </c>
      <c r="AK963" s="2">
        <v>0</v>
      </c>
      <c r="AL963" s="2">
        <v>0</v>
      </c>
      <c r="AM963" s="2">
        <v>1</v>
      </c>
      <c r="AN963" s="2">
        <v>0</v>
      </c>
      <c r="AO963" s="2">
        <v>1</v>
      </c>
      <c r="AP963" s="2">
        <v>221952</v>
      </c>
      <c r="AQ963" s="2">
        <v>8047</v>
      </c>
      <c r="AR963" s="2">
        <v>229999</v>
      </c>
      <c r="AS963" s="2">
        <v>0</v>
      </c>
      <c r="AT963" s="2">
        <v>161367</v>
      </c>
      <c r="AU963" s="2">
        <v>35727</v>
      </c>
      <c r="AV963" s="2">
        <v>446699</v>
      </c>
      <c r="AW963" s="2">
        <v>242976</v>
      </c>
      <c r="AX963" s="2">
        <v>747</v>
      </c>
      <c r="AY963" s="2">
        <v>103574</v>
      </c>
      <c r="AZ963" s="2">
        <v>1391</v>
      </c>
      <c r="BA963" s="2">
        <v>925278</v>
      </c>
      <c r="BB963" s="2">
        <v>0</v>
      </c>
      <c r="BC963" s="2">
        <v>92443</v>
      </c>
      <c r="BD963" s="2">
        <v>0</v>
      </c>
      <c r="BE963" s="2">
        <v>19277</v>
      </c>
      <c r="BF963" s="2"/>
      <c r="BG963" s="3"/>
      <c r="BH963" s="2"/>
      <c r="BI963" s="3"/>
      <c r="BJ963" s="3"/>
      <c r="BK963" s="2"/>
      <c r="BL963" s="3"/>
    </row>
    <row r="964" spans="1:64" x14ac:dyDescent="0.25">
      <c r="A964" t="str">
        <f t="shared" si="17"/>
        <v>2014Q1</v>
      </c>
      <c r="B964" s="9" t="s">
        <v>1109</v>
      </c>
      <c r="C964" s="9">
        <v>4093187</v>
      </c>
      <c r="D964" s="2">
        <v>57</v>
      </c>
      <c r="E964" s="2">
        <v>0</v>
      </c>
      <c r="F964" s="2">
        <v>57</v>
      </c>
      <c r="G964" s="2">
        <v>0</v>
      </c>
      <c r="H964" s="2">
        <v>0</v>
      </c>
      <c r="I964" s="2">
        <v>0</v>
      </c>
      <c r="J964" s="2">
        <v>0</v>
      </c>
      <c r="K964" s="2">
        <v>10</v>
      </c>
      <c r="L964" s="2">
        <v>0</v>
      </c>
      <c r="M964" s="2">
        <v>0</v>
      </c>
      <c r="N964" s="2" t="s">
        <v>493</v>
      </c>
      <c r="O964" s="2">
        <v>19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26</v>
      </c>
      <c r="X964" s="2">
        <v>0</v>
      </c>
      <c r="Y964" s="2">
        <v>26</v>
      </c>
      <c r="Z964" s="2">
        <v>0</v>
      </c>
      <c r="AA964" s="2">
        <v>36</v>
      </c>
      <c r="AB964" s="2">
        <v>0</v>
      </c>
      <c r="AC964" s="2">
        <v>10</v>
      </c>
      <c r="AD964" s="2">
        <v>10</v>
      </c>
      <c r="AE964" s="2">
        <v>0</v>
      </c>
      <c r="AF964" s="2">
        <v>0</v>
      </c>
      <c r="AG964" s="2" t="s">
        <v>493</v>
      </c>
      <c r="AH964" s="2">
        <v>4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0</v>
      </c>
      <c r="AO964" s="2">
        <v>0</v>
      </c>
      <c r="AP964" s="2">
        <v>305288</v>
      </c>
      <c r="AQ964" s="2">
        <v>5438</v>
      </c>
      <c r="AR964" s="2">
        <v>310726</v>
      </c>
      <c r="AS964" s="2">
        <v>26815</v>
      </c>
      <c r="AT964" s="2">
        <v>27103</v>
      </c>
      <c r="AU964" s="2">
        <v>95086</v>
      </c>
      <c r="AV964" s="2">
        <v>219182</v>
      </c>
      <c r="AW964" s="2">
        <v>32679</v>
      </c>
      <c r="AX964" s="2">
        <v>246</v>
      </c>
      <c r="AY964" s="2">
        <v>2272</v>
      </c>
      <c r="AZ964" s="2">
        <v>0</v>
      </c>
      <c r="BA964" s="2">
        <v>678912</v>
      </c>
      <c r="BB964" s="2">
        <v>0</v>
      </c>
      <c r="BC964" s="2">
        <v>0</v>
      </c>
      <c r="BD964" s="2">
        <v>0</v>
      </c>
      <c r="BE964" s="2">
        <v>0</v>
      </c>
      <c r="BF964" s="2"/>
      <c r="BG964" s="3"/>
      <c r="BH964" s="2"/>
      <c r="BI964" s="3"/>
      <c r="BJ964" s="3"/>
      <c r="BK964" s="2"/>
      <c r="BL964" s="3"/>
    </row>
    <row r="965" spans="1:64" x14ac:dyDescent="0.25">
      <c r="A965" t="str">
        <f t="shared" si="17"/>
        <v>2014Q1</v>
      </c>
      <c r="B965" s="9" t="s">
        <v>384</v>
      </c>
      <c r="C965" s="9">
        <v>1019950</v>
      </c>
      <c r="D965" s="2">
        <v>163</v>
      </c>
      <c r="E965" s="2">
        <v>0</v>
      </c>
      <c r="F965" s="2">
        <v>163</v>
      </c>
      <c r="G965" s="2">
        <v>143</v>
      </c>
      <c r="H965" s="2">
        <v>91</v>
      </c>
      <c r="I965" s="2">
        <v>0</v>
      </c>
      <c r="J965" s="2">
        <v>361</v>
      </c>
      <c r="K965" s="2">
        <v>60</v>
      </c>
      <c r="L965" s="2">
        <v>0</v>
      </c>
      <c r="M965" s="2">
        <v>0</v>
      </c>
      <c r="N965" s="2" t="s">
        <v>493</v>
      </c>
      <c r="O965" s="2">
        <v>552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143</v>
      </c>
      <c r="X965" s="2">
        <v>66</v>
      </c>
      <c r="Y965" s="2">
        <v>209</v>
      </c>
      <c r="Z965" s="2">
        <v>13</v>
      </c>
      <c r="AA965" s="2">
        <v>145</v>
      </c>
      <c r="AB965" s="2">
        <v>156</v>
      </c>
      <c r="AC965" s="2">
        <v>178</v>
      </c>
      <c r="AD965" s="2">
        <v>90</v>
      </c>
      <c r="AE965" s="2">
        <v>0</v>
      </c>
      <c r="AF965" s="2">
        <v>0</v>
      </c>
      <c r="AG965" s="2" t="s">
        <v>493</v>
      </c>
      <c r="AH965" s="2">
        <v>247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0</v>
      </c>
      <c r="AO965" s="2">
        <v>0</v>
      </c>
      <c r="AP965" s="2">
        <v>1900163</v>
      </c>
      <c r="AQ965" s="2">
        <v>26448</v>
      </c>
      <c r="AR965" s="2">
        <v>1926611</v>
      </c>
      <c r="AS965" s="2">
        <v>622079</v>
      </c>
      <c r="AT965" s="2">
        <v>453702</v>
      </c>
      <c r="AU965" s="2">
        <v>56295</v>
      </c>
      <c r="AV965" s="2">
        <v>1607000</v>
      </c>
      <c r="AW965" s="2">
        <v>334792</v>
      </c>
      <c r="AX965" s="2">
        <v>22859</v>
      </c>
      <c r="AY965" s="2">
        <v>513537</v>
      </c>
      <c r="AZ965" s="2">
        <v>0</v>
      </c>
      <c r="BA965" s="2">
        <v>4712719</v>
      </c>
      <c r="BB965" s="2">
        <v>0</v>
      </c>
      <c r="BC965" s="2">
        <v>8425</v>
      </c>
      <c r="BD965" s="2">
        <v>0</v>
      </c>
      <c r="BE965" s="2">
        <v>104694</v>
      </c>
      <c r="BF965" s="2"/>
      <c r="BG965" s="3"/>
      <c r="BH965" s="2"/>
      <c r="BI965" s="3"/>
      <c r="BJ965" s="3"/>
      <c r="BK965" s="2"/>
      <c r="BL965" s="3"/>
    </row>
    <row r="966" spans="1:64" x14ac:dyDescent="0.25">
      <c r="A966" t="str">
        <f t="shared" si="17"/>
        <v>2014Q1</v>
      </c>
      <c r="B966" s="9" t="s">
        <v>385</v>
      </c>
      <c r="C966" s="9">
        <v>1032793</v>
      </c>
      <c r="D966" s="2">
        <v>182</v>
      </c>
      <c r="E966" s="2">
        <v>4</v>
      </c>
      <c r="F966" s="2">
        <v>186</v>
      </c>
      <c r="G966" s="2">
        <v>4</v>
      </c>
      <c r="H966" s="2">
        <v>57</v>
      </c>
      <c r="I966" s="2">
        <v>209</v>
      </c>
      <c r="J966" s="2">
        <v>3</v>
      </c>
      <c r="K966" s="2">
        <v>1</v>
      </c>
      <c r="L966" s="2">
        <v>0</v>
      </c>
      <c r="M966" s="2">
        <v>5</v>
      </c>
      <c r="N966" s="2" t="s">
        <v>493</v>
      </c>
      <c r="O966" s="2">
        <v>50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6</v>
      </c>
      <c r="X966" s="2">
        <v>2</v>
      </c>
      <c r="Y966" s="2">
        <v>8</v>
      </c>
      <c r="Z966" s="2">
        <v>1</v>
      </c>
      <c r="AA966" s="2">
        <v>8</v>
      </c>
      <c r="AB966" s="2">
        <v>0</v>
      </c>
      <c r="AC966" s="2">
        <v>2</v>
      </c>
      <c r="AD966" s="2">
        <v>30</v>
      </c>
      <c r="AE966" s="2">
        <v>0</v>
      </c>
      <c r="AF966" s="2">
        <v>0</v>
      </c>
      <c r="AG966" s="2" t="s">
        <v>493</v>
      </c>
      <c r="AH966" s="2">
        <v>48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102551</v>
      </c>
      <c r="AQ966" s="2">
        <v>2736</v>
      </c>
      <c r="AR966" s="2">
        <v>105287</v>
      </c>
      <c r="AS966" s="2">
        <v>10891</v>
      </c>
      <c r="AT966" s="2">
        <v>17660</v>
      </c>
      <c r="AU966" s="2">
        <v>1840</v>
      </c>
      <c r="AV966" s="2">
        <v>91567</v>
      </c>
      <c r="AW966" s="2">
        <v>9377</v>
      </c>
      <c r="AX966" s="2">
        <v>2495</v>
      </c>
      <c r="AY966" s="2">
        <v>18344</v>
      </c>
      <c r="AZ966" s="2">
        <v>0</v>
      </c>
      <c r="BA966" s="2">
        <v>232256</v>
      </c>
      <c r="BB966" s="2">
        <v>0</v>
      </c>
      <c r="BC966" s="2">
        <v>142</v>
      </c>
      <c r="BD966" s="2">
        <v>0</v>
      </c>
      <c r="BE966" s="2">
        <v>3683</v>
      </c>
      <c r="BF966" s="2"/>
      <c r="BG966" s="3"/>
      <c r="BH966" s="2"/>
      <c r="BI966" s="3"/>
      <c r="BJ966" s="3"/>
      <c r="BK966" s="2"/>
      <c r="BL966" s="3"/>
    </row>
    <row r="967" spans="1:64" x14ac:dyDescent="0.25">
      <c r="A967" t="str">
        <f t="shared" ref="A967:A1030" si="18">$C$1</f>
        <v>2014Q1</v>
      </c>
      <c r="B967" s="9" t="s">
        <v>1110</v>
      </c>
      <c r="C967" s="9">
        <v>1024084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 t="s">
        <v>493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 t="s">
        <v>493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48800</v>
      </c>
      <c r="AQ967" s="2">
        <v>0</v>
      </c>
      <c r="AR967" s="2">
        <v>48800</v>
      </c>
      <c r="AS967" s="2">
        <v>0</v>
      </c>
      <c r="AT967" s="2">
        <v>1073</v>
      </c>
      <c r="AU967" s="2">
        <v>2930</v>
      </c>
      <c r="AV967" s="2">
        <v>15166</v>
      </c>
      <c r="AW967" s="2">
        <v>21230</v>
      </c>
      <c r="AX967" s="2">
        <v>0</v>
      </c>
      <c r="AY967" s="2">
        <v>11081</v>
      </c>
      <c r="AZ967" s="2">
        <v>4529</v>
      </c>
      <c r="BA967" s="2">
        <v>101668</v>
      </c>
      <c r="BB967" s="2">
        <v>0</v>
      </c>
      <c r="BC967" s="2">
        <v>22240</v>
      </c>
      <c r="BD967" s="2">
        <v>0</v>
      </c>
      <c r="BE967" s="2">
        <v>63</v>
      </c>
      <c r="BF967" s="2"/>
      <c r="BG967" s="3"/>
      <c r="BH967" s="2"/>
      <c r="BI967" s="3"/>
      <c r="BJ967" s="3"/>
      <c r="BK967" s="2"/>
      <c r="BL967" s="3"/>
    </row>
    <row r="968" spans="1:64" x14ac:dyDescent="0.25">
      <c r="A968" t="str">
        <f t="shared" si="18"/>
        <v>2014Q1</v>
      </c>
      <c r="B968" s="9" t="s">
        <v>386</v>
      </c>
      <c r="C968" s="9">
        <v>101216</v>
      </c>
      <c r="D968" s="2">
        <v>140</v>
      </c>
      <c r="E968" s="2">
        <v>0</v>
      </c>
      <c r="F968" s="2">
        <v>140</v>
      </c>
      <c r="G968" s="2">
        <v>95</v>
      </c>
      <c r="H968" s="2">
        <v>166</v>
      </c>
      <c r="I968" s="2">
        <v>0</v>
      </c>
      <c r="J968" s="2">
        <v>718</v>
      </c>
      <c r="K968" s="2">
        <v>40</v>
      </c>
      <c r="L968" s="2">
        <v>0</v>
      </c>
      <c r="M968" s="2">
        <v>0</v>
      </c>
      <c r="N968" s="2" t="s">
        <v>493</v>
      </c>
      <c r="O968" s="2">
        <v>157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4</v>
      </c>
      <c r="X968" s="2">
        <v>3</v>
      </c>
      <c r="Y968" s="2">
        <v>7</v>
      </c>
      <c r="Z968" s="2">
        <v>4</v>
      </c>
      <c r="AA968" s="2">
        <v>0</v>
      </c>
      <c r="AB968" s="2">
        <v>0</v>
      </c>
      <c r="AC968" s="2">
        <v>28</v>
      </c>
      <c r="AD968" s="2">
        <v>15</v>
      </c>
      <c r="AE968" s="2">
        <v>0</v>
      </c>
      <c r="AF968" s="2">
        <v>0</v>
      </c>
      <c r="AG968" s="2" t="s">
        <v>493</v>
      </c>
      <c r="AH968" s="2">
        <v>93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3</v>
      </c>
      <c r="AP968" s="2">
        <v>189265</v>
      </c>
      <c r="AQ968" s="2">
        <v>7835</v>
      </c>
      <c r="AR968" s="2">
        <v>197100</v>
      </c>
      <c r="AS968" s="2">
        <v>34112</v>
      </c>
      <c r="AT968" s="2">
        <v>167699</v>
      </c>
      <c r="AU968" s="2">
        <v>29603</v>
      </c>
      <c r="AV968" s="2">
        <v>355737</v>
      </c>
      <c r="AW968" s="2">
        <v>88136</v>
      </c>
      <c r="AX968" s="2">
        <v>572</v>
      </c>
      <c r="AY968" s="2">
        <v>15436</v>
      </c>
      <c r="AZ968" s="2">
        <v>0</v>
      </c>
      <c r="BA968" s="2">
        <v>794287</v>
      </c>
      <c r="BB968" s="2">
        <v>0</v>
      </c>
      <c r="BC968" s="2">
        <v>199</v>
      </c>
      <c r="BD968" s="2">
        <v>0</v>
      </c>
      <c r="BE968" s="2">
        <v>42262</v>
      </c>
      <c r="BF968" s="2"/>
      <c r="BG968" s="3"/>
      <c r="BH968" s="2"/>
      <c r="BI968" s="3"/>
      <c r="BJ968" s="3"/>
      <c r="BK968" s="2"/>
      <c r="BL968" s="3"/>
    </row>
    <row r="969" spans="1:64" x14ac:dyDescent="0.25">
      <c r="A969" t="str">
        <f t="shared" si="18"/>
        <v>2014Q1</v>
      </c>
      <c r="B969" s="9" t="s">
        <v>1111</v>
      </c>
      <c r="C969" s="9">
        <v>1022005</v>
      </c>
      <c r="D969" s="2">
        <v>54</v>
      </c>
      <c r="E969" s="2">
        <v>0</v>
      </c>
      <c r="F969" s="2">
        <v>54</v>
      </c>
      <c r="G969" s="2">
        <v>0</v>
      </c>
      <c r="H969" s="2">
        <v>0</v>
      </c>
      <c r="I969" s="2">
        <v>0</v>
      </c>
      <c r="J969" s="2">
        <v>75</v>
      </c>
      <c r="K969" s="2">
        <v>36</v>
      </c>
      <c r="L969" s="2">
        <v>0</v>
      </c>
      <c r="M969" s="2">
        <v>0</v>
      </c>
      <c r="N969" s="2" t="s">
        <v>493</v>
      </c>
      <c r="O969" s="2">
        <v>43</v>
      </c>
      <c r="P969" s="2">
        <v>0</v>
      </c>
      <c r="Q969" s="2">
        <v>0</v>
      </c>
      <c r="R969" s="2">
        <v>0</v>
      </c>
      <c r="S969" s="2">
        <v>0</v>
      </c>
      <c r="T969" s="2">
        <v>34</v>
      </c>
      <c r="U969" s="2">
        <v>0</v>
      </c>
      <c r="V969" s="2">
        <v>30</v>
      </c>
      <c r="W969" s="2">
        <v>6</v>
      </c>
      <c r="X969" s="2">
        <v>2</v>
      </c>
      <c r="Y969" s="2">
        <v>8</v>
      </c>
      <c r="Z969" s="2">
        <v>0</v>
      </c>
      <c r="AA969" s="2">
        <v>0</v>
      </c>
      <c r="AB969" s="2">
        <v>0</v>
      </c>
      <c r="AC969" s="2">
        <v>3</v>
      </c>
      <c r="AD969" s="2">
        <v>38</v>
      </c>
      <c r="AE969" s="2">
        <v>0</v>
      </c>
      <c r="AF969" s="2">
        <v>0</v>
      </c>
      <c r="AG969" s="2" t="s">
        <v>493</v>
      </c>
      <c r="AH969" s="2">
        <v>40</v>
      </c>
      <c r="AI969" s="2">
        <v>0</v>
      </c>
      <c r="AJ969" s="2">
        <v>0</v>
      </c>
      <c r="AK969" s="2">
        <v>0</v>
      </c>
      <c r="AL969" s="2">
        <v>0</v>
      </c>
      <c r="AM969" s="2">
        <v>1</v>
      </c>
      <c r="AN969" s="2">
        <v>0</v>
      </c>
      <c r="AO969" s="2">
        <v>1</v>
      </c>
      <c r="AP969" s="2">
        <v>197504</v>
      </c>
      <c r="AQ969" s="2">
        <v>5957</v>
      </c>
      <c r="AR969" s="2">
        <v>203461</v>
      </c>
      <c r="AS969" s="2">
        <v>8897</v>
      </c>
      <c r="AT969" s="2">
        <v>54245</v>
      </c>
      <c r="AU969" s="2">
        <v>26103</v>
      </c>
      <c r="AV969" s="2">
        <v>205984</v>
      </c>
      <c r="AW969" s="2">
        <v>102612</v>
      </c>
      <c r="AX969" s="2">
        <v>1359</v>
      </c>
      <c r="AY969" s="2">
        <v>37758</v>
      </c>
      <c r="AZ969" s="2">
        <v>85</v>
      </c>
      <c r="BA969" s="2">
        <v>546661</v>
      </c>
      <c r="BB969" s="2">
        <v>0</v>
      </c>
      <c r="BC969" s="2">
        <v>41653</v>
      </c>
      <c r="BD969" s="2">
        <v>0</v>
      </c>
      <c r="BE969" s="2">
        <v>5205</v>
      </c>
      <c r="BF969" s="2"/>
      <c r="BG969" s="3"/>
      <c r="BH969" s="2"/>
      <c r="BI969" s="3"/>
      <c r="BJ969" s="3"/>
      <c r="BK969" s="2"/>
      <c r="BL969" s="3"/>
    </row>
    <row r="970" spans="1:64" x14ac:dyDescent="0.25">
      <c r="A970" t="str">
        <f t="shared" si="18"/>
        <v>2014Q1</v>
      </c>
      <c r="B970" s="9" t="s">
        <v>387</v>
      </c>
      <c r="C970" s="9">
        <v>1017933</v>
      </c>
      <c r="D970" s="2">
        <v>137</v>
      </c>
      <c r="E970" s="2">
        <v>0</v>
      </c>
      <c r="F970" s="2">
        <v>137</v>
      </c>
      <c r="G970" s="2">
        <v>58</v>
      </c>
      <c r="H970" s="2">
        <v>7</v>
      </c>
      <c r="I970" s="2">
        <v>0</v>
      </c>
      <c r="J970" s="2">
        <v>1914</v>
      </c>
      <c r="K970" s="2">
        <v>94</v>
      </c>
      <c r="L970" s="2">
        <v>0</v>
      </c>
      <c r="M970" s="2">
        <v>0</v>
      </c>
      <c r="N970" s="2" t="s">
        <v>493</v>
      </c>
      <c r="O970" s="2">
        <v>98</v>
      </c>
      <c r="P970" s="2">
        <v>0</v>
      </c>
      <c r="Q970" s="2">
        <v>2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130</v>
      </c>
      <c r="X970" s="2">
        <v>8</v>
      </c>
      <c r="Y970" s="2">
        <v>138</v>
      </c>
      <c r="Z970" s="2">
        <v>51</v>
      </c>
      <c r="AA970" s="2">
        <v>17</v>
      </c>
      <c r="AB970" s="2">
        <v>0</v>
      </c>
      <c r="AC970" s="2">
        <v>769</v>
      </c>
      <c r="AD970" s="2">
        <v>94</v>
      </c>
      <c r="AE970" s="2">
        <v>0</v>
      </c>
      <c r="AF970" s="2">
        <v>0</v>
      </c>
      <c r="AG970" s="2" t="s">
        <v>493</v>
      </c>
      <c r="AH970" s="2">
        <v>38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240737</v>
      </c>
      <c r="AQ970" s="2">
        <v>14495</v>
      </c>
      <c r="AR970" s="2">
        <v>255232</v>
      </c>
      <c r="AS970" s="2">
        <v>84073</v>
      </c>
      <c r="AT970" s="2">
        <v>95646</v>
      </c>
      <c r="AU970" s="2">
        <v>18882</v>
      </c>
      <c r="AV970" s="2">
        <v>415568</v>
      </c>
      <c r="AW970" s="2">
        <v>124014</v>
      </c>
      <c r="AX970" s="2">
        <v>6302</v>
      </c>
      <c r="AY970" s="2">
        <v>24942</v>
      </c>
      <c r="AZ970" s="2">
        <v>4335</v>
      </c>
      <c r="BA970" s="2">
        <v>938990</v>
      </c>
      <c r="BB970" s="2">
        <v>24</v>
      </c>
      <c r="BC970" s="2">
        <v>45950</v>
      </c>
      <c r="BD970" s="2">
        <v>0</v>
      </c>
      <c r="BE970" s="2">
        <v>65</v>
      </c>
      <c r="BF970" s="2"/>
      <c r="BG970" s="3"/>
      <c r="BH970" s="2"/>
      <c r="BI970" s="3"/>
      <c r="BJ970" s="3"/>
      <c r="BK970" s="2"/>
      <c r="BL970" s="3"/>
    </row>
    <row r="971" spans="1:64" x14ac:dyDescent="0.25">
      <c r="A971" t="str">
        <f t="shared" si="18"/>
        <v>2014Q1</v>
      </c>
      <c r="B971" s="9" t="s">
        <v>1112</v>
      </c>
      <c r="C971" s="9">
        <v>1018569</v>
      </c>
      <c r="D971" s="2">
        <v>12</v>
      </c>
      <c r="E971" s="2">
        <v>0</v>
      </c>
      <c r="F971" s="2">
        <v>12</v>
      </c>
      <c r="G971" s="2">
        <v>26</v>
      </c>
      <c r="H971" s="2">
        <v>0</v>
      </c>
      <c r="I971" s="2">
        <v>0</v>
      </c>
      <c r="J971" s="2">
        <v>0</v>
      </c>
      <c r="K971" s="2">
        <v>805</v>
      </c>
      <c r="L971" s="2">
        <v>0</v>
      </c>
      <c r="M971" s="2">
        <v>7</v>
      </c>
      <c r="N971" s="2" t="s">
        <v>493</v>
      </c>
      <c r="O971" s="2">
        <v>11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3</v>
      </c>
      <c r="X971" s="2">
        <v>1</v>
      </c>
      <c r="Y971" s="2">
        <v>4</v>
      </c>
      <c r="Z971" s="2">
        <v>2</v>
      </c>
      <c r="AA971" s="2">
        <v>0</v>
      </c>
      <c r="AB971" s="2">
        <v>0</v>
      </c>
      <c r="AC971" s="2">
        <v>2</v>
      </c>
      <c r="AD971" s="2">
        <v>8</v>
      </c>
      <c r="AE971" s="2">
        <v>0</v>
      </c>
      <c r="AF971" s="2">
        <v>0</v>
      </c>
      <c r="AG971" s="2" t="s">
        <v>493</v>
      </c>
      <c r="AH971" s="2">
        <v>6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52232</v>
      </c>
      <c r="AQ971" s="2">
        <v>1860</v>
      </c>
      <c r="AR971" s="2">
        <v>54092</v>
      </c>
      <c r="AS971" s="2">
        <v>16902</v>
      </c>
      <c r="AT971" s="2">
        <v>21477</v>
      </c>
      <c r="AU971" s="2">
        <v>24241</v>
      </c>
      <c r="AV971" s="2">
        <v>116176</v>
      </c>
      <c r="AW971" s="2">
        <v>39125</v>
      </c>
      <c r="AX971" s="2">
        <v>0</v>
      </c>
      <c r="AY971" s="2">
        <v>1539</v>
      </c>
      <c r="AZ971" s="2">
        <v>0</v>
      </c>
      <c r="BA971" s="2">
        <v>232888</v>
      </c>
      <c r="BB971" s="2">
        <v>0</v>
      </c>
      <c r="BC971" s="2">
        <v>0</v>
      </c>
      <c r="BD971" s="2">
        <v>0</v>
      </c>
      <c r="BE971" s="2">
        <v>815</v>
      </c>
      <c r="BF971" s="2"/>
      <c r="BG971" s="3"/>
      <c r="BH971" s="2"/>
      <c r="BI971" s="3"/>
      <c r="BJ971" s="3"/>
      <c r="BK971" s="2"/>
      <c r="BL971" s="3"/>
    </row>
    <row r="972" spans="1:64" x14ac:dyDescent="0.25">
      <c r="A972" t="str">
        <f t="shared" si="18"/>
        <v>2014Q1</v>
      </c>
      <c r="B972" s="9" t="s">
        <v>1113</v>
      </c>
      <c r="C972" s="9">
        <v>1018853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2</v>
      </c>
      <c r="L972" s="2">
        <v>0</v>
      </c>
      <c r="M972" s="2">
        <v>1</v>
      </c>
      <c r="N972" s="2" t="s">
        <v>493</v>
      </c>
      <c r="O972" s="2">
        <v>1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 t="s">
        <v>493</v>
      </c>
      <c r="AH972" s="2">
        <v>1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91995</v>
      </c>
      <c r="AQ972" s="2">
        <v>1168</v>
      </c>
      <c r="AR972" s="2">
        <v>93163</v>
      </c>
      <c r="AS972" s="2">
        <v>0</v>
      </c>
      <c r="AT972" s="2">
        <v>52776</v>
      </c>
      <c r="AU972" s="2">
        <v>990</v>
      </c>
      <c r="AV972" s="2">
        <v>54585</v>
      </c>
      <c r="AW972" s="2">
        <v>35485</v>
      </c>
      <c r="AX972" s="2">
        <v>411</v>
      </c>
      <c r="AY972" s="2">
        <v>11713</v>
      </c>
      <c r="AZ972" s="2">
        <v>0</v>
      </c>
      <c r="BA972" s="2">
        <v>218625</v>
      </c>
      <c r="BB972" s="2">
        <v>0</v>
      </c>
      <c r="BC972" s="2">
        <v>8539</v>
      </c>
      <c r="BD972" s="2">
        <v>0</v>
      </c>
      <c r="BE972" s="2">
        <v>158100</v>
      </c>
      <c r="BF972" s="2"/>
      <c r="BG972" s="3"/>
      <c r="BH972" s="2"/>
      <c r="BI972" s="3"/>
      <c r="BJ972" s="3"/>
      <c r="BK972" s="2"/>
      <c r="BL972" s="3"/>
    </row>
    <row r="973" spans="1:64" x14ac:dyDescent="0.25">
      <c r="A973" t="str">
        <f t="shared" si="18"/>
        <v>2014Q1</v>
      </c>
      <c r="B973" s="9" t="s">
        <v>388</v>
      </c>
      <c r="C973" s="9">
        <v>4049367</v>
      </c>
      <c r="D973" s="2">
        <v>0</v>
      </c>
      <c r="E973" s="2">
        <v>0</v>
      </c>
      <c r="F973" s="2">
        <v>0</v>
      </c>
      <c r="G973" s="2">
        <v>76</v>
      </c>
      <c r="H973" s="2">
        <v>434</v>
      </c>
      <c r="I973" s="2">
        <v>0</v>
      </c>
      <c r="J973" s="2">
        <v>0</v>
      </c>
      <c r="K973" s="2">
        <v>0</v>
      </c>
      <c r="L973" s="2">
        <v>0</v>
      </c>
      <c r="M973" s="2">
        <v>2</v>
      </c>
      <c r="N973" s="2" t="s">
        <v>493</v>
      </c>
      <c r="O973" s="2">
        <v>2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1</v>
      </c>
      <c r="AA973" s="2">
        <v>1</v>
      </c>
      <c r="AB973" s="2">
        <v>0</v>
      </c>
      <c r="AC973" s="2">
        <v>0</v>
      </c>
      <c r="AD973" s="2">
        <v>10</v>
      </c>
      <c r="AE973" s="2">
        <v>0</v>
      </c>
      <c r="AF973" s="2">
        <v>0</v>
      </c>
      <c r="AG973" s="2" t="s">
        <v>493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165006</v>
      </c>
      <c r="AQ973" s="2">
        <v>17254</v>
      </c>
      <c r="AR973" s="2">
        <v>182260</v>
      </c>
      <c r="AS973" s="2">
        <v>84671</v>
      </c>
      <c r="AT973" s="2">
        <v>106954</v>
      </c>
      <c r="AU973" s="2">
        <v>7075</v>
      </c>
      <c r="AV973" s="2">
        <v>276274</v>
      </c>
      <c r="AW973" s="2">
        <v>104091</v>
      </c>
      <c r="AX973" s="2">
        <v>2413</v>
      </c>
      <c r="AY973" s="2">
        <v>12555</v>
      </c>
      <c r="AZ973" s="2">
        <v>0</v>
      </c>
      <c r="BA973" s="2">
        <v>659959</v>
      </c>
      <c r="BB973" s="2">
        <v>0</v>
      </c>
      <c r="BC973" s="2">
        <v>2046</v>
      </c>
      <c r="BD973" s="2">
        <v>0</v>
      </c>
      <c r="BE973" s="2">
        <v>147</v>
      </c>
      <c r="BF973" s="2"/>
      <c r="BG973" s="3"/>
      <c r="BH973" s="2"/>
      <c r="BI973" s="3"/>
      <c r="BJ973" s="3"/>
      <c r="BK973" s="2"/>
      <c r="BL973" s="3"/>
    </row>
    <row r="974" spans="1:64" x14ac:dyDescent="0.25">
      <c r="A974" t="str">
        <f t="shared" si="18"/>
        <v>2014Q1</v>
      </c>
      <c r="B974" s="9" t="s">
        <v>389</v>
      </c>
      <c r="C974" s="9">
        <v>100656</v>
      </c>
      <c r="D974" s="2">
        <v>111</v>
      </c>
      <c r="E974" s="2">
        <v>0</v>
      </c>
      <c r="F974" s="2">
        <v>111</v>
      </c>
      <c r="G974" s="2">
        <v>0</v>
      </c>
      <c r="H974" s="2">
        <v>0</v>
      </c>
      <c r="I974" s="2">
        <v>0</v>
      </c>
      <c r="J974" s="2">
        <v>0</v>
      </c>
      <c r="K974" s="2">
        <v>9</v>
      </c>
      <c r="L974" s="2">
        <v>0</v>
      </c>
      <c r="M974" s="2">
        <v>0</v>
      </c>
      <c r="N974" s="2" t="s">
        <v>493</v>
      </c>
      <c r="O974" s="2">
        <v>40</v>
      </c>
      <c r="P974" s="2">
        <v>0</v>
      </c>
      <c r="Q974" s="2">
        <v>40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1</v>
      </c>
      <c r="X974" s="2">
        <v>0</v>
      </c>
      <c r="Y974" s="2">
        <v>1</v>
      </c>
      <c r="Z974" s="2">
        <v>0</v>
      </c>
      <c r="AA974" s="2">
        <v>0</v>
      </c>
      <c r="AB974" s="2">
        <v>0</v>
      </c>
      <c r="AC974" s="2">
        <v>22</v>
      </c>
      <c r="AD974" s="2">
        <v>0</v>
      </c>
      <c r="AE974" s="2">
        <v>0</v>
      </c>
      <c r="AF974" s="2">
        <v>0</v>
      </c>
      <c r="AG974" s="2" t="s">
        <v>493</v>
      </c>
      <c r="AH974" s="2">
        <v>37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66113</v>
      </c>
      <c r="AQ974" s="2">
        <v>4659</v>
      </c>
      <c r="AR974" s="2">
        <v>70772</v>
      </c>
      <c r="AS974" s="2">
        <v>17219</v>
      </c>
      <c r="AT974" s="2">
        <v>17003</v>
      </c>
      <c r="AU974" s="2">
        <v>48176</v>
      </c>
      <c r="AV974" s="2">
        <v>110379</v>
      </c>
      <c r="AW974" s="2">
        <v>52336</v>
      </c>
      <c r="AX974" s="2">
        <v>1388</v>
      </c>
      <c r="AY974" s="2">
        <v>7749</v>
      </c>
      <c r="AZ974" s="2">
        <v>0</v>
      </c>
      <c r="BA974" s="2">
        <v>292950</v>
      </c>
      <c r="BB974" s="2">
        <v>0</v>
      </c>
      <c r="BC974" s="2">
        <v>17132</v>
      </c>
      <c r="BD974" s="2">
        <v>0</v>
      </c>
      <c r="BE974" s="2">
        <v>9707</v>
      </c>
      <c r="BF974" s="2"/>
      <c r="BG974" s="3"/>
      <c r="BH974" s="2"/>
      <c r="BI974" s="3"/>
      <c r="BJ974" s="3"/>
      <c r="BK974" s="2"/>
      <c r="BL974" s="3"/>
    </row>
    <row r="975" spans="1:64" x14ac:dyDescent="0.25">
      <c r="A975" t="str">
        <f t="shared" si="18"/>
        <v>2014Q1</v>
      </c>
      <c r="B975" s="9" t="s">
        <v>390</v>
      </c>
      <c r="C975" s="9">
        <v>102420</v>
      </c>
      <c r="D975" s="2">
        <v>127</v>
      </c>
      <c r="E975" s="2">
        <v>0</v>
      </c>
      <c r="F975" s="2">
        <v>127</v>
      </c>
      <c r="G975" s="2">
        <v>27</v>
      </c>
      <c r="H975" s="2">
        <v>0</v>
      </c>
      <c r="I975" s="2">
        <v>0</v>
      </c>
      <c r="J975" s="2">
        <v>0</v>
      </c>
      <c r="K975" s="2">
        <v>501</v>
      </c>
      <c r="L975" s="2">
        <v>0</v>
      </c>
      <c r="M975" s="2">
        <v>0</v>
      </c>
      <c r="N975" s="2" t="s">
        <v>493</v>
      </c>
      <c r="O975" s="2">
        <v>6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3</v>
      </c>
      <c r="W975" s="2">
        <v>1</v>
      </c>
      <c r="X975" s="2">
        <v>0</v>
      </c>
      <c r="Y975" s="2">
        <v>1</v>
      </c>
      <c r="Z975" s="2">
        <v>0</v>
      </c>
      <c r="AA975" s="2">
        <v>0</v>
      </c>
      <c r="AB975" s="2">
        <v>0</v>
      </c>
      <c r="AC975" s="2">
        <v>0</v>
      </c>
      <c r="AD975" s="2">
        <v>7</v>
      </c>
      <c r="AE975" s="2">
        <v>0</v>
      </c>
      <c r="AF975" s="2">
        <v>0</v>
      </c>
      <c r="AG975" s="2" t="s">
        <v>493</v>
      </c>
      <c r="AH975" s="2">
        <v>4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1</v>
      </c>
      <c r="AP975" s="2">
        <v>226059</v>
      </c>
      <c r="AQ975" s="2">
        <v>1189</v>
      </c>
      <c r="AR975" s="2">
        <v>227248</v>
      </c>
      <c r="AS975" s="2">
        <v>17551</v>
      </c>
      <c r="AT975" s="2">
        <v>42279</v>
      </c>
      <c r="AU975" s="2">
        <v>73298</v>
      </c>
      <c r="AV975" s="2">
        <v>222505</v>
      </c>
      <c r="AW975" s="2">
        <v>73863</v>
      </c>
      <c r="AX975" s="2">
        <v>76</v>
      </c>
      <c r="AY975" s="2">
        <v>15721</v>
      </c>
      <c r="AZ975" s="2">
        <v>4774</v>
      </c>
      <c r="BA975" s="2">
        <v>643288</v>
      </c>
      <c r="BB975" s="2">
        <v>0</v>
      </c>
      <c r="BC975" s="2">
        <v>35010</v>
      </c>
      <c r="BD975" s="2">
        <v>0</v>
      </c>
      <c r="BE975" s="2">
        <v>3334</v>
      </c>
      <c r="BF975" s="2"/>
      <c r="BG975" s="3"/>
      <c r="BH975" s="2"/>
      <c r="BI975" s="3"/>
      <c r="BJ975" s="3"/>
      <c r="BK975" s="2"/>
      <c r="BL975" s="3"/>
    </row>
    <row r="976" spans="1:64" x14ac:dyDescent="0.25">
      <c r="A976" t="str">
        <f t="shared" si="18"/>
        <v>2014Q1</v>
      </c>
      <c r="B976" s="9" t="s">
        <v>391</v>
      </c>
      <c r="C976" s="9">
        <v>4099517</v>
      </c>
      <c r="D976" s="2">
        <v>300</v>
      </c>
      <c r="E976" s="2">
        <v>0</v>
      </c>
      <c r="F976" s="2">
        <v>300</v>
      </c>
      <c r="G976" s="2">
        <v>0</v>
      </c>
      <c r="H976" s="2">
        <v>0</v>
      </c>
      <c r="I976" s="2">
        <v>0</v>
      </c>
      <c r="J976" s="2">
        <v>71</v>
      </c>
      <c r="K976" s="2">
        <v>588</v>
      </c>
      <c r="L976" s="2">
        <v>0</v>
      </c>
      <c r="M976" s="2">
        <v>0</v>
      </c>
      <c r="N976" s="2" t="s">
        <v>493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10</v>
      </c>
      <c r="AD976" s="2">
        <v>35</v>
      </c>
      <c r="AE976" s="2">
        <v>0</v>
      </c>
      <c r="AF976" s="2">
        <v>0</v>
      </c>
      <c r="AG976" s="2" t="s">
        <v>493</v>
      </c>
      <c r="AH976" s="2">
        <v>5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76474</v>
      </c>
      <c r="AQ976" s="2">
        <v>1337</v>
      </c>
      <c r="AR976" s="2">
        <v>77811</v>
      </c>
      <c r="AS976" s="2">
        <v>32392</v>
      </c>
      <c r="AT976" s="2">
        <v>39872</v>
      </c>
      <c r="AU976" s="2">
        <v>21994</v>
      </c>
      <c r="AV976" s="2">
        <v>261404</v>
      </c>
      <c r="AW976" s="2">
        <v>105127</v>
      </c>
      <c r="AX976" s="2">
        <v>830</v>
      </c>
      <c r="AY976" s="2">
        <v>1307</v>
      </c>
      <c r="AZ976" s="2">
        <v>0</v>
      </c>
      <c r="BA976" s="2">
        <v>433977</v>
      </c>
      <c r="BB976" s="2">
        <v>0</v>
      </c>
      <c r="BC976" s="2">
        <v>0</v>
      </c>
      <c r="BD976" s="2">
        <v>0</v>
      </c>
      <c r="BE976" s="2">
        <v>48</v>
      </c>
      <c r="BF976" s="2"/>
      <c r="BG976" s="3"/>
      <c r="BH976" s="2"/>
      <c r="BI976" s="3"/>
      <c r="BJ976" s="3"/>
      <c r="BK976" s="2"/>
      <c r="BL976" s="3"/>
    </row>
    <row r="977" spans="1:64" x14ac:dyDescent="0.25">
      <c r="A977" t="str">
        <f t="shared" si="18"/>
        <v>2014Q1</v>
      </c>
      <c r="B977" s="9" t="s">
        <v>1114</v>
      </c>
      <c r="C977" s="9">
        <v>1024207</v>
      </c>
      <c r="D977" s="2">
        <v>0</v>
      </c>
      <c r="E977" s="2">
        <v>0</v>
      </c>
      <c r="F977" s="2">
        <v>0</v>
      </c>
      <c r="G977" s="2">
        <v>19</v>
      </c>
      <c r="H977" s="2">
        <v>100</v>
      </c>
      <c r="I977" s="2">
        <v>0</v>
      </c>
      <c r="J977" s="2">
        <v>0</v>
      </c>
      <c r="K977" s="2">
        <v>78</v>
      </c>
      <c r="L977" s="2">
        <v>0</v>
      </c>
      <c r="M977" s="2">
        <v>29</v>
      </c>
      <c r="N977" s="2" t="s">
        <v>493</v>
      </c>
      <c r="O977" s="2">
        <v>36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3</v>
      </c>
      <c r="X977" s="2">
        <v>1</v>
      </c>
      <c r="Y977" s="2">
        <v>4</v>
      </c>
      <c r="Z977" s="2">
        <v>1</v>
      </c>
      <c r="AA977" s="2">
        <v>8</v>
      </c>
      <c r="AB977" s="2">
        <v>0</v>
      </c>
      <c r="AC977" s="2">
        <v>7</v>
      </c>
      <c r="AD977" s="2">
        <v>8</v>
      </c>
      <c r="AE977" s="2">
        <v>0</v>
      </c>
      <c r="AF977" s="2">
        <v>14</v>
      </c>
      <c r="AG977" s="2" t="s">
        <v>493</v>
      </c>
      <c r="AH977" s="2">
        <v>23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15323</v>
      </c>
      <c r="AQ977" s="2">
        <v>1318</v>
      </c>
      <c r="AR977" s="2">
        <v>16641</v>
      </c>
      <c r="AS977" s="2">
        <v>39114</v>
      </c>
      <c r="AT977" s="2">
        <v>70730</v>
      </c>
      <c r="AU977" s="2">
        <v>10141</v>
      </c>
      <c r="AV977" s="2">
        <v>206605</v>
      </c>
      <c r="AW977" s="2">
        <v>46611</v>
      </c>
      <c r="AX977" s="2">
        <v>4312</v>
      </c>
      <c r="AY977" s="2">
        <v>17447</v>
      </c>
      <c r="AZ977" s="2">
        <v>0</v>
      </c>
      <c r="BA977" s="2">
        <v>363560</v>
      </c>
      <c r="BB977" s="2">
        <v>0</v>
      </c>
      <c r="BC977" s="2">
        <v>18562</v>
      </c>
      <c r="BD977" s="2">
        <v>0</v>
      </c>
      <c r="BE977" s="2">
        <v>5688</v>
      </c>
      <c r="BF977" s="2"/>
      <c r="BG977" s="3"/>
      <c r="BH977" s="2"/>
      <c r="BI977" s="3"/>
      <c r="BJ977" s="3"/>
      <c r="BK977" s="2"/>
      <c r="BL977" s="3"/>
    </row>
    <row r="978" spans="1:64" x14ac:dyDescent="0.25">
      <c r="A978" t="str">
        <f t="shared" si="18"/>
        <v>2014Q1</v>
      </c>
      <c r="B978" s="9" t="s">
        <v>392</v>
      </c>
      <c r="C978" s="9">
        <v>1021743</v>
      </c>
      <c r="D978" s="2">
        <v>0</v>
      </c>
      <c r="E978" s="2">
        <v>22</v>
      </c>
      <c r="F978" s="2">
        <v>22</v>
      </c>
      <c r="G978" s="2">
        <v>0</v>
      </c>
      <c r="H978" s="2">
        <v>14</v>
      </c>
      <c r="I978" s="2">
        <v>0</v>
      </c>
      <c r="J978" s="2">
        <v>0</v>
      </c>
      <c r="K978" s="2">
        <v>0</v>
      </c>
      <c r="L978" s="2">
        <v>0</v>
      </c>
      <c r="M978" s="2">
        <v>4</v>
      </c>
      <c r="N978" s="2" t="s">
        <v>493</v>
      </c>
      <c r="O978" s="2">
        <v>4555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177</v>
      </c>
      <c r="W978" s="2">
        <v>4</v>
      </c>
      <c r="X978" s="2">
        <v>2</v>
      </c>
      <c r="Y978" s="2">
        <v>6</v>
      </c>
      <c r="Z978" s="2">
        <v>0</v>
      </c>
      <c r="AA978" s="2">
        <v>12</v>
      </c>
      <c r="AB978" s="2">
        <v>0</v>
      </c>
      <c r="AC978" s="2">
        <v>3</v>
      </c>
      <c r="AD978" s="2">
        <v>58</v>
      </c>
      <c r="AE978" s="2">
        <v>0</v>
      </c>
      <c r="AF978" s="2">
        <v>2</v>
      </c>
      <c r="AG978" s="2" t="s">
        <v>493</v>
      </c>
      <c r="AH978" s="2">
        <v>272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0</v>
      </c>
      <c r="AO978" s="2">
        <v>194</v>
      </c>
      <c r="AP978" s="2">
        <v>391477</v>
      </c>
      <c r="AQ978" s="2">
        <v>4239</v>
      </c>
      <c r="AR978" s="2">
        <v>395716</v>
      </c>
      <c r="AS978" s="2">
        <v>300</v>
      </c>
      <c r="AT978" s="2">
        <v>135237</v>
      </c>
      <c r="AU978" s="2">
        <v>3151</v>
      </c>
      <c r="AV978" s="2">
        <v>265827</v>
      </c>
      <c r="AW978" s="2">
        <v>124821</v>
      </c>
      <c r="AX978" s="2">
        <v>3552</v>
      </c>
      <c r="AY978" s="2">
        <v>171167</v>
      </c>
      <c r="AZ978" s="2">
        <v>0</v>
      </c>
      <c r="BA978" s="2">
        <v>804121</v>
      </c>
      <c r="BB978" s="2">
        <v>0</v>
      </c>
      <c r="BC978" s="2">
        <v>3564</v>
      </c>
      <c r="BD978" s="2">
        <v>0</v>
      </c>
      <c r="BE978" s="2">
        <v>266927</v>
      </c>
      <c r="BF978" s="2"/>
      <c r="BG978" s="3"/>
      <c r="BH978" s="2"/>
      <c r="BI978" s="3"/>
      <c r="BJ978" s="3"/>
      <c r="BK978" s="2"/>
      <c r="BL978" s="3"/>
    </row>
    <row r="979" spans="1:64" x14ac:dyDescent="0.25">
      <c r="A979" t="str">
        <f t="shared" si="18"/>
        <v>2014Q1</v>
      </c>
      <c r="B979" s="9" t="s">
        <v>393</v>
      </c>
      <c r="C979" s="9">
        <v>100577</v>
      </c>
      <c r="D979" s="2">
        <v>0</v>
      </c>
      <c r="E979" s="2">
        <v>0</v>
      </c>
      <c r="F979" s="2">
        <v>0</v>
      </c>
      <c r="G979" s="2">
        <v>0</v>
      </c>
      <c r="H979" s="2">
        <v>655</v>
      </c>
      <c r="I979" s="2">
        <v>0</v>
      </c>
      <c r="J979" s="2">
        <v>41</v>
      </c>
      <c r="K979" s="2">
        <v>2575</v>
      </c>
      <c r="L979" s="2">
        <v>0</v>
      </c>
      <c r="M979" s="2">
        <v>0</v>
      </c>
      <c r="N979" s="2" t="s">
        <v>493</v>
      </c>
      <c r="O979" s="2">
        <v>92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28</v>
      </c>
      <c r="W979" s="2">
        <v>7</v>
      </c>
      <c r="X979" s="2">
        <v>10</v>
      </c>
      <c r="Y979" s="2">
        <v>17</v>
      </c>
      <c r="Z979" s="2">
        <v>1</v>
      </c>
      <c r="AA979" s="2">
        <v>0</v>
      </c>
      <c r="AB979" s="2">
        <v>0</v>
      </c>
      <c r="AC979" s="2">
        <v>2284</v>
      </c>
      <c r="AD979" s="2">
        <v>244</v>
      </c>
      <c r="AE979" s="2">
        <v>0</v>
      </c>
      <c r="AF979" s="2">
        <v>0</v>
      </c>
      <c r="AG979" s="2" t="s">
        <v>493</v>
      </c>
      <c r="AH979" s="2">
        <v>30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0</v>
      </c>
      <c r="AO979" s="2">
        <v>64</v>
      </c>
      <c r="AP979" s="2">
        <v>63231</v>
      </c>
      <c r="AQ979" s="2">
        <v>9203</v>
      </c>
      <c r="AR979" s="2">
        <v>72434</v>
      </c>
      <c r="AS979" s="2">
        <v>11435</v>
      </c>
      <c r="AT979" s="2">
        <v>173085</v>
      </c>
      <c r="AU979" s="2">
        <v>89565</v>
      </c>
      <c r="AV979" s="2">
        <v>669018</v>
      </c>
      <c r="AW979" s="2">
        <v>256998</v>
      </c>
      <c r="AX979" s="2">
        <v>15671</v>
      </c>
      <c r="AY979" s="2">
        <v>30376</v>
      </c>
      <c r="AZ979" s="2">
        <v>132</v>
      </c>
      <c r="BA979" s="2">
        <v>1022315</v>
      </c>
      <c r="BB979" s="2">
        <v>0</v>
      </c>
      <c r="BC979" s="2">
        <v>5434</v>
      </c>
      <c r="BD979" s="2">
        <v>0</v>
      </c>
      <c r="BE979" s="2">
        <v>3729</v>
      </c>
      <c r="BF979" s="2"/>
      <c r="BG979" s="3"/>
      <c r="BH979" s="2"/>
      <c r="BI979" s="3"/>
      <c r="BJ979" s="3"/>
      <c r="BK979" s="2"/>
      <c r="BL979" s="3"/>
    </row>
    <row r="980" spans="1:64" x14ac:dyDescent="0.25">
      <c r="A980" t="str">
        <f t="shared" si="18"/>
        <v>2014Q1</v>
      </c>
      <c r="B980" s="9" t="s">
        <v>394</v>
      </c>
      <c r="C980" s="9">
        <v>1018056</v>
      </c>
      <c r="D980" s="2">
        <v>0</v>
      </c>
      <c r="E980" s="2">
        <v>0</v>
      </c>
      <c r="F980" s="2">
        <v>0</v>
      </c>
      <c r="G980" s="2">
        <v>0</v>
      </c>
      <c r="H980" s="2">
        <v>121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 t="s">
        <v>493</v>
      </c>
      <c r="O980" s="2">
        <v>4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11</v>
      </c>
      <c r="X980" s="2">
        <v>0</v>
      </c>
      <c r="Y980" s="2">
        <v>11</v>
      </c>
      <c r="Z980" s="2">
        <v>0</v>
      </c>
      <c r="AA980" s="2">
        <v>0</v>
      </c>
      <c r="AB980" s="2">
        <v>0</v>
      </c>
      <c r="AC980" s="2">
        <v>0</v>
      </c>
      <c r="AD980" s="2">
        <v>4</v>
      </c>
      <c r="AE980" s="2">
        <v>0</v>
      </c>
      <c r="AF980" s="2">
        <v>0</v>
      </c>
      <c r="AG980" s="2" t="s">
        <v>493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0</v>
      </c>
      <c r="AO980" s="2">
        <v>0</v>
      </c>
      <c r="AP980" s="2">
        <v>64042</v>
      </c>
      <c r="AQ980" s="2">
        <v>208</v>
      </c>
      <c r="AR980" s="2">
        <v>64250</v>
      </c>
      <c r="AS980" s="2">
        <v>2095</v>
      </c>
      <c r="AT980" s="2">
        <v>15671</v>
      </c>
      <c r="AU980" s="2">
        <v>5543</v>
      </c>
      <c r="AV980" s="2">
        <v>74483</v>
      </c>
      <c r="AW980" s="2">
        <v>15406</v>
      </c>
      <c r="AX980" s="2">
        <v>0</v>
      </c>
      <c r="AY980" s="2">
        <v>3142</v>
      </c>
      <c r="AZ980" s="2">
        <v>0</v>
      </c>
      <c r="BA980" s="2">
        <v>175187</v>
      </c>
      <c r="BB980" s="2">
        <v>0</v>
      </c>
      <c r="BC980" s="2">
        <v>26630</v>
      </c>
      <c r="BD980" s="2">
        <v>0</v>
      </c>
      <c r="BE980" s="2">
        <v>2484</v>
      </c>
      <c r="BF980" s="2"/>
      <c r="BG980" s="3"/>
      <c r="BH980" s="2"/>
      <c r="BI980" s="3"/>
      <c r="BJ980" s="3"/>
      <c r="BK980" s="2"/>
      <c r="BL980" s="3"/>
    </row>
    <row r="981" spans="1:64" x14ac:dyDescent="0.25">
      <c r="A981" t="str">
        <f t="shared" si="18"/>
        <v>2014Q1</v>
      </c>
      <c r="B981" s="9" t="s">
        <v>1115</v>
      </c>
      <c r="C981" s="9">
        <v>1017546</v>
      </c>
      <c r="D981" s="2">
        <v>42</v>
      </c>
      <c r="E981" s="2">
        <v>20</v>
      </c>
      <c r="F981" s="2">
        <v>62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6</v>
      </c>
      <c r="N981" s="2" t="s">
        <v>493</v>
      </c>
      <c r="O981" s="2">
        <v>55</v>
      </c>
      <c r="P981" s="2">
        <v>0</v>
      </c>
      <c r="Q981" s="2">
        <v>59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1</v>
      </c>
      <c r="X981" s="2">
        <v>0</v>
      </c>
      <c r="Y981" s="2">
        <v>1</v>
      </c>
      <c r="Z981" s="2">
        <v>0</v>
      </c>
      <c r="AA981" s="2">
        <v>0</v>
      </c>
      <c r="AB981" s="2">
        <v>0</v>
      </c>
      <c r="AC981" s="2">
        <v>0</v>
      </c>
      <c r="AD981" s="2">
        <v>8</v>
      </c>
      <c r="AE981" s="2">
        <v>0</v>
      </c>
      <c r="AF981" s="2">
        <v>2</v>
      </c>
      <c r="AG981" s="2" t="s">
        <v>493</v>
      </c>
      <c r="AH981" s="2">
        <v>30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  <c r="AO981" s="2">
        <v>0</v>
      </c>
      <c r="AP981" s="2">
        <v>144193</v>
      </c>
      <c r="AQ981" s="2">
        <v>4456</v>
      </c>
      <c r="AR981" s="2">
        <v>148649</v>
      </c>
      <c r="AS981" s="2">
        <v>13943</v>
      </c>
      <c r="AT981" s="2">
        <v>14301</v>
      </c>
      <c r="AU981" s="2">
        <v>6868</v>
      </c>
      <c r="AV981" s="2">
        <v>83830</v>
      </c>
      <c r="AW981" s="2">
        <v>39204</v>
      </c>
      <c r="AX981" s="2">
        <v>2346</v>
      </c>
      <c r="AY981" s="2">
        <v>42117</v>
      </c>
      <c r="AZ981" s="2">
        <v>1492</v>
      </c>
      <c r="BA981" s="2">
        <v>286228</v>
      </c>
      <c r="BB981" s="2">
        <v>0</v>
      </c>
      <c r="BC981" s="2">
        <v>5250</v>
      </c>
      <c r="BD981" s="2">
        <v>0</v>
      </c>
      <c r="BE981" s="2">
        <v>17</v>
      </c>
      <c r="BF981" s="2"/>
      <c r="BG981" s="3"/>
      <c r="BH981" s="2"/>
      <c r="BI981" s="3"/>
      <c r="BJ981" s="3"/>
      <c r="BK981" s="2"/>
      <c r="BL981" s="3"/>
    </row>
    <row r="982" spans="1:64" x14ac:dyDescent="0.25">
      <c r="A982" t="str">
        <f t="shared" si="18"/>
        <v>2014Q1</v>
      </c>
      <c r="B982" s="9" t="s">
        <v>1116</v>
      </c>
      <c r="C982" s="9">
        <v>4094187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 t="s">
        <v>493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 t="s">
        <v>493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0</v>
      </c>
      <c r="AO982" s="2">
        <v>0</v>
      </c>
      <c r="AP982" s="2">
        <v>19298</v>
      </c>
      <c r="AQ982" s="2">
        <v>4438</v>
      </c>
      <c r="AR982" s="2">
        <v>23736</v>
      </c>
      <c r="AS982" s="2">
        <v>4988</v>
      </c>
      <c r="AT982" s="2">
        <v>84533</v>
      </c>
      <c r="AU982" s="2">
        <v>70467</v>
      </c>
      <c r="AV982" s="2">
        <v>171894</v>
      </c>
      <c r="AW982" s="2">
        <v>247608</v>
      </c>
      <c r="AX982" s="2">
        <v>29</v>
      </c>
      <c r="AY982" s="2">
        <v>2353</v>
      </c>
      <c r="AZ982" s="2">
        <v>0</v>
      </c>
      <c r="BA982" s="2">
        <v>362128</v>
      </c>
      <c r="BB982" s="2">
        <v>0</v>
      </c>
      <c r="BC982" s="2">
        <v>0</v>
      </c>
      <c r="BD982" s="2">
        <v>0</v>
      </c>
      <c r="BE982" s="2">
        <v>6818</v>
      </c>
      <c r="BF982" s="2"/>
      <c r="BG982" s="3"/>
      <c r="BH982" s="2"/>
      <c r="BI982" s="3"/>
      <c r="BJ982" s="3"/>
      <c r="BK982" s="2"/>
      <c r="BL982" s="3"/>
    </row>
    <row r="983" spans="1:64" x14ac:dyDescent="0.25">
      <c r="A983" t="str">
        <f t="shared" si="18"/>
        <v>2014Q1</v>
      </c>
      <c r="B983" s="9" t="s">
        <v>1117</v>
      </c>
      <c r="C983" s="9">
        <v>1017473</v>
      </c>
      <c r="D983" s="2">
        <v>26</v>
      </c>
      <c r="E983" s="2">
        <v>42</v>
      </c>
      <c r="F983" s="2">
        <v>68</v>
      </c>
      <c r="G983" s="2">
        <v>0</v>
      </c>
      <c r="H983" s="2">
        <v>0</v>
      </c>
      <c r="I983" s="2">
        <v>0</v>
      </c>
      <c r="J983" s="2">
        <v>0</v>
      </c>
      <c r="K983" s="2">
        <v>305</v>
      </c>
      <c r="L983" s="2">
        <v>0</v>
      </c>
      <c r="M983" s="2">
        <v>0</v>
      </c>
      <c r="N983" s="2" t="s">
        <v>493</v>
      </c>
      <c r="O983" s="2">
        <v>1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29</v>
      </c>
      <c r="X983" s="2">
        <v>0</v>
      </c>
      <c r="Y983" s="2">
        <v>29</v>
      </c>
      <c r="Z983" s="2">
        <v>0</v>
      </c>
      <c r="AA983" s="2">
        <v>0</v>
      </c>
      <c r="AB983" s="2">
        <v>0</v>
      </c>
      <c r="AC983" s="2">
        <v>6</v>
      </c>
      <c r="AD983" s="2">
        <v>380</v>
      </c>
      <c r="AE983" s="2">
        <v>0</v>
      </c>
      <c r="AF983" s="2">
        <v>0</v>
      </c>
      <c r="AG983" s="2" t="s">
        <v>493</v>
      </c>
      <c r="AH983" s="2">
        <v>5</v>
      </c>
      <c r="AI983" s="2">
        <v>0</v>
      </c>
      <c r="AJ983" s="2">
        <v>1</v>
      </c>
      <c r="AK983" s="2">
        <v>0</v>
      </c>
      <c r="AL983" s="2">
        <v>0</v>
      </c>
      <c r="AM983" s="2">
        <v>0</v>
      </c>
      <c r="AN983" s="2">
        <v>0</v>
      </c>
      <c r="AO983" s="2">
        <v>0</v>
      </c>
      <c r="AP983" s="2">
        <v>203721</v>
      </c>
      <c r="AQ983" s="2">
        <v>2681</v>
      </c>
      <c r="AR983" s="2">
        <v>206402</v>
      </c>
      <c r="AS983" s="2">
        <v>155</v>
      </c>
      <c r="AT983" s="2">
        <v>33866</v>
      </c>
      <c r="AU983" s="2">
        <v>7198</v>
      </c>
      <c r="AV983" s="2">
        <v>159574</v>
      </c>
      <c r="AW983" s="2">
        <v>114015</v>
      </c>
      <c r="AX983" s="2">
        <v>63</v>
      </c>
      <c r="AY983" s="2">
        <v>7741</v>
      </c>
      <c r="AZ983" s="2">
        <v>0</v>
      </c>
      <c r="BA983" s="2">
        <v>413988</v>
      </c>
      <c r="BB983" s="2">
        <v>0</v>
      </c>
      <c r="BC983" s="2">
        <v>490</v>
      </c>
      <c r="BD983" s="2">
        <v>0</v>
      </c>
      <c r="BE983" s="2">
        <v>19964</v>
      </c>
      <c r="BF983" s="2"/>
      <c r="BG983" s="3"/>
      <c r="BH983" s="2"/>
      <c r="BI983" s="3"/>
      <c r="BJ983" s="3"/>
      <c r="BK983" s="2"/>
      <c r="BL983" s="3"/>
    </row>
    <row r="984" spans="1:64" x14ac:dyDescent="0.25">
      <c r="A984" t="str">
        <f t="shared" si="18"/>
        <v>2014Q1</v>
      </c>
      <c r="B984" s="9" t="s">
        <v>1118</v>
      </c>
      <c r="C984" s="9">
        <v>1021880</v>
      </c>
      <c r="D984" s="2">
        <v>10</v>
      </c>
      <c r="E984" s="2">
        <v>0</v>
      </c>
      <c r="F984" s="2">
        <v>10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 t="s">
        <v>493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4</v>
      </c>
      <c r="X984" s="2">
        <v>0</v>
      </c>
      <c r="Y984" s="2">
        <v>4</v>
      </c>
      <c r="Z984" s="2">
        <v>0</v>
      </c>
      <c r="AA984" s="2">
        <v>0</v>
      </c>
      <c r="AB984" s="2">
        <v>0</v>
      </c>
      <c r="AC984" s="2">
        <v>2</v>
      </c>
      <c r="AD984" s="2">
        <v>29</v>
      </c>
      <c r="AE984" s="2">
        <v>0</v>
      </c>
      <c r="AF984" s="2">
        <v>0</v>
      </c>
      <c r="AG984" s="2" t="s">
        <v>493</v>
      </c>
      <c r="AH984" s="2">
        <v>2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  <c r="AO984" s="2">
        <v>0</v>
      </c>
      <c r="AP984" s="2">
        <v>52922</v>
      </c>
      <c r="AQ984" s="2">
        <v>18326</v>
      </c>
      <c r="AR984" s="2">
        <v>71248</v>
      </c>
      <c r="AS984" s="2">
        <v>10311</v>
      </c>
      <c r="AT984" s="2">
        <v>66921</v>
      </c>
      <c r="AU984" s="2">
        <v>6776</v>
      </c>
      <c r="AV984" s="2">
        <v>220448</v>
      </c>
      <c r="AW984" s="2">
        <v>102569</v>
      </c>
      <c r="AX984" s="2">
        <v>310</v>
      </c>
      <c r="AY984" s="2">
        <v>11832</v>
      </c>
      <c r="AZ984" s="2">
        <v>0</v>
      </c>
      <c r="BA984" s="2">
        <v>416772</v>
      </c>
      <c r="BB984" s="2">
        <v>0</v>
      </c>
      <c r="BC984" s="2">
        <v>20637</v>
      </c>
      <c r="BD984" s="2">
        <v>0</v>
      </c>
      <c r="BE984" s="2">
        <v>30382</v>
      </c>
      <c r="BF984" s="2"/>
      <c r="BG984" s="3"/>
      <c r="BH984" s="2"/>
      <c r="BI984" s="3"/>
      <c r="BJ984" s="3"/>
      <c r="BK984" s="2"/>
      <c r="BL984" s="3"/>
    </row>
    <row r="985" spans="1:64" x14ac:dyDescent="0.25">
      <c r="A985" t="str">
        <f t="shared" si="18"/>
        <v>2014Q1</v>
      </c>
      <c r="B985" s="9" t="s">
        <v>395</v>
      </c>
      <c r="C985" s="9">
        <v>4101292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389</v>
      </c>
      <c r="K985" s="2">
        <v>1962</v>
      </c>
      <c r="L985" s="2">
        <v>0</v>
      </c>
      <c r="M985" s="2">
        <v>0</v>
      </c>
      <c r="N985" s="2" t="s">
        <v>493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103</v>
      </c>
      <c r="AE985" s="2">
        <v>0</v>
      </c>
      <c r="AF985" s="2">
        <v>0</v>
      </c>
      <c r="AG985" s="2" t="s">
        <v>493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s="2">
        <v>0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v>0</v>
      </c>
      <c r="AV985" s="2">
        <v>29558</v>
      </c>
      <c r="AW985" s="2">
        <v>943901</v>
      </c>
      <c r="AX985" s="2">
        <v>0</v>
      </c>
      <c r="AY985" s="2">
        <v>0</v>
      </c>
      <c r="AZ985" s="2">
        <v>0</v>
      </c>
      <c r="BA985" s="2">
        <v>29844</v>
      </c>
      <c r="BB985" s="2">
        <v>0</v>
      </c>
      <c r="BC985" s="2">
        <v>0</v>
      </c>
      <c r="BD985" s="2">
        <v>0</v>
      </c>
      <c r="BE985" s="2">
        <v>92145</v>
      </c>
      <c r="BF985" s="2"/>
      <c r="BG985" s="3"/>
      <c r="BH985" s="2"/>
      <c r="BI985" s="3"/>
      <c r="BJ985" s="3"/>
      <c r="BK985" s="2"/>
      <c r="BL985" s="3"/>
    </row>
    <row r="986" spans="1:64" x14ac:dyDescent="0.25">
      <c r="A986" t="str">
        <f t="shared" si="18"/>
        <v>2014Q1</v>
      </c>
      <c r="B986" s="9" t="s">
        <v>1119</v>
      </c>
      <c r="C986" s="9">
        <v>4207840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40</v>
      </c>
      <c r="L986" s="2">
        <v>0</v>
      </c>
      <c r="M986" s="2">
        <v>0</v>
      </c>
      <c r="N986" s="2" t="s">
        <v>493</v>
      </c>
      <c r="O986" s="2">
        <v>2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79</v>
      </c>
      <c r="X986" s="2">
        <v>18</v>
      </c>
      <c r="Y986" s="2">
        <v>97</v>
      </c>
      <c r="Z986" s="2">
        <v>0</v>
      </c>
      <c r="AA986" s="2">
        <v>0</v>
      </c>
      <c r="AB986" s="2">
        <v>0</v>
      </c>
      <c r="AC986" s="2">
        <v>0</v>
      </c>
      <c r="AD986" s="2">
        <v>3</v>
      </c>
      <c r="AE986" s="2">
        <v>0</v>
      </c>
      <c r="AF986" s="2">
        <v>0</v>
      </c>
      <c r="AG986" s="2" t="s">
        <v>493</v>
      </c>
      <c r="AH986" s="2">
        <v>117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  <c r="AO986" s="2">
        <v>0</v>
      </c>
      <c r="AP986" s="2">
        <v>152817</v>
      </c>
      <c r="AQ986" s="2">
        <v>1355</v>
      </c>
      <c r="AR986" s="2">
        <v>154172</v>
      </c>
      <c r="AS986" s="2">
        <v>2786</v>
      </c>
      <c r="AT986" s="2">
        <v>51569</v>
      </c>
      <c r="AU986" s="2">
        <v>4380</v>
      </c>
      <c r="AV986" s="2">
        <v>148467</v>
      </c>
      <c r="AW986" s="2">
        <v>90926</v>
      </c>
      <c r="AX986" s="2">
        <v>0</v>
      </c>
      <c r="AY986" s="2">
        <v>7181</v>
      </c>
      <c r="AZ986" s="2">
        <v>0</v>
      </c>
      <c r="BA986" s="2">
        <v>366355</v>
      </c>
      <c r="BB986" s="2">
        <v>0</v>
      </c>
      <c r="BC986" s="2">
        <v>219</v>
      </c>
      <c r="BD986" s="2">
        <v>0</v>
      </c>
      <c r="BE986" s="2">
        <v>31056</v>
      </c>
      <c r="BF986" s="2"/>
      <c r="BG986" s="3"/>
      <c r="BH986" s="2"/>
      <c r="BI986" s="3"/>
      <c r="BJ986" s="3"/>
      <c r="BK986" s="2"/>
      <c r="BL986" s="3"/>
    </row>
    <row r="987" spans="1:64" x14ac:dyDescent="0.25">
      <c r="A987" t="str">
        <f t="shared" si="18"/>
        <v>2014Q1</v>
      </c>
      <c r="B987" s="9" t="s">
        <v>1120</v>
      </c>
      <c r="C987" s="9">
        <v>4155331</v>
      </c>
      <c r="D987" s="2">
        <v>12</v>
      </c>
      <c r="E987" s="2">
        <v>103</v>
      </c>
      <c r="F987" s="2">
        <v>115</v>
      </c>
      <c r="G987" s="2">
        <v>66</v>
      </c>
      <c r="H987" s="2">
        <v>6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 t="s">
        <v>493</v>
      </c>
      <c r="O987" s="2">
        <v>1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1</v>
      </c>
      <c r="X987" s="2">
        <v>30</v>
      </c>
      <c r="Y987" s="2">
        <v>31</v>
      </c>
      <c r="Z987" s="2">
        <v>1</v>
      </c>
      <c r="AA987" s="2">
        <v>24</v>
      </c>
      <c r="AB987" s="2">
        <v>16</v>
      </c>
      <c r="AC987" s="2">
        <v>1</v>
      </c>
      <c r="AD987" s="2">
        <v>8</v>
      </c>
      <c r="AE987" s="2">
        <v>0</v>
      </c>
      <c r="AF987" s="2">
        <v>0</v>
      </c>
      <c r="AG987" s="2" t="s">
        <v>493</v>
      </c>
      <c r="AH987" s="2">
        <v>9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0</v>
      </c>
      <c r="AO987" s="2">
        <v>0</v>
      </c>
      <c r="AP987" s="2">
        <v>45029</v>
      </c>
      <c r="AQ987" s="2">
        <v>3169</v>
      </c>
      <c r="AR987" s="2">
        <v>48198</v>
      </c>
      <c r="AS987" s="2">
        <v>7182</v>
      </c>
      <c r="AT987" s="2">
        <v>26451</v>
      </c>
      <c r="AU987" s="2">
        <v>27013</v>
      </c>
      <c r="AV987" s="2">
        <v>103309</v>
      </c>
      <c r="AW987" s="2">
        <v>32301</v>
      </c>
      <c r="AX987" s="2">
        <v>14</v>
      </c>
      <c r="AY987" s="2">
        <v>495</v>
      </c>
      <c r="AZ987" s="2">
        <v>0</v>
      </c>
      <c r="BA987" s="2">
        <v>216754</v>
      </c>
      <c r="BB987" s="2">
        <v>0</v>
      </c>
      <c r="BC987" s="2">
        <v>0</v>
      </c>
      <c r="BD987" s="2">
        <v>0</v>
      </c>
      <c r="BE987" s="2">
        <v>721</v>
      </c>
      <c r="BF987" s="2"/>
      <c r="BG987" s="3"/>
      <c r="BH987" s="2"/>
      <c r="BI987" s="3"/>
      <c r="BJ987" s="3"/>
      <c r="BK987" s="2"/>
      <c r="BL987" s="3"/>
    </row>
    <row r="988" spans="1:64" x14ac:dyDescent="0.25">
      <c r="A988" t="str">
        <f t="shared" si="18"/>
        <v>2014Q1</v>
      </c>
      <c r="B988" s="9" t="s">
        <v>396</v>
      </c>
      <c r="C988" s="9">
        <v>1021767</v>
      </c>
      <c r="D988" s="2">
        <v>56</v>
      </c>
      <c r="E988" s="2">
        <v>0</v>
      </c>
      <c r="F988" s="2">
        <v>56</v>
      </c>
      <c r="G988" s="2">
        <v>0</v>
      </c>
      <c r="H988" s="2">
        <v>0</v>
      </c>
      <c r="I988" s="2">
        <v>1</v>
      </c>
      <c r="J988" s="2">
        <v>27</v>
      </c>
      <c r="K988" s="2">
        <v>0</v>
      </c>
      <c r="L988" s="2">
        <v>0</v>
      </c>
      <c r="M988" s="2">
        <v>0</v>
      </c>
      <c r="N988" s="2" t="s">
        <v>493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24</v>
      </c>
      <c r="W988" s="2">
        <v>2</v>
      </c>
      <c r="X988" s="2">
        <v>15</v>
      </c>
      <c r="Y988" s="2">
        <v>17</v>
      </c>
      <c r="Z988" s="2">
        <v>1</v>
      </c>
      <c r="AA988" s="2">
        <v>301</v>
      </c>
      <c r="AB988" s="2">
        <v>1</v>
      </c>
      <c r="AC988" s="2">
        <v>2</v>
      </c>
      <c r="AD988" s="2">
        <v>27</v>
      </c>
      <c r="AE988" s="2">
        <v>0</v>
      </c>
      <c r="AF988" s="2">
        <v>0</v>
      </c>
      <c r="AG988" s="2" t="s">
        <v>493</v>
      </c>
      <c r="AH988" s="2">
        <v>1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0</v>
      </c>
      <c r="AO988" s="2">
        <v>18</v>
      </c>
      <c r="AP988" s="2">
        <v>124957</v>
      </c>
      <c r="AQ988" s="2">
        <v>13051</v>
      </c>
      <c r="AR988" s="2">
        <v>138008</v>
      </c>
      <c r="AS988" s="2">
        <v>87247</v>
      </c>
      <c r="AT988" s="2">
        <v>136402</v>
      </c>
      <c r="AU988" s="2">
        <v>88031</v>
      </c>
      <c r="AV988" s="2">
        <v>859875</v>
      </c>
      <c r="AW988" s="2">
        <v>294958</v>
      </c>
      <c r="AX988" s="2">
        <v>351</v>
      </c>
      <c r="AY988" s="2">
        <v>5094</v>
      </c>
      <c r="AZ988" s="2">
        <v>16</v>
      </c>
      <c r="BA988" s="2">
        <v>1352630</v>
      </c>
      <c r="BB988" s="2">
        <v>0</v>
      </c>
      <c r="BC988" s="2">
        <v>3840</v>
      </c>
      <c r="BD988" s="2">
        <v>0</v>
      </c>
      <c r="BE988" s="2">
        <v>25501</v>
      </c>
      <c r="BF988" s="2"/>
      <c r="BG988" s="3"/>
      <c r="BH988" s="2"/>
      <c r="BI988" s="3"/>
      <c r="BJ988" s="3"/>
      <c r="BK988" s="2"/>
      <c r="BL988" s="3"/>
    </row>
    <row r="989" spans="1:64" x14ac:dyDescent="0.25">
      <c r="A989" t="str">
        <f t="shared" si="18"/>
        <v>2014Q1</v>
      </c>
      <c r="B989" s="9" t="s">
        <v>397</v>
      </c>
      <c r="C989" s="9">
        <v>1020578</v>
      </c>
      <c r="D989" s="2">
        <v>26</v>
      </c>
      <c r="E989" s="2">
        <v>0</v>
      </c>
      <c r="F989" s="2">
        <v>26</v>
      </c>
      <c r="G989" s="2">
        <v>35</v>
      </c>
      <c r="H989" s="2">
        <v>0</v>
      </c>
      <c r="I989" s="2">
        <v>0</v>
      </c>
      <c r="J989" s="2">
        <v>0</v>
      </c>
      <c r="K989" s="2">
        <v>34</v>
      </c>
      <c r="L989" s="2">
        <v>0</v>
      </c>
      <c r="M989" s="2">
        <v>0</v>
      </c>
      <c r="N989" s="2" t="s">
        <v>493</v>
      </c>
      <c r="O989" s="2">
        <v>145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18</v>
      </c>
      <c r="X989" s="2">
        <v>10</v>
      </c>
      <c r="Y989" s="2">
        <v>28</v>
      </c>
      <c r="Z989" s="2">
        <v>1</v>
      </c>
      <c r="AA989" s="2">
        <v>5</v>
      </c>
      <c r="AB989" s="2">
        <v>1</v>
      </c>
      <c r="AC989" s="2">
        <v>22</v>
      </c>
      <c r="AD989" s="2">
        <v>32</v>
      </c>
      <c r="AE989" s="2">
        <v>0</v>
      </c>
      <c r="AF989" s="2">
        <v>0</v>
      </c>
      <c r="AG989" s="2" t="s">
        <v>493</v>
      </c>
      <c r="AH989" s="2">
        <v>96</v>
      </c>
      <c r="AI989" s="2">
        <v>5</v>
      </c>
      <c r="AJ989" s="2">
        <v>0</v>
      </c>
      <c r="AK989" s="2">
        <v>0</v>
      </c>
      <c r="AL989" s="2">
        <v>0</v>
      </c>
      <c r="AM989" s="2">
        <v>0</v>
      </c>
      <c r="AN989" s="2">
        <v>0</v>
      </c>
      <c r="AO989" s="2">
        <v>0</v>
      </c>
      <c r="AP989" s="2">
        <v>202984</v>
      </c>
      <c r="AQ989" s="2">
        <v>17748</v>
      </c>
      <c r="AR989" s="2">
        <v>220732</v>
      </c>
      <c r="AS989" s="2">
        <v>67137</v>
      </c>
      <c r="AT989" s="2">
        <v>35571</v>
      </c>
      <c r="AU989" s="2">
        <v>20154</v>
      </c>
      <c r="AV989" s="2">
        <v>229446</v>
      </c>
      <c r="AW989" s="2">
        <v>336391</v>
      </c>
      <c r="AX989" s="2">
        <v>4341</v>
      </c>
      <c r="AY989" s="2">
        <v>131539</v>
      </c>
      <c r="AZ989" s="2">
        <v>38317</v>
      </c>
      <c r="BA989" s="2">
        <v>616270</v>
      </c>
      <c r="BB989" s="2">
        <v>0</v>
      </c>
      <c r="BC989" s="2">
        <v>26700</v>
      </c>
      <c r="BD989" s="2">
        <v>0</v>
      </c>
      <c r="BE989" s="2">
        <v>66160</v>
      </c>
      <c r="BF989" s="2"/>
      <c r="BG989" s="3"/>
      <c r="BH989" s="2"/>
      <c r="BI989" s="3"/>
      <c r="BJ989" s="3"/>
      <c r="BK989" s="2"/>
      <c r="BL989" s="3"/>
    </row>
    <row r="990" spans="1:64" x14ac:dyDescent="0.25">
      <c r="A990" t="str">
        <f t="shared" si="18"/>
        <v>2014Q1</v>
      </c>
      <c r="B990" s="9" t="s">
        <v>1121</v>
      </c>
      <c r="C990" s="9">
        <v>1019488</v>
      </c>
      <c r="D990" s="2">
        <v>0</v>
      </c>
      <c r="E990" s="2">
        <v>0</v>
      </c>
      <c r="F990" s="2">
        <v>0</v>
      </c>
      <c r="G990" s="2">
        <v>1</v>
      </c>
      <c r="H990" s="2">
        <v>0</v>
      </c>
      <c r="I990" s="2">
        <v>0</v>
      </c>
      <c r="J990" s="2">
        <v>1</v>
      </c>
      <c r="K990" s="2">
        <v>0</v>
      </c>
      <c r="L990" s="2">
        <v>0</v>
      </c>
      <c r="M990" s="2">
        <v>2</v>
      </c>
      <c r="N990" s="2" t="s">
        <v>493</v>
      </c>
      <c r="O990" s="2">
        <v>5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4</v>
      </c>
      <c r="X990" s="2">
        <v>7</v>
      </c>
      <c r="Y990" s="2">
        <v>11</v>
      </c>
      <c r="Z990" s="2">
        <v>11</v>
      </c>
      <c r="AA990" s="2">
        <v>1</v>
      </c>
      <c r="AB990" s="2">
        <v>0</v>
      </c>
      <c r="AC990" s="2">
        <v>14</v>
      </c>
      <c r="AD990" s="2">
        <v>1</v>
      </c>
      <c r="AE990" s="2">
        <v>0</v>
      </c>
      <c r="AF990" s="2">
        <v>1</v>
      </c>
      <c r="AG990" s="2" t="s">
        <v>493</v>
      </c>
      <c r="AH990" s="2">
        <v>19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  <c r="AO990" s="2">
        <v>0</v>
      </c>
      <c r="AP990" s="2">
        <v>105026</v>
      </c>
      <c r="AQ990" s="2">
        <v>26448</v>
      </c>
      <c r="AR990" s="2">
        <v>131474</v>
      </c>
      <c r="AS990" s="2">
        <v>13672</v>
      </c>
      <c r="AT990" s="2">
        <v>66258</v>
      </c>
      <c r="AU990" s="2">
        <v>35227</v>
      </c>
      <c r="AV990" s="2">
        <v>168412</v>
      </c>
      <c r="AW990" s="2">
        <v>100462</v>
      </c>
      <c r="AX990" s="2">
        <v>3534</v>
      </c>
      <c r="AY990" s="2">
        <v>22368</v>
      </c>
      <c r="AZ990" s="2">
        <v>7232</v>
      </c>
      <c r="BA990" s="2">
        <v>453556</v>
      </c>
      <c r="BB990" s="2">
        <v>0</v>
      </c>
      <c r="BC990" s="2">
        <v>41916</v>
      </c>
      <c r="BD990" s="2">
        <v>0</v>
      </c>
      <c r="BE990" s="2">
        <v>31319</v>
      </c>
      <c r="BF990" s="2"/>
      <c r="BG990" s="3"/>
      <c r="BH990" s="2"/>
      <c r="BI990" s="3"/>
      <c r="BJ990" s="3"/>
      <c r="BK990" s="2"/>
      <c r="BL990" s="3"/>
    </row>
    <row r="991" spans="1:64" x14ac:dyDescent="0.25">
      <c r="A991" t="str">
        <f t="shared" si="18"/>
        <v>2014Q1</v>
      </c>
      <c r="B991" s="9" t="s">
        <v>1122</v>
      </c>
      <c r="C991" s="9">
        <v>1021396</v>
      </c>
      <c r="D991" s="2">
        <v>17</v>
      </c>
      <c r="E991" s="2">
        <v>0</v>
      </c>
      <c r="F991" s="2">
        <v>17</v>
      </c>
      <c r="G991" s="2">
        <v>1</v>
      </c>
      <c r="H991" s="2">
        <v>0</v>
      </c>
      <c r="I991" s="2">
        <v>4</v>
      </c>
      <c r="J991" s="2">
        <v>69</v>
      </c>
      <c r="K991" s="2">
        <v>2</v>
      </c>
      <c r="L991" s="2">
        <v>0</v>
      </c>
      <c r="M991" s="2">
        <v>0</v>
      </c>
      <c r="N991" s="2" t="s">
        <v>493</v>
      </c>
      <c r="O991" s="2">
        <v>1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4</v>
      </c>
      <c r="X991" s="2">
        <v>14</v>
      </c>
      <c r="Y991" s="2">
        <v>18</v>
      </c>
      <c r="Z991" s="2">
        <v>1</v>
      </c>
      <c r="AA991" s="2">
        <v>93</v>
      </c>
      <c r="AB991" s="2">
        <v>0</v>
      </c>
      <c r="AC991" s="2">
        <v>16</v>
      </c>
      <c r="AD991" s="2">
        <v>143</v>
      </c>
      <c r="AE991" s="2">
        <v>0</v>
      </c>
      <c r="AF991" s="2">
        <v>0</v>
      </c>
      <c r="AG991" s="2" t="s">
        <v>493</v>
      </c>
      <c r="AH991" s="2">
        <v>4</v>
      </c>
      <c r="AI991" s="2">
        <v>0</v>
      </c>
      <c r="AJ991" s="2">
        <v>3</v>
      </c>
      <c r="AK991" s="2">
        <v>0</v>
      </c>
      <c r="AL991" s="2">
        <v>0</v>
      </c>
      <c r="AM991" s="2">
        <v>0</v>
      </c>
      <c r="AN991" s="2">
        <v>0</v>
      </c>
      <c r="AO991" s="2">
        <v>0</v>
      </c>
      <c r="AP991" s="2">
        <v>88077</v>
      </c>
      <c r="AQ991" s="2">
        <v>6812</v>
      </c>
      <c r="AR991" s="2">
        <v>94889</v>
      </c>
      <c r="AS991" s="2">
        <v>28466</v>
      </c>
      <c r="AT991" s="2">
        <v>15999</v>
      </c>
      <c r="AU991" s="2">
        <v>32625</v>
      </c>
      <c r="AV991" s="2">
        <v>197739</v>
      </c>
      <c r="AW991" s="2">
        <v>62218</v>
      </c>
      <c r="AX991" s="2">
        <v>760</v>
      </c>
      <c r="AY991" s="2">
        <v>2136</v>
      </c>
      <c r="AZ991" s="2">
        <v>0</v>
      </c>
      <c r="BA991" s="2">
        <v>381383</v>
      </c>
      <c r="BB991" s="2">
        <v>0</v>
      </c>
      <c r="BC991" s="2">
        <v>20340</v>
      </c>
      <c r="BD991" s="2">
        <v>0</v>
      </c>
      <c r="BE991" s="2">
        <v>7313</v>
      </c>
      <c r="BF991" s="2"/>
      <c r="BG991" s="3"/>
      <c r="BH991" s="2"/>
      <c r="BI991" s="3"/>
      <c r="BJ991" s="3"/>
      <c r="BK991" s="2"/>
      <c r="BL991" s="3"/>
    </row>
    <row r="992" spans="1:64" x14ac:dyDescent="0.25">
      <c r="A992" t="str">
        <f t="shared" si="18"/>
        <v>2014Q1</v>
      </c>
      <c r="B992" s="9" t="s">
        <v>398</v>
      </c>
      <c r="C992" s="9">
        <v>4249236</v>
      </c>
      <c r="D992" s="2">
        <v>410</v>
      </c>
      <c r="E992" s="2">
        <v>0</v>
      </c>
      <c r="F992" s="2">
        <v>410</v>
      </c>
      <c r="G992" s="2">
        <v>0</v>
      </c>
      <c r="H992" s="2">
        <v>1981</v>
      </c>
      <c r="I992" s="2">
        <v>0</v>
      </c>
      <c r="J992" s="2">
        <v>3795</v>
      </c>
      <c r="K992" s="2">
        <v>604</v>
      </c>
      <c r="L992" s="2">
        <v>0</v>
      </c>
      <c r="M992" s="2">
        <v>0</v>
      </c>
      <c r="N992" s="2" t="s">
        <v>493</v>
      </c>
      <c r="O992" s="2">
        <v>16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695</v>
      </c>
      <c r="X992" s="2">
        <v>2</v>
      </c>
      <c r="Y992" s="2">
        <v>697</v>
      </c>
      <c r="Z992" s="2">
        <v>3</v>
      </c>
      <c r="AA992" s="2">
        <v>2129</v>
      </c>
      <c r="AB992" s="2">
        <v>75</v>
      </c>
      <c r="AC992" s="2">
        <v>2269</v>
      </c>
      <c r="AD992" s="2">
        <v>356</v>
      </c>
      <c r="AE992" s="2">
        <v>0</v>
      </c>
      <c r="AF992" s="2">
        <v>0</v>
      </c>
      <c r="AG992" s="2" t="s">
        <v>493</v>
      </c>
      <c r="AH992" s="2">
        <v>40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  <c r="AO992" s="2">
        <v>0</v>
      </c>
      <c r="AP992" s="2">
        <v>111031</v>
      </c>
      <c r="AQ992" s="2">
        <v>6178</v>
      </c>
      <c r="AR992" s="2">
        <v>117209</v>
      </c>
      <c r="AS992" s="2">
        <v>44748</v>
      </c>
      <c r="AT992" s="2">
        <v>290258</v>
      </c>
      <c r="AU992" s="2">
        <v>55985</v>
      </c>
      <c r="AV992" s="2">
        <v>815195</v>
      </c>
      <c r="AW992" s="2">
        <v>32356</v>
      </c>
      <c r="AX992" s="2">
        <v>1348</v>
      </c>
      <c r="AY992" s="2">
        <v>8702</v>
      </c>
      <c r="AZ992" s="2">
        <v>0</v>
      </c>
      <c r="BA992" s="2">
        <v>1335086</v>
      </c>
      <c r="BB992" s="2">
        <v>0</v>
      </c>
      <c r="BC992" s="2">
        <v>579</v>
      </c>
      <c r="BD992" s="2">
        <v>0</v>
      </c>
      <c r="BE992" s="2">
        <v>38021</v>
      </c>
      <c r="BF992" s="2"/>
      <c r="BG992" s="3"/>
      <c r="BH992" s="2"/>
      <c r="BI992" s="3"/>
      <c r="BJ992" s="3"/>
      <c r="BK992" s="2"/>
      <c r="BL992" s="3"/>
    </row>
    <row r="993" spans="1:64" x14ac:dyDescent="0.25">
      <c r="A993" t="str">
        <f t="shared" si="18"/>
        <v>2014Q1</v>
      </c>
      <c r="B993" s="9" t="s">
        <v>1123</v>
      </c>
      <c r="C993" s="9">
        <v>1022587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6</v>
      </c>
      <c r="L993" s="2">
        <v>0</v>
      </c>
      <c r="M993" s="2">
        <v>0</v>
      </c>
      <c r="N993" s="2" t="s">
        <v>493</v>
      </c>
      <c r="O993" s="2">
        <v>64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428</v>
      </c>
      <c r="W993" s="2">
        <v>4</v>
      </c>
      <c r="X993" s="2">
        <v>0</v>
      </c>
      <c r="Y993" s="2">
        <v>4</v>
      </c>
      <c r="Z993" s="2">
        <v>0</v>
      </c>
      <c r="AA993" s="2">
        <v>182</v>
      </c>
      <c r="AB993" s="2">
        <v>0</v>
      </c>
      <c r="AC993" s="2">
        <v>0</v>
      </c>
      <c r="AD993" s="2">
        <v>25</v>
      </c>
      <c r="AE993" s="2">
        <v>0</v>
      </c>
      <c r="AF993" s="2">
        <v>0</v>
      </c>
      <c r="AG993" s="2" t="s">
        <v>493</v>
      </c>
      <c r="AH993" s="2">
        <v>14</v>
      </c>
      <c r="AI993" s="2">
        <v>1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  <c r="AO993" s="2">
        <v>0</v>
      </c>
      <c r="AP993" s="2">
        <v>310757</v>
      </c>
      <c r="AQ993" s="2">
        <v>53643</v>
      </c>
      <c r="AR993" s="2">
        <v>364400</v>
      </c>
      <c r="AS993" s="2">
        <v>76241</v>
      </c>
      <c r="AT993" s="2">
        <v>99507</v>
      </c>
      <c r="AU993" s="2">
        <v>367389</v>
      </c>
      <c r="AV993" s="2">
        <v>631558</v>
      </c>
      <c r="AW993" s="2">
        <v>416479</v>
      </c>
      <c r="AX993" s="2">
        <v>10585</v>
      </c>
      <c r="AY993" s="2">
        <v>65763</v>
      </c>
      <c r="AZ993" s="2">
        <v>12328</v>
      </c>
      <c r="BA993" s="2">
        <v>1720035</v>
      </c>
      <c r="BB993" s="2">
        <v>0</v>
      </c>
      <c r="BC993" s="2">
        <v>133577</v>
      </c>
      <c r="BD993" s="2">
        <v>0</v>
      </c>
      <c r="BE993" s="2">
        <v>330655</v>
      </c>
      <c r="BF993" s="2"/>
      <c r="BG993" s="3"/>
      <c r="BH993" s="2"/>
      <c r="BI993" s="3"/>
      <c r="BJ993" s="3"/>
      <c r="BK993" s="2"/>
      <c r="BL993" s="3"/>
    </row>
    <row r="994" spans="1:64" x14ac:dyDescent="0.25">
      <c r="A994" t="str">
        <f t="shared" si="18"/>
        <v>2014Q1</v>
      </c>
      <c r="B994" s="9" t="s">
        <v>1124</v>
      </c>
      <c r="C994" s="9">
        <v>1018485</v>
      </c>
      <c r="D994" s="2">
        <v>149</v>
      </c>
      <c r="E994" s="2">
        <v>35</v>
      </c>
      <c r="F994" s="2">
        <v>184</v>
      </c>
      <c r="G994" s="2">
        <v>0</v>
      </c>
      <c r="H994" s="2">
        <v>21</v>
      </c>
      <c r="I994" s="2">
        <v>0</v>
      </c>
      <c r="J994" s="2">
        <v>23</v>
      </c>
      <c r="K994" s="2">
        <v>0</v>
      </c>
      <c r="L994" s="2">
        <v>0</v>
      </c>
      <c r="M994" s="2">
        <v>0</v>
      </c>
      <c r="N994" s="2" t="s">
        <v>493</v>
      </c>
      <c r="O994" s="2">
        <v>45</v>
      </c>
      <c r="P994" s="2">
        <v>0</v>
      </c>
      <c r="Q994" s="2">
        <v>112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8</v>
      </c>
      <c r="X994" s="2">
        <v>3</v>
      </c>
      <c r="Y994" s="2">
        <v>11</v>
      </c>
      <c r="Z994" s="2">
        <v>0</v>
      </c>
      <c r="AA994" s="2">
        <v>4</v>
      </c>
      <c r="AB994" s="2">
        <v>0</v>
      </c>
      <c r="AC994" s="2">
        <v>6</v>
      </c>
      <c r="AD994" s="2">
        <v>10</v>
      </c>
      <c r="AE994" s="2">
        <v>0</v>
      </c>
      <c r="AF994" s="2">
        <v>0</v>
      </c>
      <c r="AG994" s="2" t="s">
        <v>493</v>
      </c>
      <c r="AH994" s="2">
        <v>5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0</v>
      </c>
      <c r="AO994" s="2">
        <v>0</v>
      </c>
      <c r="AP994" s="2">
        <v>153906</v>
      </c>
      <c r="AQ994" s="2">
        <v>9402</v>
      </c>
      <c r="AR994" s="2">
        <v>163308</v>
      </c>
      <c r="AS994" s="2">
        <v>14212</v>
      </c>
      <c r="AT994" s="2">
        <v>73639</v>
      </c>
      <c r="AU994" s="2">
        <v>28929</v>
      </c>
      <c r="AV994" s="2">
        <v>289106</v>
      </c>
      <c r="AW994" s="2">
        <v>51300</v>
      </c>
      <c r="AX994" s="2">
        <v>246</v>
      </c>
      <c r="AY994" s="2">
        <v>14988</v>
      </c>
      <c r="AZ994" s="2">
        <v>0</v>
      </c>
      <c r="BA994" s="2">
        <v>637618</v>
      </c>
      <c r="BB994" s="2">
        <v>0</v>
      </c>
      <c r="BC994" s="2">
        <v>15030</v>
      </c>
      <c r="BD994" s="2">
        <v>0</v>
      </c>
      <c r="BE994" s="2">
        <v>5904</v>
      </c>
      <c r="BF994" s="2"/>
      <c r="BG994" s="3"/>
      <c r="BH994" s="2"/>
      <c r="BI994" s="3"/>
      <c r="BJ994" s="3"/>
      <c r="BK994" s="2"/>
      <c r="BL994" s="3"/>
    </row>
    <row r="995" spans="1:64" x14ac:dyDescent="0.25">
      <c r="A995" t="str">
        <f t="shared" si="18"/>
        <v>2014Q1</v>
      </c>
      <c r="B995" s="9" t="s">
        <v>399</v>
      </c>
      <c r="C995" s="9">
        <v>100447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 t="s">
        <v>493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 t="s">
        <v>493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204721</v>
      </c>
      <c r="AU995" s="2">
        <v>0</v>
      </c>
      <c r="AV995" s="2">
        <v>28693</v>
      </c>
      <c r="AW995" s="2">
        <v>1275539</v>
      </c>
      <c r="AX995" s="2">
        <v>0</v>
      </c>
      <c r="AY995" s="2">
        <v>122501</v>
      </c>
      <c r="AZ995" s="2">
        <v>1090318</v>
      </c>
      <c r="BA995" s="2">
        <v>233414</v>
      </c>
      <c r="BB995" s="2">
        <v>40504</v>
      </c>
      <c r="BC995" s="2">
        <v>0</v>
      </c>
      <c r="BD995" s="2">
        <v>140348</v>
      </c>
      <c r="BE995" s="2">
        <v>13226058</v>
      </c>
      <c r="BF995" s="2"/>
      <c r="BG995" s="3"/>
      <c r="BH995" s="2"/>
      <c r="BI995" s="3"/>
      <c r="BJ995" s="3"/>
      <c r="BK995" s="2"/>
      <c r="BL995" s="3"/>
    </row>
    <row r="996" spans="1:64" x14ac:dyDescent="0.25">
      <c r="A996" t="str">
        <f t="shared" si="18"/>
        <v>2014Q1</v>
      </c>
      <c r="B996" s="9" t="s">
        <v>1125</v>
      </c>
      <c r="C996" s="9">
        <v>1022661</v>
      </c>
      <c r="D996" s="2">
        <v>0</v>
      </c>
      <c r="E996" s="2">
        <v>0</v>
      </c>
      <c r="F996" s="2">
        <v>0</v>
      </c>
      <c r="G996" s="2">
        <v>0</v>
      </c>
      <c r="H996" s="2">
        <v>173</v>
      </c>
      <c r="I996" s="2">
        <v>0</v>
      </c>
      <c r="J996" s="2">
        <v>0</v>
      </c>
      <c r="K996" s="2">
        <v>774</v>
      </c>
      <c r="L996" s="2">
        <v>0</v>
      </c>
      <c r="M996" s="2">
        <v>0</v>
      </c>
      <c r="N996" s="2" t="s">
        <v>493</v>
      </c>
      <c r="O996" s="2">
        <v>5</v>
      </c>
      <c r="P996" s="2">
        <v>364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20</v>
      </c>
      <c r="X996" s="2">
        <v>3</v>
      </c>
      <c r="Y996" s="2">
        <v>23</v>
      </c>
      <c r="Z996" s="2">
        <v>0</v>
      </c>
      <c r="AA996" s="2">
        <v>82</v>
      </c>
      <c r="AB996" s="2">
        <v>0</v>
      </c>
      <c r="AC996" s="2">
        <v>888</v>
      </c>
      <c r="AD996" s="2">
        <v>315</v>
      </c>
      <c r="AE996" s="2">
        <v>0</v>
      </c>
      <c r="AF996" s="2">
        <v>0</v>
      </c>
      <c r="AG996" s="2" t="s">
        <v>493</v>
      </c>
      <c r="AH996" s="2">
        <v>3</v>
      </c>
      <c r="AI996" s="2">
        <v>67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79774</v>
      </c>
      <c r="AQ996" s="2">
        <v>11553</v>
      </c>
      <c r="AR996" s="2">
        <v>91327</v>
      </c>
      <c r="AS996" s="2">
        <v>18372</v>
      </c>
      <c r="AT996" s="2">
        <v>173302</v>
      </c>
      <c r="AU996" s="2">
        <v>28374</v>
      </c>
      <c r="AV996" s="2">
        <v>265315</v>
      </c>
      <c r="AW996" s="2">
        <v>645004</v>
      </c>
      <c r="AX996" s="2">
        <v>497</v>
      </c>
      <c r="AY996" s="2">
        <v>8353</v>
      </c>
      <c r="AZ996" s="2">
        <v>164302</v>
      </c>
      <c r="BA996" s="2">
        <v>594036</v>
      </c>
      <c r="BB996" s="2">
        <v>0</v>
      </c>
      <c r="BC996" s="2">
        <v>5989</v>
      </c>
      <c r="BD996" s="2">
        <v>0</v>
      </c>
      <c r="BE996" s="2">
        <v>357</v>
      </c>
      <c r="BF996" s="2"/>
      <c r="BG996" s="3"/>
      <c r="BH996" s="2"/>
      <c r="BI996" s="3"/>
      <c r="BJ996" s="3"/>
      <c r="BK996" s="2"/>
      <c r="BL996" s="3"/>
    </row>
    <row r="997" spans="1:64" x14ac:dyDescent="0.25">
      <c r="A997" t="str">
        <f t="shared" si="18"/>
        <v>2014Q1</v>
      </c>
      <c r="B997" s="9" t="s">
        <v>400</v>
      </c>
      <c r="C997" s="9">
        <v>4040590</v>
      </c>
      <c r="D997" s="2">
        <v>148</v>
      </c>
      <c r="E997" s="2">
        <v>95</v>
      </c>
      <c r="F997" s="2">
        <v>243</v>
      </c>
      <c r="G997" s="2">
        <v>44</v>
      </c>
      <c r="H997" s="2">
        <v>1260</v>
      </c>
      <c r="I997" s="2">
        <v>0</v>
      </c>
      <c r="J997" s="2">
        <v>280</v>
      </c>
      <c r="K997" s="2">
        <v>1620</v>
      </c>
      <c r="L997" s="2">
        <v>0</v>
      </c>
      <c r="M997" s="2">
        <v>0</v>
      </c>
      <c r="N997" s="2" t="s">
        <v>493</v>
      </c>
      <c r="O997" s="2">
        <v>65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1</v>
      </c>
      <c r="X997" s="2">
        <v>1</v>
      </c>
      <c r="Y997" s="2">
        <v>2</v>
      </c>
      <c r="Z997" s="2">
        <v>0</v>
      </c>
      <c r="AA997" s="2">
        <v>0</v>
      </c>
      <c r="AB997" s="2">
        <v>0</v>
      </c>
      <c r="AC997" s="2">
        <v>19</v>
      </c>
      <c r="AD997" s="2">
        <v>74</v>
      </c>
      <c r="AE997" s="2">
        <v>0</v>
      </c>
      <c r="AF997" s="2">
        <v>0</v>
      </c>
      <c r="AG997" s="2" t="s">
        <v>493</v>
      </c>
      <c r="AH997" s="2">
        <v>20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533642</v>
      </c>
      <c r="AQ997" s="2">
        <v>35306</v>
      </c>
      <c r="AR997" s="2">
        <v>568948</v>
      </c>
      <c r="AS997" s="2">
        <v>145003</v>
      </c>
      <c r="AT997" s="2">
        <v>90950</v>
      </c>
      <c r="AU997" s="2">
        <v>298782</v>
      </c>
      <c r="AV997" s="2">
        <v>1315197</v>
      </c>
      <c r="AW997" s="2">
        <v>1687097</v>
      </c>
      <c r="AX997" s="2">
        <v>7459</v>
      </c>
      <c r="AY997" s="2">
        <v>18389</v>
      </c>
      <c r="AZ997" s="2">
        <v>0</v>
      </c>
      <c r="BA997" s="2">
        <v>2420151</v>
      </c>
      <c r="BB997" s="2">
        <v>0</v>
      </c>
      <c r="BC997" s="2">
        <v>0</v>
      </c>
      <c r="BD997" s="2">
        <v>0</v>
      </c>
      <c r="BE997" s="2">
        <v>140065</v>
      </c>
      <c r="BF997" s="2"/>
      <c r="BG997" s="3"/>
      <c r="BH997" s="2"/>
      <c r="BI997" s="3"/>
      <c r="BJ997" s="3"/>
      <c r="BK997" s="2"/>
      <c r="BL997" s="3"/>
    </row>
    <row r="998" spans="1:64" x14ac:dyDescent="0.25">
      <c r="A998" t="str">
        <f t="shared" si="18"/>
        <v>2014Q1</v>
      </c>
      <c r="B998" s="9" t="s">
        <v>1126</v>
      </c>
      <c r="C998" s="9">
        <v>1031089</v>
      </c>
      <c r="D998" s="2">
        <v>59</v>
      </c>
      <c r="E998" s="2">
        <v>0</v>
      </c>
      <c r="F998" s="2">
        <v>59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 t="s">
        <v>493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16</v>
      </c>
      <c r="X998" s="2">
        <v>0</v>
      </c>
      <c r="Y998" s="2">
        <v>16</v>
      </c>
      <c r="Z998" s="2">
        <v>3</v>
      </c>
      <c r="AA998" s="2">
        <v>2</v>
      </c>
      <c r="AB998" s="2">
        <v>9</v>
      </c>
      <c r="AC998" s="2">
        <v>79</v>
      </c>
      <c r="AD998" s="2">
        <v>0</v>
      </c>
      <c r="AE998" s="2">
        <v>0</v>
      </c>
      <c r="AF998" s="2">
        <v>0</v>
      </c>
      <c r="AG998" s="2" t="s">
        <v>493</v>
      </c>
      <c r="AH998" s="2">
        <v>35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709629</v>
      </c>
      <c r="AQ998" s="2">
        <v>2755</v>
      </c>
      <c r="AR998" s="2">
        <v>712384</v>
      </c>
      <c r="AS998" s="2">
        <v>4325</v>
      </c>
      <c r="AT998" s="2">
        <v>43177</v>
      </c>
      <c r="AU998" s="2">
        <v>46160</v>
      </c>
      <c r="AV998" s="2">
        <v>138601</v>
      </c>
      <c r="AW998" s="2">
        <v>7682</v>
      </c>
      <c r="AX998" s="2">
        <v>0</v>
      </c>
      <c r="AY998" s="2">
        <v>185</v>
      </c>
      <c r="AZ998" s="2">
        <v>0</v>
      </c>
      <c r="BA998" s="2">
        <v>944647</v>
      </c>
      <c r="BB998" s="2">
        <v>0</v>
      </c>
      <c r="BC998" s="2">
        <v>0</v>
      </c>
      <c r="BD998" s="2">
        <v>0</v>
      </c>
      <c r="BE998" s="2">
        <v>0</v>
      </c>
      <c r="BF998" s="2"/>
      <c r="BG998" s="3"/>
      <c r="BH998" s="2"/>
      <c r="BI998" s="3"/>
      <c r="BJ998" s="3"/>
      <c r="BK998" s="2"/>
      <c r="BL998" s="3"/>
    </row>
    <row r="999" spans="1:64" x14ac:dyDescent="0.25">
      <c r="A999" t="str">
        <f t="shared" si="18"/>
        <v>2014Q1</v>
      </c>
      <c r="B999" s="9" t="s">
        <v>401</v>
      </c>
      <c r="C999" s="9">
        <v>1032760</v>
      </c>
      <c r="D999" s="2">
        <v>33</v>
      </c>
      <c r="E999" s="2">
        <v>90</v>
      </c>
      <c r="F999" s="2">
        <v>123</v>
      </c>
      <c r="G999" s="2">
        <v>90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 t="s">
        <v>493</v>
      </c>
      <c r="O999" s="2">
        <v>3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12</v>
      </c>
      <c r="Y999" s="2">
        <v>12</v>
      </c>
      <c r="Z999" s="2">
        <v>1</v>
      </c>
      <c r="AA999" s="2">
        <v>0</v>
      </c>
      <c r="AB999" s="2">
        <v>3</v>
      </c>
      <c r="AC999" s="2">
        <v>68</v>
      </c>
      <c r="AD999" s="2">
        <v>9</v>
      </c>
      <c r="AE999" s="2">
        <v>0</v>
      </c>
      <c r="AF999" s="2">
        <v>0</v>
      </c>
      <c r="AG999" s="2" t="s">
        <v>493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98411</v>
      </c>
      <c r="AQ999" s="2">
        <v>11331</v>
      </c>
      <c r="AR999" s="2">
        <v>109742</v>
      </c>
      <c r="AS999" s="2">
        <v>19292</v>
      </c>
      <c r="AT999" s="2">
        <v>3450</v>
      </c>
      <c r="AU999" s="2">
        <v>13069</v>
      </c>
      <c r="AV999" s="2">
        <v>251137</v>
      </c>
      <c r="AW999" s="2">
        <v>23344</v>
      </c>
      <c r="AX999" s="2">
        <v>127</v>
      </c>
      <c r="AY999" s="2">
        <v>496</v>
      </c>
      <c r="AZ999" s="2">
        <v>0</v>
      </c>
      <c r="BA999" s="2">
        <v>398618</v>
      </c>
      <c r="BB999" s="2">
        <v>0</v>
      </c>
      <c r="BC999" s="2">
        <v>0</v>
      </c>
      <c r="BD999" s="2">
        <v>0</v>
      </c>
      <c r="BE999" s="2">
        <v>1812</v>
      </c>
      <c r="BF999" s="2"/>
      <c r="BG999" s="3"/>
      <c r="BH999" s="2"/>
      <c r="BI999" s="3"/>
      <c r="BJ999" s="3"/>
      <c r="BK999" s="2"/>
      <c r="BL999" s="3"/>
    </row>
    <row r="1000" spans="1:64" x14ac:dyDescent="0.25">
      <c r="A1000" t="str">
        <f t="shared" si="18"/>
        <v>2014Q1</v>
      </c>
      <c r="B1000" s="9" t="s">
        <v>1127</v>
      </c>
      <c r="C1000" s="9">
        <v>102777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471</v>
      </c>
      <c r="L1000" s="2">
        <v>0</v>
      </c>
      <c r="M1000" s="2">
        <v>0</v>
      </c>
      <c r="N1000" s="2" t="s">
        <v>493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3</v>
      </c>
      <c r="W1000" s="2">
        <v>1</v>
      </c>
      <c r="X1000" s="2">
        <v>0</v>
      </c>
      <c r="Y1000" s="2">
        <v>1</v>
      </c>
      <c r="Z1000" s="2">
        <v>0</v>
      </c>
      <c r="AA1000" s="2">
        <v>0</v>
      </c>
      <c r="AB1000" s="2">
        <v>0</v>
      </c>
      <c r="AC1000" s="2">
        <v>23</v>
      </c>
      <c r="AD1000" s="2">
        <v>0</v>
      </c>
      <c r="AE1000" s="2">
        <v>0</v>
      </c>
      <c r="AF1000" s="2">
        <v>0</v>
      </c>
      <c r="AG1000" s="2" t="s">
        <v>493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371705</v>
      </c>
      <c r="AQ1000" s="2">
        <v>0</v>
      </c>
      <c r="AR1000" s="2">
        <v>371705</v>
      </c>
      <c r="AS1000" s="2">
        <v>15511</v>
      </c>
      <c r="AT1000" s="2">
        <v>0</v>
      </c>
      <c r="AU1000" s="2">
        <v>0</v>
      </c>
      <c r="AV1000" s="2">
        <v>12178</v>
      </c>
      <c r="AW1000" s="2">
        <v>842096</v>
      </c>
      <c r="AX1000" s="2">
        <v>0</v>
      </c>
      <c r="AY1000" s="2">
        <v>371983</v>
      </c>
      <c r="AZ1000" s="2">
        <v>0</v>
      </c>
      <c r="BA1000" s="2">
        <v>399394</v>
      </c>
      <c r="BB1000" s="2">
        <v>40</v>
      </c>
      <c r="BC1000" s="2">
        <v>626</v>
      </c>
      <c r="BD1000" s="2">
        <v>0</v>
      </c>
      <c r="BE1000" s="2">
        <v>582886</v>
      </c>
      <c r="BF1000" s="2"/>
      <c r="BG1000" s="3"/>
      <c r="BH1000" s="2"/>
      <c r="BI1000" s="3"/>
      <c r="BJ1000" s="3"/>
      <c r="BK1000" s="2"/>
      <c r="BL1000" s="3"/>
    </row>
    <row r="1001" spans="1:64" x14ac:dyDescent="0.25">
      <c r="A1001" t="str">
        <f t="shared" si="18"/>
        <v>2014Q1</v>
      </c>
      <c r="B1001" s="9" t="s">
        <v>402</v>
      </c>
      <c r="C1001" s="9">
        <v>100548</v>
      </c>
      <c r="D1001" s="2">
        <v>154</v>
      </c>
      <c r="E1001" s="2">
        <v>0</v>
      </c>
      <c r="F1001" s="2">
        <v>154</v>
      </c>
      <c r="G1001" s="2">
        <v>0</v>
      </c>
      <c r="H1001" s="2">
        <v>30</v>
      </c>
      <c r="I1001" s="2">
        <v>37</v>
      </c>
      <c r="J1001" s="2">
        <v>102</v>
      </c>
      <c r="K1001" s="2">
        <v>0</v>
      </c>
      <c r="L1001" s="2">
        <v>0</v>
      </c>
      <c r="M1001" s="2">
        <v>0</v>
      </c>
      <c r="N1001" s="2" t="s">
        <v>493</v>
      </c>
      <c r="O1001" s="2">
        <v>195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11</v>
      </c>
      <c r="X1001" s="2">
        <v>1</v>
      </c>
      <c r="Y1001" s="2">
        <v>12</v>
      </c>
      <c r="Z1001" s="2">
        <v>0</v>
      </c>
      <c r="AA1001" s="2">
        <v>30</v>
      </c>
      <c r="AB1001" s="2">
        <v>0</v>
      </c>
      <c r="AC1001" s="2">
        <v>8</v>
      </c>
      <c r="AD1001" s="2">
        <v>9</v>
      </c>
      <c r="AE1001" s="2">
        <v>0</v>
      </c>
      <c r="AF1001" s="2">
        <v>0</v>
      </c>
      <c r="AG1001" s="2" t="s">
        <v>493</v>
      </c>
      <c r="AH1001" s="2">
        <v>178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189248</v>
      </c>
      <c r="AQ1001" s="2">
        <v>14750</v>
      </c>
      <c r="AR1001" s="2">
        <v>203998</v>
      </c>
      <c r="AS1001" s="2">
        <v>88555</v>
      </c>
      <c r="AT1001" s="2">
        <v>114955</v>
      </c>
      <c r="AU1001" s="2">
        <v>87609</v>
      </c>
      <c r="AV1001" s="2">
        <v>657263</v>
      </c>
      <c r="AW1001" s="2">
        <v>436149</v>
      </c>
      <c r="AX1001" s="2">
        <v>10845</v>
      </c>
      <c r="AY1001" s="2">
        <v>33460</v>
      </c>
      <c r="AZ1001" s="2">
        <v>12711</v>
      </c>
      <c r="BA1001" s="2">
        <v>1154741</v>
      </c>
      <c r="BB1001" s="2">
        <v>9230</v>
      </c>
      <c r="BC1001" s="2">
        <v>0</v>
      </c>
      <c r="BD1001" s="2">
        <v>0</v>
      </c>
      <c r="BE1001" s="2">
        <v>85916</v>
      </c>
      <c r="BF1001" s="2"/>
      <c r="BG1001" s="3"/>
      <c r="BH1001" s="2"/>
      <c r="BI1001" s="3"/>
      <c r="BJ1001" s="3"/>
      <c r="BK1001" s="2"/>
      <c r="BL1001" s="3"/>
    </row>
    <row r="1002" spans="1:64" x14ac:dyDescent="0.25">
      <c r="A1002" t="str">
        <f t="shared" si="18"/>
        <v>2014Q1</v>
      </c>
      <c r="B1002" s="9" t="s">
        <v>1128</v>
      </c>
      <c r="C1002" s="9">
        <v>1019440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25</v>
      </c>
      <c r="L1002" s="2">
        <v>0</v>
      </c>
      <c r="M1002" s="2">
        <v>0</v>
      </c>
      <c r="N1002" s="2" t="s">
        <v>493</v>
      </c>
      <c r="O1002" s="2">
        <v>9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31</v>
      </c>
      <c r="AB1002" s="2">
        <v>40</v>
      </c>
      <c r="AC1002" s="2">
        <v>0</v>
      </c>
      <c r="AD1002" s="2">
        <v>2</v>
      </c>
      <c r="AE1002" s="2">
        <v>0</v>
      </c>
      <c r="AF1002" s="2">
        <v>0</v>
      </c>
      <c r="AG1002" s="2" t="s">
        <v>493</v>
      </c>
      <c r="AH1002" s="2">
        <v>7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145034</v>
      </c>
      <c r="AQ1002" s="2">
        <v>19502</v>
      </c>
      <c r="AR1002" s="2">
        <v>164536</v>
      </c>
      <c r="AS1002" s="2">
        <v>36945</v>
      </c>
      <c r="AT1002" s="2">
        <v>161889</v>
      </c>
      <c r="AU1002" s="2">
        <v>41343</v>
      </c>
      <c r="AV1002" s="2">
        <v>509136</v>
      </c>
      <c r="AW1002" s="2">
        <v>154869</v>
      </c>
      <c r="AX1002" s="2">
        <v>2688</v>
      </c>
      <c r="AY1002" s="2">
        <v>27973</v>
      </c>
      <c r="AZ1002" s="2">
        <v>0</v>
      </c>
      <c r="BA1002" s="2">
        <v>1208275</v>
      </c>
      <c r="BB1002" s="2">
        <v>0</v>
      </c>
      <c r="BC1002" s="2">
        <v>192322</v>
      </c>
      <c r="BD1002" s="2">
        <v>0</v>
      </c>
      <c r="BE1002" s="2">
        <v>6105</v>
      </c>
      <c r="BF1002" s="2"/>
      <c r="BG1002" s="3"/>
      <c r="BH1002" s="2"/>
      <c r="BI1002" s="3"/>
      <c r="BJ1002" s="3"/>
      <c r="BK1002" s="2"/>
      <c r="BL1002" s="3"/>
    </row>
    <row r="1003" spans="1:64" x14ac:dyDescent="0.25">
      <c r="A1003" t="str">
        <f t="shared" si="18"/>
        <v>2014Q1</v>
      </c>
      <c r="B1003" s="9" t="s">
        <v>1129</v>
      </c>
      <c r="C1003" s="9">
        <v>1025055</v>
      </c>
      <c r="D1003" s="2">
        <v>13</v>
      </c>
      <c r="E1003" s="2">
        <v>12</v>
      </c>
      <c r="F1003" s="2">
        <v>25</v>
      </c>
      <c r="G1003" s="2">
        <v>15</v>
      </c>
      <c r="H1003" s="2">
        <v>0</v>
      </c>
      <c r="I1003" s="2">
        <v>0</v>
      </c>
      <c r="J1003" s="2">
        <v>467</v>
      </c>
      <c r="K1003" s="2">
        <v>138</v>
      </c>
      <c r="L1003" s="2">
        <v>0</v>
      </c>
      <c r="M1003" s="2">
        <v>0</v>
      </c>
      <c r="N1003" s="2" t="s">
        <v>493</v>
      </c>
      <c r="O1003" s="2">
        <v>63</v>
      </c>
      <c r="P1003" s="2">
        <v>0</v>
      </c>
      <c r="Q1003" s="2">
        <v>0</v>
      </c>
      <c r="R1003" s="2">
        <v>0</v>
      </c>
      <c r="S1003" s="2">
        <v>0</v>
      </c>
      <c r="T1003" s="2">
        <v>28</v>
      </c>
      <c r="U1003" s="2">
        <v>0</v>
      </c>
      <c r="V1003" s="2">
        <v>0</v>
      </c>
      <c r="W1003" s="2">
        <v>26</v>
      </c>
      <c r="X1003" s="2">
        <v>1</v>
      </c>
      <c r="Y1003" s="2">
        <v>27</v>
      </c>
      <c r="Z1003" s="2">
        <v>1</v>
      </c>
      <c r="AA1003" s="2">
        <v>0</v>
      </c>
      <c r="AB1003" s="2">
        <v>0</v>
      </c>
      <c r="AC1003" s="2">
        <v>19</v>
      </c>
      <c r="AD1003" s="2">
        <v>33</v>
      </c>
      <c r="AE1003" s="2">
        <v>0</v>
      </c>
      <c r="AF1003" s="2">
        <v>0</v>
      </c>
      <c r="AG1003" s="2" t="s">
        <v>493</v>
      </c>
      <c r="AH1003" s="2">
        <v>52</v>
      </c>
      <c r="AI1003" s="2">
        <v>0</v>
      </c>
      <c r="AJ1003" s="2">
        <v>0</v>
      </c>
      <c r="AK1003" s="2">
        <v>0</v>
      </c>
      <c r="AL1003" s="2">
        <v>0</v>
      </c>
      <c r="AM1003" s="2">
        <v>2</v>
      </c>
      <c r="AN1003" s="2">
        <v>0</v>
      </c>
      <c r="AO1003" s="2">
        <v>0</v>
      </c>
      <c r="AP1003" s="2">
        <v>76114</v>
      </c>
      <c r="AQ1003" s="2">
        <v>2632</v>
      </c>
      <c r="AR1003" s="2">
        <v>78746</v>
      </c>
      <c r="AS1003" s="2">
        <v>2690</v>
      </c>
      <c r="AT1003" s="2">
        <v>16667</v>
      </c>
      <c r="AU1003" s="2">
        <v>32969</v>
      </c>
      <c r="AV1003" s="2">
        <v>111071</v>
      </c>
      <c r="AW1003" s="2">
        <v>59693</v>
      </c>
      <c r="AX1003" s="2">
        <v>629</v>
      </c>
      <c r="AY1003" s="2">
        <v>18175</v>
      </c>
      <c r="AZ1003" s="2">
        <v>0</v>
      </c>
      <c r="BA1003" s="2">
        <v>317578</v>
      </c>
      <c r="BB1003" s="2">
        <v>0</v>
      </c>
      <c r="BC1003" s="2">
        <v>104535</v>
      </c>
      <c r="BD1003" s="2">
        <v>0</v>
      </c>
      <c r="BE1003" s="2">
        <v>10706</v>
      </c>
      <c r="BF1003" s="2"/>
      <c r="BG1003" s="3"/>
      <c r="BH1003" s="2"/>
      <c r="BI1003" s="3"/>
      <c r="BJ1003" s="3"/>
      <c r="BK1003" s="2"/>
      <c r="BL1003" s="3"/>
    </row>
    <row r="1004" spans="1:64" x14ac:dyDescent="0.25">
      <c r="A1004" t="str">
        <f t="shared" si="18"/>
        <v>2014Q1</v>
      </c>
      <c r="B1004" s="9" t="s">
        <v>1130</v>
      </c>
      <c r="C1004" s="9">
        <v>4248831</v>
      </c>
      <c r="D1004" s="2">
        <v>3</v>
      </c>
      <c r="E1004" s="2">
        <v>348</v>
      </c>
      <c r="F1004" s="2">
        <v>351</v>
      </c>
      <c r="G1004" s="2">
        <v>0</v>
      </c>
      <c r="H1004" s="2">
        <v>7</v>
      </c>
      <c r="I1004" s="2">
        <v>0</v>
      </c>
      <c r="J1004" s="2">
        <v>43</v>
      </c>
      <c r="K1004" s="2">
        <v>209</v>
      </c>
      <c r="L1004" s="2">
        <v>0</v>
      </c>
      <c r="M1004" s="2">
        <v>0</v>
      </c>
      <c r="N1004" s="2" t="s">
        <v>493</v>
      </c>
      <c r="O1004" s="2">
        <v>29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2</v>
      </c>
      <c r="W1004" s="2">
        <v>0</v>
      </c>
      <c r="X1004" s="2">
        <v>0</v>
      </c>
      <c r="Y1004" s="2">
        <v>0</v>
      </c>
      <c r="Z1004" s="2">
        <v>0</v>
      </c>
      <c r="AA1004" s="2">
        <v>17</v>
      </c>
      <c r="AB1004" s="2">
        <v>0</v>
      </c>
      <c r="AC1004" s="2">
        <v>21</v>
      </c>
      <c r="AD1004" s="2">
        <v>0</v>
      </c>
      <c r="AE1004" s="2">
        <v>0</v>
      </c>
      <c r="AF1004" s="2">
        <v>0</v>
      </c>
      <c r="AG1004" s="2" t="s">
        <v>493</v>
      </c>
      <c r="AH1004" s="2">
        <v>1</v>
      </c>
      <c r="AI1004" s="2">
        <v>0</v>
      </c>
      <c r="AJ1004" s="2">
        <v>6</v>
      </c>
      <c r="AK1004" s="2">
        <v>0</v>
      </c>
      <c r="AL1004" s="2">
        <v>0</v>
      </c>
      <c r="AM1004" s="2">
        <v>0</v>
      </c>
      <c r="AN1004" s="2">
        <v>0</v>
      </c>
      <c r="AO1004" s="2">
        <v>27</v>
      </c>
      <c r="AP1004" s="2">
        <v>147960</v>
      </c>
      <c r="AQ1004" s="2">
        <v>2732</v>
      </c>
      <c r="AR1004" s="2">
        <v>150692</v>
      </c>
      <c r="AS1004" s="2">
        <v>38399</v>
      </c>
      <c r="AT1004" s="2">
        <v>135011</v>
      </c>
      <c r="AU1004" s="2">
        <v>74480</v>
      </c>
      <c r="AV1004" s="2">
        <v>520582</v>
      </c>
      <c r="AW1004" s="2">
        <v>117590</v>
      </c>
      <c r="AX1004" s="2">
        <v>2329</v>
      </c>
      <c r="AY1004" s="2">
        <v>7160</v>
      </c>
      <c r="AZ1004" s="2">
        <v>0</v>
      </c>
      <c r="BA1004" s="2">
        <v>934639</v>
      </c>
      <c r="BB1004" s="2">
        <v>0</v>
      </c>
      <c r="BC1004" s="2">
        <v>948</v>
      </c>
      <c r="BD1004" s="2">
        <v>0</v>
      </c>
      <c r="BE1004" s="2">
        <v>22512</v>
      </c>
      <c r="BF1004" s="2"/>
      <c r="BG1004" s="3"/>
      <c r="BH1004" s="2"/>
      <c r="BI1004" s="3"/>
      <c r="BJ1004" s="3"/>
      <c r="BK1004" s="2"/>
      <c r="BL1004" s="3"/>
    </row>
    <row r="1005" spans="1:64" x14ac:dyDescent="0.25">
      <c r="A1005" t="str">
        <f t="shared" si="18"/>
        <v>2014Q1</v>
      </c>
      <c r="B1005" s="9" t="s">
        <v>1131</v>
      </c>
      <c r="C1005" s="9">
        <v>4065002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50</v>
      </c>
      <c r="K1005" s="2">
        <v>0</v>
      </c>
      <c r="L1005" s="2">
        <v>0</v>
      </c>
      <c r="M1005" s="2">
        <v>0</v>
      </c>
      <c r="N1005" s="2" t="s">
        <v>493</v>
      </c>
      <c r="O1005" s="2">
        <v>9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3</v>
      </c>
      <c r="W1005" s="2">
        <v>0</v>
      </c>
      <c r="X1005" s="2">
        <v>6</v>
      </c>
      <c r="Y1005" s="2">
        <v>6</v>
      </c>
      <c r="Z1005" s="2">
        <v>22</v>
      </c>
      <c r="AA1005" s="2">
        <v>276</v>
      </c>
      <c r="AB1005" s="2">
        <v>0</v>
      </c>
      <c r="AC1005" s="2">
        <v>61</v>
      </c>
      <c r="AD1005" s="2">
        <v>11</v>
      </c>
      <c r="AE1005" s="2">
        <v>0</v>
      </c>
      <c r="AF1005" s="2">
        <v>0</v>
      </c>
      <c r="AG1005" s="2" t="s">
        <v>493</v>
      </c>
      <c r="AH1005" s="2">
        <v>21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3</v>
      </c>
      <c r="AP1005" s="2">
        <v>130503</v>
      </c>
      <c r="AQ1005" s="2">
        <v>5802</v>
      </c>
      <c r="AR1005" s="2">
        <v>136305</v>
      </c>
      <c r="AS1005" s="2">
        <v>32004</v>
      </c>
      <c r="AT1005" s="2">
        <v>88822</v>
      </c>
      <c r="AU1005" s="2">
        <v>14591</v>
      </c>
      <c r="AV1005" s="2">
        <v>410896</v>
      </c>
      <c r="AW1005" s="2">
        <v>109947</v>
      </c>
      <c r="AX1005" s="2">
        <v>1420</v>
      </c>
      <c r="AY1005" s="2">
        <v>6861</v>
      </c>
      <c r="AZ1005" s="2">
        <v>0</v>
      </c>
      <c r="BA1005" s="2">
        <v>686201</v>
      </c>
      <c r="BB1005" s="2">
        <v>0</v>
      </c>
      <c r="BC1005" s="2">
        <v>1064</v>
      </c>
      <c r="BD1005" s="2">
        <v>0</v>
      </c>
      <c r="BE1005" s="2">
        <v>9446</v>
      </c>
      <c r="BF1005" s="2"/>
      <c r="BG1005" s="3"/>
      <c r="BH1005" s="2"/>
      <c r="BI1005" s="3"/>
      <c r="BJ1005" s="3"/>
      <c r="BK1005" s="2"/>
      <c r="BL1005" s="3"/>
    </row>
    <row r="1006" spans="1:64" x14ac:dyDescent="0.25">
      <c r="A1006" t="str">
        <f t="shared" si="18"/>
        <v>2014Q1</v>
      </c>
      <c r="B1006" s="9" t="s">
        <v>1132</v>
      </c>
      <c r="C1006" s="9">
        <v>1024730</v>
      </c>
      <c r="D1006" s="2">
        <v>374</v>
      </c>
      <c r="E1006" s="2">
        <v>0</v>
      </c>
      <c r="F1006" s="2">
        <v>374</v>
      </c>
      <c r="G1006" s="2">
        <v>107</v>
      </c>
      <c r="H1006" s="2">
        <v>122</v>
      </c>
      <c r="I1006" s="2">
        <v>0</v>
      </c>
      <c r="J1006" s="2">
        <v>1666</v>
      </c>
      <c r="K1006" s="2">
        <v>23</v>
      </c>
      <c r="L1006" s="2">
        <v>0</v>
      </c>
      <c r="M1006" s="2">
        <v>0</v>
      </c>
      <c r="N1006" s="2" t="s">
        <v>493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7</v>
      </c>
      <c r="W1006" s="2">
        <v>0</v>
      </c>
      <c r="X1006" s="2">
        <v>14</v>
      </c>
      <c r="Y1006" s="2">
        <v>14</v>
      </c>
      <c r="Z1006" s="2">
        <v>8</v>
      </c>
      <c r="AA1006" s="2">
        <v>3</v>
      </c>
      <c r="AB1006" s="2">
        <v>0</v>
      </c>
      <c r="AC1006" s="2">
        <v>8</v>
      </c>
      <c r="AD1006" s="2">
        <v>24</v>
      </c>
      <c r="AE1006" s="2">
        <v>0</v>
      </c>
      <c r="AF1006" s="2">
        <v>0</v>
      </c>
      <c r="AG1006" s="2" t="s">
        <v>493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1</v>
      </c>
      <c r="AP1006" s="2">
        <v>16025</v>
      </c>
      <c r="AQ1006" s="2">
        <v>623</v>
      </c>
      <c r="AR1006" s="2">
        <v>16648</v>
      </c>
      <c r="AS1006" s="2">
        <v>50473</v>
      </c>
      <c r="AT1006" s="2">
        <v>12362</v>
      </c>
      <c r="AU1006" s="2">
        <v>32602</v>
      </c>
      <c r="AV1006" s="2">
        <v>165852</v>
      </c>
      <c r="AW1006" s="2">
        <v>14015</v>
      </c>
      <c r="AX1006" s="2">
        <v>29</v>
      </c>
      <c r="AY1006" s="2">
        <v>351</v>
      </c>
      <c r="AZ1006" s="2">
        <v>0</v>
      </c>
      <c r="BA1006" s="2">
        <v>277937</v>
      </c>
      <c r="BB1006" s="2">
        <v>0</v>
      </c>
      <c r="BC1006" s="2">
        <v>0</v>
      </c>
      <c r="BD1006" s="2">
        <v>0</v>
      </c>
      <c r="BE1006" s="2">
        <v>1058</v>
      </c>
      <c r="BF1006" s="2"/>
      <c r="BG1006" s="3"/>
      <c r="BH1006" s="2"/>
      <c r="BI1006" s="3"/>
      <c r="BJ1006" s="3"/>
      <c r="BK1006" s="2"/>
      <c r="BL1006" s="3"/>
    </row>
    <row r="1007" spans="1:64" x14ac:dyDescent="0.25">
      <c r="A1007" t="str">
        <f t="shared" si="18"/>
        <v>2014Q1</v>
      </c>
      <c r="B1007" s="9" t="s">
        <v>403</v>
      </c>
      <c r="C1007" s="9">
        <v>100453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115</v>
      </c>
      <c r="L1007" s="2">
        <v>0</v>
      </c>
      <c r="M1007" s="2">
        <v>0</v>
      </c>
      <c r="N1007" s="2" t="s">
        <v>493</v>
      </c>
      <c r="O1007" s="2">
        <v>2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3</v>
      </c>
      <c r="X1007" s="2">
        <v>1</v>
      </c>
      <c r="Y1007" s="2">
        <v>4</v>
      </c>
      <c r="Z1007" s="2">
        <v>27</v>
      </c>
      <c r="AA1007" s="2">
        <v>0</v>
      </c>
      <c r="AB1007" s="2">
        <v>0</v>
      </c>
      <c r="AC1007" s="2">
        <v>12</v>
      </c>
      <c r="AD1007" s="2">
        <v>292</v>
      </c>
      <c r="AE1007" s="2">
        <v>0</v>
      </c>
      <c r="AF1007" s="2">
        <v>0</v>
      </c>
      <c r="AG1007" s="2" t="s">
        <v>493</v>
      </c>
      <c r="AH1007" s="2">
        <v>6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0</v>
      </c>
      <c r="AO1007" s="2">
        <v>0</v>
      </c>
      <c r="AP1007" s="2">
        <v>161091</v>
      </c>
      <c r="AQ1007" s="2">
        <v>12446</v>
      </c>
      <c r="AR1007" s="2">
        <v>173537</v>
      </c>
      <c r="AS1007" s="2">
        <v>55250</v>
      </c>
      <c r="AT1007" s="2">
        <v>14940</v>
      </c>
      <c r="AU1007" s="2">
        <v>221841</v>
      </c>
      <c r="AV1007" s="2">
        <v>469958</v>
      </c>
      <c r="AW1007" s="2">
        <v>161990</v>
      </c>
      <c r="AX1007" s="2">
        <v>1524</v>
      </c>
      <c r="AY1007" s="2">
        <v>9027</v>
      </c>
      <c r="AZ1007" s="2">
        <v>0</v>
      </c>
      <c r="BA1007" s="2">
        <v>935551</v>
      </c>
      <c r="BB1007" s="2">
        <v>0</v>
      </c>
      <c r="BC1007" s="2">
        <v>3029</v>
      </c>
      <c r="BD1007" s="2">
        <v>0</v>
      </c>
      <c r="BE1007" s="2">
        <v>20431</v>
      </c>
      <c r="BF1007" s="2"/>
      <c r="BG1007" s="3"/>
      <c r="BH1007" s="2"/>
      <c r="BI1007" s="3"/>
      <c r="BJ1007" s="3"/>
      <c r="BK1007" s="2"/>
      <c r="BL1007" s="3"/>
    </row>
    <row r="1008" spans="1:64" x14ac:dyDescent="0.25">
      <c r="A1008" t="str">
        <f t="shared" si="18"/>
        <v>2014Q1</v>
      </c>
      <c r="B1008" s="9" t="s">
        <v>404</v>
      </c>
      <c r="C1008" s="9">
        <v>1021909</v>
      </c>
      <c r="D1008" s="2">
        <v>16</v>
      </c>
      <c r="E1008" s="2">
        <v>1</v>
      </c>
      <c r="F1008" s="2">
        <v>17</v>
      </c>
      <c r="G1008" s="2">
        <v>0</v>
      </c>
      <c r="H1008" s="2">
        <v>2376</v>
      </c>
      <c r="I1008" s="2">
        <v>0</v>
      </c>
      <c r="J1008" s="2">
        <v>11</v>
      </c>
      <c r="K1008" s="2">
        <v>390</v>
      </c>
      <c r="L1008" s="2">
        <v>0</v>
      </c>
      <c r="M1008" s="2">
        <v>6</v>
      </c>
      <c r="N1008" s="2" t="s">
        <v>493</v>
      </c>
      <c r="O1008" s="2">
        <v>68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177</v>
      </c>
      <c r="X1008" s="2">
        <v>6</v>
      </c>
      <c r="Y1008" s="2">
        <v>183</v>
      </c>
      <c r="Z1008" s="2">
        <v>2</v>
      </c>
      <c r="AA1008" s="2">
        <v>26</v>
      </c>
      <c r="AB1008" s="2">
        <v>0</v>
      </c>
      <c r="AC1008" s="2">
        <v>10</v>
      </c>
      <c r="AD1008" s="2">
        <v>1</v>
      </c>
      <c r="AE1008" s="2">
        <v>0</v>
      </c>
      <c r="AF1008" s="2">
        <v>2</v>
      </c>
      <c r="AG1008" s="2" t="s">
        <v>493</v>
      </c>
      <c r="AH1008" s="2">
        <v>45</v>
      </c>
      <c r="AI1008" s="2">
        <v>0</v>
      </c>
      <c r="AJ1008" s="2">
        <v>0</v>
      </c>
      <c r="AK1008" s="2">
        <v>0</v>
      </c>
      <c r="AL1008" s="2">
        <v>0</v>
      </c>
      <c r="AM1008" s="2">
        <v>5</v>
      </c>
      <c r="AN1008" s="2">
        <v>0</v>
      </c>
      <c r="AO1008" s="2">
        <v>0</v>
      </c>
      <c r="AP1008" s="2">
        <v>256082</v>
      </c>
      <c r="AQ1008" s="2">
        <v>10988</v>
      </c>
      <c r="AR1008" s="2">
        <v>267070</v>
      </c>
      <c r="AS1008" s="2">
        <v>56161</v>
      </c>
      <c r="AT1008" s="2">
        <v>85669</v>
      </c>
      <c r="AU1008" s="2">
        <v>75621</v>
      </c>
      <c r="AV1008" s="2">
        <v>361538</v>
      </c>
      <c r="AW1008" s="2">
        <v>86710</v>
      </c>
      <c r="AX1008" s="2">
        <v>1033</v>
      </c>
      <c r="AY1008" s="2">
        <v>19107</v>
      </c>
      <c r="AZ1008" s="2">
        <v>0</v>
      </c>
      <c r="BA1008" s="2">
        <v>856122</v>
      </c>
      <c r="BB1008" s="2">
        <v>0</v>
      </c>
      <c r="BC1008" s="2">
        <v>2266</v>
      </c>
      <c r="BD1008" s="2">
        <v>0</v>
      </c>
      <c r="BE1008" s="2">
        <v>9578</v>
      </c>
      <c r="BF1008" s="2"/>
      <c r="BG1008" s="3"/>
      <c r="BH1008" s="2"/>
      <c r="BI1008" s="3"/>
      <c r="BJ1008" s="3"/>
      <c r="BK1008" s="2"/>
      <c r="BL1008" s="3"/>
    </row>
    <row r="1009" spans="1:64" x14ac:dyDescent="0.25">
      <c r="A1009" t="str">
        <f t="shared" si="18"/>
        <v>2014Q1</v>
      </c>
      <c r="B1009" s="9" t="s">
        <v>405</v>
      </c>
      <c r="C1009" s="9">
        <v>109099</v>
      </c>
      <c r="D1009" s="2">
        <v>458</v>
      </c>
      <c r="E1009" s="2">
        <v>73</v>
      </c>
      <c r="F1009" s="2">
        <v>531</v>
      </c>
      <c r="G1009" s="2">
        <v>235</v>
      </c>
      <c r="H1009" s="2">
        <v>245</v>
      </c>
      <c r="I1009" s="2">
        <v>0</v>
      </c>
      <c r="J1009" s="2">
        <v>88</v>
      </c>
      <c r="K1009" s="2">
        <v>847</v>
      </c>
      <c r="L1009" s="2">
        <v>0</v>
      </c>
      <c r="M1009" s="2">
        <v>0</v>
      </c>
      <c r="N1009" s="2" t="s">
        <v>493</v>
      </c>
      <c r="O1009" s="2">
        <v>333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200</v>
      </c>
      <c r="X1009" s="2">
        <v>59</v>
      </c>
      <c r="Y1009" s="2">
        <v>259</v>
      </c>
      <c r="Z1009" s="2">
        <v>38</v>
      </c>
      <c r="AA1009" s="2">
        <v>23</v>
      </c>
      <c r="AB1009" s="2">
        <v>2</v>
      </c>
      <c r="AC1009" s="2">
        <v>76</v>
      </c>
      <c r="AD1009" s="2">
        <v>77</v>
      </c>
      <c r="AE1009" s="2">
        <v>0</v>
      </c>
      <c r="AF1009" s="2">
        <v>0</v>
      </c>
      <c r="AG1009" s="2" t="s">
        <v>493</v>
      </c>
      <c r="AH1009" s="2">
        <v>35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0</v>
      </c>
      <c r="AO1009" s="2">
        <v>0</v>
      </c>
      <c r="AP1009" s="2">
        <v>364077</v>
      </c>
      <c r="AQ1009" s="2">
        <v>27870</v>
      </c>
      <c r="AR1009" s="2">
        <v>391947</v>
      </c>
      <c r="AS1009" s="2">
        <v>185068</v>
      </c>
      <c r="AT1009" s="2">
        <v>72018</v>
      </c>
      <c r="AU1009" s="2">
        <v>47504</v>
      </c>
      <c r="AV1009" s="2">
        <v>966535</v>
      </c>
      <c r="AW1009" s="2">
        <v>408348</v>
      </c>
      <c r="AX1009" s="2">
        <v>1545</v>
      </c>
      <c r="AY1009" s="2">
        <v>23365</v>
      </c>
      <c r="AZ1009" s="2">
        <v>0</v>
      </c>
      <c r="BA1009" s="2">
        <v>1663072</v>
      </c>
      <c r="BB1009" s="2">
        <v>0</v>
      </c>
      <c r="BC1009" s="2">
        <v>0</v>
      </c>
      <c r="BD1009" s="2">
        <v>0</v>
      </c>
      <c r="BE1009" s="2">
        <v>5342</v>
      </c>
      <c r="BF1009" s="2"/>
      <c r="BG1009" s="3"/>
      <c r="BH1009" s="2"/>
      <c r="BI1009" s="3"/>
      <c r="BJ1009" s="3"/>
      <c r="BK1009" s="2"/>
      <c r="BL1009" s="3"/>
    </row>
    <row r="1010" spans="1:64" x14ac:dyDescent="0.25">
      <c r="A1010" t="str">
        <f t="shared" si="18"/>
        <v>2014Q1</v>
      </c>
      <c r="B1010" s="9" t="s">
        <v>1133</v>
      </c>
      <c r="C1010" s="9">
        <v>1017718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190</v>
      </c>
      <c r="K1010" s="2">
        <v>304</v>
      </c>
      <c r="L1010" s="2">
        <v>0</v>
      </c>
      <c r="M1010" s="2">
        <v>43</v>
      </c>
      <c r="N1010" s="2" t="s">
        <v>493</v>
      </c>
      <c r="O1010" s="2">
        <v>49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1</v>
      </c>
      <c r="X1010" s="2">
        <v>1</v>
      </c>
      <c r="Y1010" s="2">
        <v>2</v>
      </c>
      <c r="Z1010" s="2">
        <v>0</v>
      </c>
      <c r="AA1010" s="2">
        <v>2</v>
      </c>
      <c r="AB1010" s="2">
        <v>0</v>
      </c>
      <c r="AC1010" s="2">
        <v>0</v>
      </c>
      <c r="AD1010" s="2">
        <v>183</v>
      </c>
      <c r="AE1010" s="2">
        <v>0</v>
      </c>
      <c r="AF1010" s="2">
        <v>19</v>
      </c>
      <c r="AG1010" s="2" t="s">
        <v>493</v>
      </c>
      <c r="AH1010" s="2">
        <v>30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0</v>
      </c>
      <c r="AO1010" s="2">
        <v>0</v>
      </c>
      <c r="AP1010" s="2">
        <v>400590</v>
      </c>
      <c r="AQ1010" s="2">
        <v>18563</v>
      </c>
      <c r="AR1010" s="2">
        <v>419153</v>
      </c>
      <c r="AS1010" s="2">
        <v>19334</v>
      </c>
      <c r="AT1010" s="2">
        <v>18447</v>
      </c>
      <c r="AU1010" s="2">
        <v>21857</v>
      </c>
      <c r="AV1010" s="2">
        <v>351381</v>
      </c>
      <c r="AW1010" s="2">
        <v>101867</v>
      </c>
      <c r="AX1010" s="2">
        <v>9193</v>
      </c>
      <c r="AY1010" s="2">
        <v>31954</v>
      </c>
      <c r="AZ1010" s="2">
        <v>336</v>
      </c>
      <c r="BA1010" s="2">
        <v>854169</v>
      </c>
      <c r="BB1010" s="2">
        <v>0</v>
      </c>
      <c r="BC1010" s="2">
        <v>12904</v>
      </c>
      <c r="BD1010" s="2">
        <v>0</v>
      </c>
      <c r="BE1010" s="2">
        <v>16997</v>
      </c>
      <c r="BF1010" s="2"/>
      <c r="BG1010" s="3"/>
      <c r="BH1010" s="2"/>
      <c r="BI1010" s="3"/>
      <c r="BJ1010" s="3"/>
      <c r="BK1010" s="2"/>
      <c r="BL1010" s="3"/>
    </row>
    <row r="1011" spans="1:64" x14ac:dyDescent="0.25">
      <c r="A1011" t="str">
        <f t="shared" si="18"/>
        <v>2014Q1</v>
      </c>
      <c r="B1011" s="9" t="s">
        <v>406</v>
      </c>
      <c r="C1011" s="9">
        <v>100449</v>
      </c>
      <c r="D1011" s="2">
        <v>22415</v>
      </c>
      <c r="E1011" s="2">
        <v>13185</v>
      </c>
      <c r="F1011" s="2">
        <v>35600</v>
      </c>
      <c r="G1011" s="2">
        <v>43089</v>
      </c>
      <c r="H1011" s="2">
        <v>9895</v>
      </c>
      <c r="I1011" s="2">
        <v>70</v>
      </c>
      <c r="J1011" s="2">
        <v>2365</v>
      </c>
      <c r="K1011" s="2">
        <v>18175</v>
      </c>
      <c r="L1011" s="2">
        <v>27</v>
      </c>
      <c r="M1011" s="2">
        <v>5800</v>
      </c>
      <c r="N1011" s="2" t="s">
        <v>493</v>
      </c>
      <c r="O1011" s="2">
        <v>33851</v>
      </c>
      <c r="P1011" s="2">
        <v>2</v>
      </c>
      <c r="Q1011" s="2">
        <v>149</v>
      </c>
      <c r="R1011" s="2">
        <v>0</v>
      </c>
      <c r="S1011" s="2">
        <v>0</v>
      </c>
      <c r="T1011" s="2">
        <v>0</v>
      </c>
      <c r="U1011" s="2">
        <v>0</v>
      </c>
      <c r="V1011" s="2">
        <v>8079</v>
      </c>
      <c r="W1011" s="2">
        <v>6455</v>
      </c>
      <c r="X1011" s="2">
        <v>940</v>
      </c>
      <c r="Y1011" s="2">
        <v>7395</v>
      </c>
      <c r="Z1011" s="2">
        <v>9372</v>
      </c>
      <c r="AA1011" s="2">
        <v>1152</v>
      </c>
      <c r="AB1011" s="2">
        <v>106</v>
      </c>
      <c r="AC1011" s="2">
        <v>1145</v>
      </c>
      <c r="AD1011" s="2">
        <v>6217</v>
      </c>
      <c r="AE1011" s="2">
        <v>13</v>
      </c>
      <c r="AF1011" s="2">
        <v>1124</v>
      </c>
      <c r="AG1011" s="2" t="s">
        <v>493</v>
      </c>
      <c r="AH1011" s="2">
        <v>9840</v>
      </c>
      <c r="AI1011" s="2">
        <v>3691</v>
      </c>
      <c r="AJ1011" s="2">
        <v>6</v>
      </c>
      <c r="AK1011" s="2">
        <v>0</v>
      </c>
      <c r="AL1011" s="2">
        <v>0</v>
      </c>
      <c r="AM1011" s="2">
        <v>19</v>
      </c>
      <c r="AN1011" s="2">
        <v>0</v>
      </c>
      <c r="AO1011" s="2">
        <v>2112</v>
      </c>
      <c r="AP1011" s="2">
        <v>28946835</v>
      </c>
      <c r="AQ1011" s="2">
        <v>2175117</v>
      </c>
      <c r="AR1011" s="2">
        <v>31121952</v>
      </c>
      <c r="AS1011" s="2">
        <v>12529705</v>
      </c>
      <c r="AT1011" s="2">
        <v>1980727</v>
      </c>
      <c r="AU1011" s="2">
        <v>739081</v>
      </c>
      <c r="AV1011" s="2">
        <v>12722383</v>
      </c>
      <c r="AW1011" s="2">
        <v>37168038</v>
      </c>
      <c r="AX1011" s="2">
        <v>1710050</v>
      </c>
      <c r="AY1011" s="2">
        <v>20468242</v>
      </c>
      <c r="AZ1011" s="2">
        <v>4837465</v>
      </c>
      <c r="BA1011" s="2">
        <v>59183253</v>
      </c>
      <c r="BB1011" s="2">
        <v>609</v>
      </c>
      <c r="BC1011" s="2">
        <v>59502</v>
      </c>
      <c r="BD1011" s="2">
        <v>5695</v>
      </c>
      <c r="BE1011" s="2">
        <v>8973024</v>
      </c>
      <c r="BF1011" s="2"/>
      <c r="BG1011" s="3"/>
      <c r="BH1011" s="2"/>
      <c r="BI1011" s="3"/>
      <c r="BJ1011" s="3"/>
      <c r="BK1011" s="2"/>
      <c r="BL1011" s="3"/>
    </row>
    <row r="1012" spans="1:64" x14ac:dyDescent="0.25">
      <c r="A1012" t="str">
        <f t="shared" si="18"/>
        <v>2014Q1</v>
      </c>
      <c r="B1012" s="9" t="s">
        <v>407</v>
      </c>
      <c r="C1012" s="9">
        <v>100457</v>
      </c>
      <c r="D1012" s="2">
        <v>2221</v>
      </c>
      <c r="E1012" s="2">
        <v>320</v>
      </c>
      <c r="F1012" s="2">
        <v>2541</v>
      </c>
      <c r="G1012" s="2">
        <v>1289</v>
      </c>
      <c r="H1012" s="2">
        <v>291</v>
      </c>
      <c r="I1012" s="2">
        <v>0</v>
      </c>
      <c r="J1012" s="2">
        <v>2570</v>
      </c>
      <c r="K1012" s="2">
        <v>4215</v>
      </c>
      <c r="L1012" s="2">
        <v>0</v>
      </c>
      <c r="M1012" s="2">
        <v>0</v>
      </c>
      <c r="N1012" s="2" t="s">
        <v>493</v>
      </c>
      <c r="O1012" s="2">
        <v>1238</v>
      </c>
      <c r="P1012" s="2">
        <v>920</v>
      </c>
      <c r="Q1012" s="2">
        <v>37</v>
      </c>
      <c r="R1012" s="2">
        <v>0</v>
      </c>
      <c r="S1012" s="2">
        <v>0</v>
      </c>
      <c r="T1012" s="2">
        <v>0</v>
      </c>
      <c r="U1012" s="2">
        <v>0</v>
      </c>
      <c r="V1012" s="2">
        <v>299</v>
      </c>
      <c r="W1012" s="2">
        <v>864</v>
      </c>
      <c r="X1012" s="2">
        <v>85</v>
      </c>
      <c r="Y1012" s="2">
        <v>949</v>
      </c>
      <c r="Z1012" s="2">
        <v>84</v>
      </c>
      <c r="AA1012" s="2">
        <v>382</v>
      </c>
      <c r="AB1012" s="2">
        <v>1</v>
      </c>
      <c r="AC1012" s="2">
        <v>465</v>
      </c>
      <c r="AD1012" s="2">
        <v>1155</v>
      </c>
      <c r="AE1012" s="2">
        <v>0</v>
      </c>
      <c r="AF1012" s="2">
        <v>0</v>
      </c>
      <c r="AG1012" s="2" t="s">
        <v>493</v>
      </c>
      <c r="AH1012" s="2">
        <v>383</v>
      </c>
      <c r="AI1012" s="2">
        <v>338</v>
      </c>
      <c r="AJ1012" s="2">
        <v>8</v>
      </c>
      <c r="AK1012" s="2">
        <v>0</v>
      </c>
      <c r="AL1012" s="2">
        <v>0</v>
      </c>
      <c r="AM1012" s="2">
        <v>0</v>
      </c>
      <c r="AN1012" s="2">
        <v>0</v>
      </c>
      <c r="AO1012" s="2">
        <v>177</v>
      </c>
      <c r="AP1012" s="2">
        <v>2147773</v>
      </c>
      <c r="AQ1012" s="2">
        <v>170156</v>
      </c>
      <c r="AR1012" s="2">
        <v>2317929</v>
      </c>
      <c r="AS1012" s="2">
        <v>1533836</v>
      </c>
      <c r="AT1012" s="2">
        <v>714291</v>
      </c>
      <c r="AU1012" s="2">
        <v>326740</v>
      </c>
      <c r="AV1012" s="2">
        <v>3774867</v>
      </c>
      <c r="AW1012" s="2">
        <v>1942002</v>
      </c>
      <c r="AX1012" s="2">
        <v>33486</v>
      </c>
      <c r="AY1012" s="2">
        <v>955577</v>
      </c>
      <c r="AZ1012" s="2">
        <v>1273082</v>
      </c>
      <c r="BA1012" s="2">
        <v>8934785</v>
      </c>
      <c r="BB1012" s="2">
        <v>5000</v>
      </c>
      <c r="BC1012" s="2">
        <v>28863</v>
      </c>
      <c r="BD1012" s="2">
        <v>0</v>
      </c>
      <c r="BE1012" s="2">
        <v>435986</v>
      </c>
      <c r="BF1012" s="2"/>
      <c r="BG1012" s="3"/>
      <c r="BH1012" s="2"/>
      <c r="BI1012" s="3"/>
      <c r="BJ1012" s="3"/>
      <c r="BK1012" s="2"/>
      <c r="BL1012" s="3"/>
    </row>
    <row r="1013" spans="1:64" x14ac:dyDescent="0.25">
      <c r="A1013" t="str">
        <f t="shared" si="18"/>
        <v>2014Q1</v>
      </c>
      <c r="B1013" s="9" t="s">
        <v>408</v>
      </c>
      <c r="C1013" s="9">
        <v>4015338</v>
      </c>
      <c r="D1013" s="2">
        <v>19</v>
      </c>
      <c r="E1013" s="2">
        <v>67</v>
      </c>
      <c r="F1013" s="2">
        <v>86</v>
      </c>
      <c r="G1013" s="2">
        <v>0</v>
      </c>
      <c r="H1013" s="2">
        <v>0</v>
      </c>
      <c r="I1013" s="2">
        <v>0</v>
      </c>
      <c r="J1013" s="2">
        <v>358</v>
      </c>
      <c r="K1013" s="2">
        <v>0</v>
      </c>
      <c r="L1013" s="2">
        <v>0</v>
      </c>
      <c r="M1013" s="2">
        <v>0</v>
      </c>
      <c r="N1013" s="2" t="s">
        <v>493</v>
      </c>
      <c r="O1013" s="2">
        <v>6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7</v>
      </c>
      <c r="W1013" s="2">
        <v>0</v>
      </c>
      <c r="X1013" s="2">
        <v>1</v>
      </c>
      <c r="Y1013" s="2">
        <v>1</v>
      </c>
      <c r="Z1013" s="2">
        <v>0</v>
      </c>
      <c r="AA1013" s="2">
        <v>0</v>
      </c>
      <c r="AB1013" s="2">
        <v>0</v>
      </c>
      <c r="AC1013" s="2">
        <v>4</v>
      </c>
      <c r="AD1013" s="2">
        <v>12</v>
      </c>
      <c r="AE1013" s="2">
        <v>0</v>
      </c>
      <c r="AF1013" s="2">
        <v>0</v>
      </c>
      <c r="AG1013" s="2" t="s">
        <v>493</v>
      </c>
      <c r="AH1013" s="2">
        <v>2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  <c r="AO1013" s="2">
        <v>1</v>
      </c>
      <c r="AP1013" s="2">
        <v>78467</v>
      </c>
      <c r="AQ1013" s="2">
        <v>8441</v>
      </c>
      <c r="AR1013" s="2">
        <v>86908</v>
      </c>
      <c r="AS1013" s="2">
        <v>21981</v>
      </c>
      <c r="AT1013" s="2">
        <v>6852</v>
      </c>
      <c r="AU1013" s="2">
        <v>37856</v>
      </c>
      <c r="AV1013" s="2">
        <v>236916</v>
      </c>
      <c r="AW1013" s="2">
        <v>19635</v>
      </c>
      <c r="AX1013" s="2">
        <v>100</v>
      </c>
      <c r="AY1013" s="2">
        <v>507</v>
      </c>
      <c r="AZ1013" s="2">
        <v>0</v>
      </c>
      <c r="BA1013" s="2">
        <v>391842</v>
      </c>
      <c r="BB1013" s="2">
        <v>0</v>
      </c>
      <c r="BC1013" s="2">
        <v>0</v>
      </c>
      <c r="BD1013" s="2">
        <v>0</v>
      </c>
      <c r="BE1013" s="2">
        <v>1121</v>
      </c>
      <c r="BF1013" s="2"/>
      <c r="BG1013" s="3"/>
      <c r="BH1013" s="2"/>
      <c r="BI1013" s="3"/>
      <c r="BJ1013" s="3"/>
      <c r="BK1013" s="2"/>
      <c r="BL1013" s="3"/>
    </row>
    <row r="1014" spans="1:64" x14ac:dyDescent="0.25">
      <c r="A1014" t="str">
        <f t="shared" si="18"/>
        <v>2014Q1</v>
      </c>
      <c r="B1014" s="9" t="s">
        <v>409</v>
      </c>
      <c r="C1014" s="9">
        <v>100433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21141</v>
      </c>
      <c r="L1014" s="2">
        <v>0</v>
      </c>
      <c r="M1014" s="2">
        <v>0</v>
      </c>
      <c r="N1014" s="2" t="s">
        <v>493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5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8</v>
      </c>
      <c r="AD1014" s="2">
        <v>1161</v>
      </c>
      <c r="AE1014" s="2">
        <v>49</v>
      </c>
      <c r="AF1014" s="2">
        <v>0</v>
      </c>
      <c r="AG1014" s="2" t="s">
        <v>493</v>
      </c>
      <c r="AH1014" s="2">
        <v>6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0</v>
      </c>
      <c r="AO1014" s="2">
        <v>100</v>
      </c>
      <c r="AP1014" s="2">
        <v>833123</v>
      </c>
      <c r="AQ1014" s="2">
        <v>0</v>
      </c>
      <c r="AR1014" s="2">
        <v>833123</v>
      </c>
      <c r="AS1014" s="2">
        <v>83729</v>
      </c>
      <c r="AT1014" s="2">
        <v>103290</v>
      </c>
      <c r="AU1014" s="2">
        <v>9962</v>
      </c>
      <c r="AV1014" s="2">
        <v>51133</v>
      </c>
      <c r="AW1014" s="2">
        <v>7334164</v>
      </c>
      <c r="AX1014" s="2">
        <v>8099</v>
      </c>
      <c r="AY1014" s="2">
        <v>30487</v>
      </c>
      <c r="AZ1014" s="2">
        <v>0</v>
      </c>
      <c r="BA1014" s="2">
        <v>1578341</v>
      </c>
      <c r="BB1014" s="2">
        <v>7958</v>
      </c>
      <c r="BC1014" s="2">
        <v>1593</v>
      </c>
      <c r="BD1014" s="2">
        <v>0</v>
      </c>
      <c r="BE1014" s="2">
        <v>1967940</v>
      </c>
      <c r="BF1014" s="2"/>
      <c r="BG1014" s="3"/>
      <c r="BH1014" s="2"/>
      <c r="BI1014" s="3"/>
      <c r="BJ1014" s="3"/>
      <c r="BK1014" s="2"/>
      <c r="BL1014" s="3"/>
    </row>
    <row r="1015" spans="1:64" x14ac:dyDescent="0.25">
      <c r="A1015" t="str">
        <f t="shared" si="18"/>
        <v>2014Q1</v>
      </c>
      <c r="B1015" s="9" t="s">
        <v>1134</v>
      </c>
      <c r="C1015" s="9">
        <v>1021128</v>
      </c>
      <c r="D1015" s="2">
        <v>54</v>
      </c>
      <c r="E1015" s="2">
        <v>0</v>
      </c>
      <c r="F1015" s="2">
        <v>54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 t="s">
        <v>493</v>
      </c>
      <c r="O1015" s="2">
        <v>2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6</v>
      </c>
      <c r="W1015" s="2">
        <v>0</v>
      </c>
      <c r="X1015" s="2">
        <v>2</v>
      </c>
      <c r="Y1015" s="2">
        <v>2</v>
      </c>
      <c r="Z1015" s="2">
        <v>0</v>
      </c>
      <c r="AA1015" s="2">
        <v>1</v>
      </c>
      <c r="AB1015" s="2">
        <v>0</v>
      </c>
      <c r="AC1015" s="2">
        <v>0</v>
      </c>
      <c r="AD1015" s="2">
        <v>1</v>
      </c>
      <c r="AE1015" s="2">
        <v>0</v>
      </c>
      <c r="AF1015" s="2">
        <v>0</v>
      </c>
      <c r="AG1015" s="2" t="s">
        <v>493</v>
      </c>
      <c r="AH1015" s="2">
        <v>1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0</v>
      </c>
      <c r="AO1015" s="2">
        <v>5</v>
      </c>
      <c r="AP1015" s="2">
        <v>93994</v>
      </c>
      <c r="AQ1015" s="2">
        <v>10553</v>
      </c>
      <c r="AR1015" s="2">
        <v>104547</v>
      </c>
      <c r="AS1015" s="2">
        <v>12254</v>
      </c>
      <c r="AT1015" s="2">
        <v>22154</v>
      </c>
      <c r="AU1015" s="2">
        <v>16613</v>
      </c>
      <c r="AV1015" s="2">
        <v>187895</v>
      </c>
      <c r="AW1015" s="2">
        <v>67443</v>
      </c>
      <c r="AX1015" s="2">
        <v>222</v>
      </c>
      <c r="AY1015" s="2">
        <v>6021</v>
      </c>
      <c r="AZ1015" s="2">
        <v>0</v>
      </c>
      <c r="BA1015" s="2">
        <v>408573</v>
      </c>
      <c r="BB1015" s="2">
        <v>0</v>
      </c>
      <c r="BC1015" s="2">
        <v>22380</v>
      </c>
      <c r="BD1015" s="2">
        <v>0</v>
      </c>
      <c r="BE1015" s="2">
        <v>2415</v>
      </c>
      <c r="BF1015" s="2"/>
      <c r="BG1015" s="3"/>
      <c r="BH1015" s="2"/>
      <c r="BI1015" s="3"/>
      <c r="BJ1015" s="3"/>
      <c r="BK1015" s="2"/>
      <c r="BL1015" s="3"/>
    </row>
    <row r="1016" spans="1:64" x14ac:dyDescent="0.25">
      <c r="A1016" t="str">
        <f t="shared" si="18"/>
        <v>2014Q1</v>
      </c>
      <c r="B1016" s="9" t="s">
        <v>410</v>
      </c>
      <c r="C1016" s="9">
        <v>100440</v>
      </c>
      <c r="D1016" s="2">
        <v>3425</v>
      </c>
      <c r="E1016" s="2">
        <v>645</v>
      </c>
      <c r="F1016" s="2">
        <v>4070</v>
      </c>
      <c r="G1016" s="2">
        <v>2032</v>
      </c>
      <c r="H1016" s="2">
        <v>4220</v>
      </c>
      <c r="I1016" s="2">
        <v>381</v>
      </c>
      <c r="J1016" s="2">
        <v>6106</v>
      </c>
      <c r="K1016" s="2">
        <v>3263</v>
      </c>
      <c r="L1016" s="2">
        <v>0</v>
      </c>
      <c r="M1016" s="2">
        <v>1413</v>
      </c>
      <c r="N1016" s="2" t="s">
        <v>493</v>
      </c>
      <c r="O1016" s="2">
        <v>1829</v>
      </c>
      <c r="P1016" s="2">
        <v>0</v>
      </c>
      <c r="Q1016" s="2">
        <v>310</v>
      </c>
      <c r="R1016" s="2">
        <v>0</v>
      </c>
      <c r="S1016" s="2">
        <v>0</v>
      </c>
      <c r="T1016" s="2">
        <v>64</v>
      </c>
      <c r="U1016" s="2">
        <v>0</v>
      </c>
      <c r="V1016" s="2">
        <v>0</v>
      </c>
      <c r="W1016" s="2">
        <v>1926</v>
      </c>
      <c r="X1016" s="2">
        <v>204</v>
      </c>
      <c r="Y1016" s="2">
        <v>2130</v>
      </c>
      <c r="Z1016" s="2">
        <v>724</v>
      </c>
      <c r="AA1016" s="2">
        <v>2030</v>
      </c>
      <c r="AB1016" s="2">
        <v>19</v>
      </c>
      <c r="AC1016" s="2">
        <v>125</v>
      </c>
      <c r="AD1016" s="2">
        <v>1547</v>
      </c>
      <c r="AE1016" s="2">
        <v>0</v>
      </c>
      <c r="AF1016" s="2">
        <v>327</v>
      </c>
      <c r="AG1016" s="2" t="s">
        <v>493</v>
      </c>
      <c r="AH1016" s="2">
        <v>488</v>
      </c>
      <c r="AI1016" s="2">
        <v>0</v>
      </c>
      <c r="AJ1016" s="2">
        <v>2</v>
      </c>
      <c r="AK1016" s="2">
        <v>0</v>
      </c>
      <c r="AL1016" s="2">
        <v>2</v>
      </c>
      <c r="AM1016" s="2">
        <v>1</v>
      </c>
      <c r="AN1016" s="2">
        <v>0</v>
      </c>
      <c r="AO1016" s="2">
        <v>26</v>
      </c>
      <c r="AP1016" s="2">
        <v>2271466</v>
      </c>
      <c r="AQ1016" s="2">
        <v>160385</v>
      </c>
      <c r="AR1016" s="2">
        <v>2431851</v>
      </c>
      <c r="AS1016" s="2">
        <v>1608282</v>
      </c>
      <c r="AT1016" s="2">
        <v>2021825</v>
      </c>
      <c r="AU1016" s="2">
        <v>687227</v>
      </c>
      <c r="AV1016" s="2">
        <v>7921932</v>
      </c>
      <c r="AW1016" s="2">
        <v>4414460</v>
      </c>
      <c r="AX1016" s="2">
        <v>284089</v>
      </c>
      <c r="AY1016" s="2">
        <v>401471</v>
      </c>
      <c r="AZ1016" s="2">
        <v>3581</v>
      </c>
      <c r="BA1016" s="2">
        <v>14963727</v>
      </c>
      <c r="BB1016" s="2">
        <v>39406</v>
      </c>
      <c r="BC1016" s="2">
        <v>52851</v>
      </c>
      <c r="BD1016" s="2">
        <v>0</v>
      </c>
      <c r="BE1016" s="2">
        <v>365278</v>
      </c>
      <c r="BF1016" s="2"/>
      <c r="BG1016" s="3"/>
      <c r="BH1016" s="2"/>
      <c r="BI1016" s="3"/>
      <c r="BJ1016" s="3"/>
      <c r="BK1016" s="2"/>
      <c r="BL1016" s="3"/>
    </row>
    <row r="1017" spans="1:64" x14ac:dyDescent="0.25">
      <c r="A1017" t="str">
        <f t="shared" si="18"/>
        <v>2014Q1</v>
      </c>
      <c r="B1017" s="9" t="s">
        <v>411</v>
      </c>
      <c r="C1017" s="9">
        <v>4167896</v>
      </c>
      <c r="D1017" s="2">
        <v>1605</v>
      </c>
      <c r="E1017" s="2">
        <v>471</v>
      </c>
      <c r="F1017" s="2">
        <v>2076</v>
      </c>
      <c r="G1017" s="2">
        <v>222</v>
      </c>
      <c r="H1017" s="2">
        <v>107</v>
      </c>
      <c r="I1017" s="2">
        <v>408</v>
      </c>
      <c r="J1017" s="2">
        <v>2814</v>
      </c>
      <c r="K1017" s="2">
        <v>1163</v>
      </c>
      <c r="L1017" s="2">
        <v>0</v>
      </c>
      <c r="M1017" s="2">
        <v>0</v>
      </c>
      <c r="N1017" s="2" t="s">
        <v>493</v>
      </c>
      <c r="O1017" s="2">
        <v>84</v>
      </c>
      <c r="P1017" s="2">
        <v>0</v>
      </c>
      <c r="Q1017" s="2">
        <v>9</v>
      </c>
      <c r="R1017" s="2">
        <v>0</v>
      </c>
      <c r="S1017" s="2">
        <v>0</v>
      </c>
      <c r="T1017" s="2">
        <v>0</v>
      </c>
      <c r="U1017" s="2">
        <v>0</v>
      </c>
      <c r="V1017" s="2">
        <v>116</v>
      </c>
      <c r="W1017" s="2">
        <v>464</v>
      </c>
      <c r="X1017" s="2">
        <v>140</v>
      </c>
      <c r="Y1017" s="2">
        <v>604</v>
      </c>
      <c r="Z1017" s="2">
        <v>708</v>
      </c>
      <c r="AA1017" s="2">
        <v>128</v>
      </c>
      <c r="AB1017" s="2">
        <v>6</v>
      </c>
      <c r="AC1017" s="2">
        <v>2255</v>
      </c>
      <c r="AD1017" s="2">
        <v>1810</v>
      </c>
      <c r="AE1017" s="2">
        <v>0</v>
      </c>
      <c r="AF1017" s="2">
        <v>2</v>
      </c>
      <c r="AG1017" s="2" t="s">
        <v>493</v>
      </c>
      <c r="AH1017" s="2">
        <v>116</v>
      </c>
      <c r="AI1017" s="2">
        <v>0</v>
      </c>
      <c r="AJ1017" s="2">
        <v>1</v>
      </c>
      <c r="AK1017" s="2">
        <v>0</v>
      </c>
      <c r="AL1017" s="2">
        <v>0</v>
      </c>
      <c r="AM1017" s="2">
        <v>0</v>
      </c>
      <c r="AN1017" s="2">
        <v>0</v>
      </c>
      <c r="AO1017" s="2">
        <v>10</v>
      </c>
      <c r="AP1017" s="2">
        <v>1126441</v>
      </c>
      <c r="AQ1017" s="2">
        <v>120616</v>
      </c>
      <c r="AR1017" s="2">
        <v>1247057</v>
      </c>
      <c r="AS1017" s="2">
        <v>185790</v>
      </c>
      <c r="AT1017" s="2">
        <v>190630</v>
      </c>
      <c r="AU1017" s="2">
        <v>123269</v>
      </c>
      <c r="AV1017" s="2">
        <v>1248651</v>
      </c>
      <c r="AW1017" s="2">
        <v>545540</v>
      </c>
      <c r="AX1017" s="2">
        <v>3069</v>
      </c>
      <c r="AY1017" s="2">
        <v>23691</v>
      </c>
      <c r="AZ1017" s="2">
        <v>64607</v>
      </c>
      <c r="BA1017" s="2">
        <v>3050420</v>
      </c>
      <c r="BB1017" s="2">
        <v>0</v>
      </c>
      <c r="BC1017" s="2">
        <v>20127</v>
      </c>
      <c r="BD1017" s="2">
        <v>0</v>
      </c>
      <c r="BE1017" s="2">
        <v>14700</v>
      </c>
      <c r="BF1017" s="2"/>
      <c r="BG1017" s="3"/>
      <c r="BH1017" s="2"/>
      <c r="BI1017" s="3"/>
      <c r="BJ1017" s="3"/>
      <c r="BK1017" s="2"/>
      <c r="BL1017" s="3"/>
    </row>
    <row r="1018" spans="1:64" x14ac:dyDescent="0.25">
      <c r="A1018" t="str">
        <f t="shared" si="18"/>
        <v>2014Q1</v>
      </c>
      <c r="B1018" s="9" t="s">
        <v>1135</v>
      </c>
      <c r="C1018" s="9">
        <v>1021805</v>
      </c>
      <c r="D1018" s="2">
        <v>0</v>
      </c>
      <c r="E1018" s="2">
        <v>0</v>
      </c>
      <c r="F1018" s="2">
        <v>0</v>
      </c>
      <c r="G1018" s="2">
        <v>20</v>
      </c>
      <c r="H1018" s="2">
        <v>0</v>
      </c>
      <c r="I1018" s="2">
        <v>0</v>
      </c>
      <c r="J1018" s="2">
        <v>0</v>
      </c>
      <c r="K1018" s="2">
        <v>31</v>
      </c>
      <c r="L1018" s="2">
        <v>0</v>
      </c>
      <c r="M1018" s="2">
        <v>20</v>
      </c>
      <c r="N1018" s="2" t="s">
        <v>493</v>
      </c>
      <c r="O1018" s="2">
        <v>21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13</v>
      </c>
      <c r="X1018" s="2">
        <v>0</v>
      </c>
      <c r="Y1018" s="2">
        <v>13</v>
      </c>
      <c r="Z1018" s="2">
        <v>7</v>
      </c>
      <c r="AA1018" s="2">
        <v>94</v>
      </c>
      <c r="AB1018" s="2">
        <v>0</v>
      </c>
      <c r="AC1018" s="2">
        <v>1</v>
      </c>
      <c r="AD1018" s="2">
        <v>957</v>
      </c>
      <c r="AE1018" s="2">
        <v>0</v>
      </c>
      <c r="AF1018" s="2">
        <v>1</v>
      </c>
      <c r="AG1018" s="2" t="s">
        <v>493</v>
      </c>
      <c r="AH1018" s="2">
        <v>93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0</v>
      </c>
      <c r="AO1018" s="2">
        <v>0</v>
      </c>
      <c r="AP1018" s="2">
        <v>70543</v>
      </c>
      <c r="AQ1018" s="2">
        <v>1963</v>
      </c>
      <c r="AR1018" s="2">
        <v>72506</v>
      </c>
      <c r="AS1018" s="2">
        <v>116019</v>
      </c>
      <c r="AT1018" s="2">
        <v>32004</v>
      </c>
      <c r="AU1018" s="2">
        <v>17374</v>
      </c>
      <c r="AV1018" s="2">
        <v>246697</v>
      </c>
      <c r="AW1018" s="2">
        <v>196742</v>
      </c>
      <c r="AX1018" s="2">
        <v>17817</v>
      </c>
      <c r="AY1018" s="2">
        <v>27003</v>
      </c>
      <c r="AZ1018" s="2">
        <v>0</v>
      </c>
      <c r="BA1018" s="2">
        <v>484675</v>
      </c>
      <c r="BB1018" s="2">
        <v>0</v>
      </c>
      <c r="BC1018" s="2">
        <v>1402</v>
      </c>
      <c r="BD1018" s="2">
        <v>0</v>
      </c>
      <c r="BE1018" s="2">
        <v>24876</v>
      </c>
      <c r="BF1018" s="2"/>
      <c r="BG1018" s="3"/>
      <c r="BH1018" s="2"/>
      <c r="BI1018" s="3"/>
      <c r="BJ1018" s="3"/>
      <c r="BK1018" s="2"/>
      <c r="BL1018" s="3"/>
    </row>
    <row r="1019" spans="1:64" x14ac:dyDescent="0.25">
      <c r="A1019" t="str">
        <f t="shared" si="18"/>
        <v>2014Q1</v>
      </c>
      <c r="B1019" s="9" t="s">
        <v>412</v>
      </c>
      <c r="C1019" s="9">
        <v>102002</v>
      </c>
      <c r="D1019" s="2">
        <v>9935</v>
      </c>
      <c r="E1019" s="2">
        <v>1532</v>
      </c>
      <c r="F1019" s="2">
        <v>11467</v>
      </c>
      <c r="G1019" s="2">
        <v>4127</v>
      </c>
      <c r="H1019" s="2">
        <v>0</v>
      </c>
      <c r="I1019" s="2">
        <v>15</v>
      </c>
      <c r="J1019" s="2">
        <v>1641</v>
      </c>
      <c r="K1019" s="2">
        <v>865</v>
      </c>
      <c r="L1019" s="2">
        <v>17</v>
      </c>
      <c r="M1019" s="2">
        <v>2</v>
      </c>
      <c r="N1019" s="2" t="s">
        <v>493</v>
      </c>
      <c r="O1019" s="2">
        <v>3740</v>
      </c>
      <c r="P1019" s="2">
        <v>823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1808</v>
      </c>
      <c r="W1019" s="2">
        <v>502</v>
      </c>
      <c r="X1019" s="2">
        <v>471</v>
      </c>
      <c r="Y1019" s="2">
        <v>973</v>
      </c>
      <c r="Z1019" s="2">
        <v>882</v>
      </c>
      <c r="AA1019" s="2">
        <v>8</v>
      </c>
      <c r="AB1019" s="2">
        <v>0</v>
      </c>
      <c r="AC1019" s="2">
        <v>86</v>
      </c>
      <c r="AD1019" s="2">
        <v>575</v>
      </c>
      <c r="AE1019" s="2">
        <v>0</v>
      </c>
      <c r="AF1019" s="2">
        <v>0</v>
      </c>
      <c r="AG1019" s="2" t="s">
        <v>493</v>
      </c>
      <c r="AH1019" s="2">
        <v>443</v>
      </c>
      <c r="AI1019" s="2">
        <v>536</v>
      </c>
      <c r="AJ1019" s="2">
        <v>0</v>
      </c>
      <c r="AK1019" s="2">
        <v>0</v>
      </c>
      <c r="AL1019" s="2">
        <v>0</v>
      </c>
      <c r="AM1019" s="2">
        <v>14</v>
      </c>
      <c r="AN1019" s="2">
        <v>0</v>
      </c>
      <c r="AO1019" s="2">
        <v>1404</v>
      </c>
      <c r="AP1019" s="2">
        <v>3472080</v>
      </c>
      <c r="AQ1019" s="2">
        <v>493705</v>
      </c>
      <c r="AR1019" s="2">
        <v>3965785</v>
      </c>
      <c r="AS1019" s="2">
        <v>2147025</v>
      </c>
      <c r="AT1019" s="2">
        <v>180527</v>
      </c>
      <c r="AU1019" s="2">
        <v>895065</v>
      </c>
      <c r="AV1019" s="2">
        <v>1446094</v>
      </c>
      <c r="AW1019" s="2">
        <v>4069329</v>
      </c>
      <c r="AX1019" s="2">
        <v>5688</v>
      </c>
      <c r="AY1019" s="2">
        <v>1526264</v>
      </c>
      <c r="AZ1019" s="2">
        <v>1877132</v>
      </c>
      <c r="BA1019" s="2">
        <v>8634496</v>
      </c>
      <c r="BB1019" s="2">
        <v>0</v>
      </c>
      <c r="BC1019" s="2">
        <v>25431</v>
      </c>
      <c r="BD1019" s="2">
        <v>0</v>
      </c>
      <c r="BE1019" s="2">
        <v>197830</v>
      </c>
      <c r="BF1019" s="2"/>
      <c r="BG1019" s="3"/>
      <c r="BH1019" s="2"/>
      <c r="BI1019" s="3"/>
      <c r="BJ1019" s="3"/>
      <c r="BK1019" s="2"/>
      <c r="BL1019" s="3"/>
    </row>
    <row r="1020" spans="1:64" x14ac:dyDescent="0.25">
      <c r="A1020" t="str">
        <f t="shared" si="18"/>
        <v>2014Q1</v>
      </c>
      <c r="B1020" s="9" t="s">
        <v>413</v>
      </c>
      <c r="C1020" s="9">
        <v>1022029</v>
      </c>
      <c r="D1020" s="2">
        <v>7855</v>
      </c>
      <c r="E1020" s="2">
        <v>2863</v>
      </c>
      <c r="F1020" s="2">
        <v>10718</v>
      </c>
      <c r="G1020" s="2">
        <v>9129</v>
      </c>
      <c r="H1020" s="2">
        <v>1903</v>
      </c>
      <c r="I1020" s="2">
        <v>1165</v>
      </c>
      <c r="J1020" s="2">
        <v>6137</v>
      </c>
      <c r="K1020" s="2">
        <v>13611</v>
      </c>
      <c r="L1020" s="2">
        <v>0</v>
      </c>
      <c r="M1020" s="2">
        <v>30628</v>
      </c>
      <c r="N1020" s="2" t="s">
        <v>493</v>
      </c>
      <c r="O1020" s="2">
        <v>97040</v>
      </c>
      <c r="P1020" s="2">
        <v>142</v>
      </c>
      <c r="Q1020" s="2">
        <v>0</v>
      </c>
      <c r="R1020" s="2">
        <v>0</v>
      </c>
      <c r="S1020" s="2">
        <v>0</v>
      </c>
      <c r="T1020" s="2">
        <v>16</v>
      </c>
      <c r="U1020" s="2">
        <v>0</v>
      </c>
      <c r="V1020" s="2">
        <v>15038</v>
      </c>
      <c r="W1020" s="2">
        <v>3968</v>
      </c>
      <c r="X1020" s="2">
        <v>841</v>
      </c>
      <c r="Y1020" s="2">
        <v>4809</v>
      </c>
      <c r="Z1020" s="2">
        <v>838</v>
      </c>
      <c r="AA1020" s="2">
        <v>3823</v>
      </c>
      <c r="AB1020" s="2">
        <v>286</v>
      </c>
      <c r="AC1020" s="2">
        <v>3248</v>
      </c>
      <c r="AD1020" s="2">
        <v>5061</v>
      </c>
      <c r="AE1020" s="2">
        <v>0</v>
      </c>
      <c r="AF1020" s="2">
        <v>5408</v>
      </c>
      <c r="AG1020" s="2" t="s">
        <v>493</v>
      </c>
      <c r="AH1020" s="2">
        <v>26157</v>
      </c>
      <c r="AI1020" s="2">
        <v>552</v>
      </c>
      <c r="AJ1020" s="2">
        <v>1</v>
      </c>
      <c r="AK1020" s="2">
        <v>0</v>
      </c>
      <c r="AL1020" s="2">
        <v>0</v>
      </c>
      <c r="AM1020" s="2">
        <v>22</v>
      </c>
      <c r="AN1020" s="2">
        <v>0</v>
      </c>
      <c r="AO1020" s="2">
        <v>4675</v>
      </c>
      <c r="AP1020" s="2">
        <v>21655210</v>
      </c>
      <c r="AQ1020" s="2">
        <v>914835</v>
      </c>
      <c r="AR1020" s="2">
        <v>22570045</v>
      </c>
      <c r="AS1020" s="2">
        <v>8704183</v>
      </c>
      <c r="AT1020" s="2">
        <v>2003117</v>
      </c>
      <c r="AU1020" s="2">
        <v>1912110</v>
      </c>
      <c r="AV1020" s="2">
        <v>18249692</v>
      </c>
      <c r="AW1020" s="2">
        <v>18814329</v>
      </c>
      <c r="AX1020" s="2">
        <v>6754062</v>
      </c>
      <c r="AY1020" s="2">
        <v>22818511</v>
      </c>
      <c r="AZ1020" s="2">
        <v>1766398</v>
      </c>
      <c r="BA1020" s="2">
        <v>53486983</v>
      </c>
      <c r="BB1020" s="2">
        <v>5410</v>
      </c>
      <c r="BC1020" s="2">
        <v>104799</v>
      </c>
      <c r="BD1020" s="2">
        <v>0</v>
      </c>
      <c r="BE1020" s="2">
        <v>11130288</v>
      </c>
      <c r="BF1020" s="2"/>
      <c r="BG1020" s="3"/>
      <c r="BH1020" s="2"/>
      <c r="BI1020" s="3"/>
      <c r="BJ1020" s="3"/>
      <c r="BK1020" s="2"/>
      <c r="BL1020" s="3"/>
    </row>
    <row r="1021" spans="1:64" x14ac:dyDescent="0.25">
      <c r="A1021" t="str">
        <f t="shared" si="18"/>
        <v>2014Q1</v>
      </c>
      <c r="B1021" s="9" t="s">
        <v>1136</v>
      </c>
      <c r="C1021" s="9">
        <v>1020626</v>
      </c>
      <c r="D1021" s="2">
        <v>15</v>
      </c>
      <c r="E1021" s="2">
        <v>0</v>
      </c>
      <c r="F1021" s="2">
        <v>15</v>
      </c>
      <c r="G1021" s="2">
        <v>82</v>
      </c>
      <c r="H1021" s="2">
        <v>1783</v>
      </c>
      <c r="I1021" s="2">
        <v>582</v>
      </c>
      <c r="J1021" s="2">
        <v>278</v>
      </c>
      <c r="K1021" s="2">
        <v>13</v>
      </c>
      <c r="L1021" s="2">
        <v>0</v>
      </c>
      <c r="M1021" s="2">
        <v>4</v>
      </c>
      <c r="N1021" s="2" t="s">
        <v>493</v>
      </c>
      <c r="O1021" s="2">
        <v>14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60</v>
      </c>
      <c r="W1021" s="2">
        <v>4</v>
      </c>
      <c r="X1021" s="2">
        <v>0</v>
      </c>
      <c r="Y1021" s="2">
        <v>4</v>
      </c>
      <c r="Z1021" s="2">
        <v>0</v>
      </c>
      <c r="AA1021" s="2">
        <v>437</v>
      </c>
      <c r="AB1021" s="2">
        <v>0</v>
      </c>
      <c r="AC1021" s="2">
        <v>36</v>
      </c>
      <c r="AD1021" s="2">
        <v>1</v>
      </c>
      <c r="AE1021" s="2">
        <v>0</v>
      </c>
      <c r="AF1021" s="2">
        <v>0</v>
      </c>
      <c r="AG1021" s="2" t="s">
        <v>493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0</v>
      </c>
      <c r="AO1021" s="2">
        <v>38</v>
      </c>
      <c r="AP1021" s="2">
        <v>93137</v>
      </c>
      <c r="AQ1021" s="2">
        <v>2786</v>
      </c>
      <c r="AR1021" s="2">
        <v>95923</v>
      </c>
      <c r="AS1021" s="2">
        <v>21937</v>
      </c>
      <c r="AT1021" s="2">
        <v>42705</v>
      </c>
      <c r="AU1021" s="2">
        <v>2713</v>
      </c>
      <c r="AV1021" s="2">
        <v>217094</v>
      </c>
      <c r="AW1021" s="2">
        <v>3137</v>
      </c>
      <c r="AX1021" s="2">
        <v>1497</v>
      </c>
      <c r="AY1021" s="2">
        <v>4955</v>
      </c>
      <c r="AZ1021" s="2">
        <v>0</v>
      </c>
      <c r="BA1021" s="2">
        <v>383051</v>
      </c>
      <c r="BB1021" s="2">
        <v>0</v>
      </c>
      <c r="BC1021" s="2">
        <v>11</v>
      </c>
      <c r="BD1021" s="2">
        <v>0</v>
      </c>
      <c r="BE1021" s="2">
        <v>824</v>
      </c>
      <c r="BF1021" s="2"/>
      <c r="BG1021" s="3"/>
      <c r="BH1021" s="2"/>
      <c r="BI1021" s="3"/>
      <c r="BJ1021" s="3"/>
      <c r="BK1021" s="2"/>
      <c r="BL1021" s="3"/>
    </row>
    <row r="1022" spans="1:64" x14ac:dyDescent="0.25">
      <c r="A1022" t="str">
        <f t="shared" si="18"/>
        <v>2014Q1</v>
      </c>
      <c r="B1022" s="9" t="s">
        <v>1137</v>
      </c>
      <c r="C1022" s="9">
        <v>4221370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 t="s">
        <v>493</v>
      </c>
      <c r="O1022" s="2">
        <v>17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1</v>
      </c>
      <c r="Y1022" s="2">
        <v>1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 t="s">
        <v>493</v>
      </c>
      <c r="AH1022" s="2">
        <v>6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0</v>
      </c>
      <c r="AO1022" s="2">
        <v>0</v>
      </c>
      <c r="AP1022" s="2">
        <v>837884</v>
      </c>
      <c r="AQ1022" s="2">
        <v>5488</v>
      </c>
      <c r="AR1022" s="2">
        <v>843372</v>
      </c>
      <c r="AS1022" s="2">
        <v>10475</v>
      </c>
      <c r="AT1022" s="2">
        <v>8859</v>
      </c>
      <c r="AU1022" s="2">
        <v>4835</v>
      </c>
      <c r="AV1022" s="2">
        <v>7718</v>
      </c>
      <c r="AW1022" s="2">
        <v>3565</v>
      </c>
      <c r="AX1022" s="2">
        <v>497</v>
      </c>
      <c r="AY1022" s="2">
        <v>934</v>
      </c>
      <c r="AZ1022" s="2">
        <v>0</v>
      </c>
      <c r="BA1022" s="2">
        <v>875259</v>
      </c>
      <c r="BB1022" s="2">
        <v>0</v>
      </c>
      <c r="BC1022" s="2">
        <v>0</v>
      </c>
      <c r="BD1022" s="2">
        <v>0</v>
      </c>
      <c r="BE1022" s="2">
        <v>78</v>
      </c>
      <c r="BF1022" s="2"/>
      <c r="BG1022" s="3"/>
      <c r="BH1022" s="2"/>
      <c r="BI1022" s="3"/>
      <c r="BJ1022" s="3"/>
      <c r="BK1022" s="2"/>
      <c r="BL1022" s="3"/>
    </row>
    <row r="1023" spans="1:64" x14ac:dyDescent="0.25">
      <c r="A1023" t="str">
        <f t="shared" si="18"/>
        <v>2014Q1</v>
      </c>
      <c r="B1023" s="9" t="s">
        <v>414</v>
      </c>
      <c r="C1023" s="9">
        <v>1984125</v>
      </c>
      <c r="D1023" s="2">
        <v>50</v>
      </c>
      <c r="E1023" s="2">
        <v>0</v>
      </c>
      <c r="F1023" s="2">
        <v>50</v>
      </c>
      <c r="G1023" s="2">
        <v>0</v>
      </c>
      <c r="H1023" s="2">
        <v>0</v>
      </c>
      <c r="I1023" s="2">
        <v>0</v>
      </c>
      <c r="J1023" s="2">
        <v>0</v>
      </c>
      <c r="K1023" s="2">
        <v>2214</v>
      </c>
      <c r="L1023" s="2">
        <v>0</v>
      </c>
      <c r="M1023" s="2">
        <v>0</v>
      </c>
      <c r="N1023" s="2" t="s">
        <v>493</v>
      </c>
      <c r="O1023" s="2">
        <v>61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122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8</v>
      </c>
      <c r="AD1023" s="2">
        <v>205</v>
      </c>
      <c r="AE1023" s="2">
        <v>0</v>
      </c>
      <c r="AF1023" s="2">
        <v>0</v>
      </c>
      <c r="AG1023" s="2" t="s">
        <v>493</v>
      </c>
      <c r="AH1023" s="2">
        <v>25</v>
      </c>
      <c r="AI1023" s="2">
        <v>124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  <c r="AO1023" s="2">
        <v>5</v>
      </c>
      <c r="AP1023" s="2">
        <v>156071</v>
      </c>
      <c r="AQ1023" s="2">
        <v>888</v>
      </c>
      <c r="AR1023" s="2">
        <v>156959</v>
      </c>
      <c r="AS1023" s="2">
        <v>11934</v>
      </c>
      <c r="AT1023" s="2">
        <v>1665118</v>
      </c>
      <c r="AU1023" s="2">
        <v>131138</v>
      </c>
      <c r="AV1023" s="2">
        <v>1688217</v>
      </c>
      <c r="AW1023" s="2">
        <v>4117137</v>
      </c>
      <c r="AX1023" s="2">
        <v>0</v>
      </c>
      <c r="AY1023" s="2">
        <v>13478</v>
      </c>
      <c r="AZ1023" s="2">
        <v>87087</v>
      </c>
      <c r="BA1023" s="2">
        <v>3682288</v>
      </c>
      <c r="BB1023" s="2">
        <v>0</v>
      </c>
      <c r="BC1023" s="2">
        <v>678</v>
      </c>
      <c r="BD1023" s="2">
        <v>0</v>
      </c>
      <c r="BE1023" s="2">
        <v>3751448</v>
      </c>
      <c r="BF1023" s="2"/>
      <c r="BG1023" s="3"/>
      <c r="BH1023" s="2"/>
      <c r="BI1023" s="3"/>
      <c r="BJ1023" s="3"/>
      <c r="BK1023" s="2"/>
      <c r="BL1023" s="3"/>
    </row>
    <row r="1024" spans="1:64" x14ac:dyDescent="0.25">
      <c r="A1024" t="str">
        <f t="shared" si="18"/>
        <v>2014Q1</v>
      </c>
      <c r="B1024" s="9" t="s">
        <v>1138</v>
      </c>
      <c r="C1024" s="9">
        <v>1018711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11</v>
      </c>
      <c r="N1024" s="2" t="s">
        <v>493</v>
      </c>
      <c r="O1024" s="2">
        <v>11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31</v>
      </c>
      <c r="W1024" s="2">
        <v>1</v>
      </c>
      <c r="X1024" s="2">
        <v>0</v>
      </c>
      <c r="Y1024" s="2">
        <v>1</v>
      </c>
      <c r="Z1024" s="2">
        <v>0</v>
      </c>
      <c r="AA1024" s="2">
        <v>4</v>
      </c>
      <c r="AB1024" s="2">
        <v>0</v>
      </c>
      <c r="AC1024" s="2">
        <v>0</v>
      </c>
      <c r="AD1024" s="2">
        <v>7</v>
      </c>
      <c r="AE1024" s="2">
        <v>0</v>
      </c>
      <c r="AF1024" s="2">
        <v>1</v>
      </c>
      <c r="AG1024" s="2" t="s">
        <v>493</v>
      </c>
      <c r="AH1024" s="2">
        <v>13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25</v>
      </c>
      <c r="AP1024" s="2">
        <v>27017</v>
      </c>
      <c r="AQ1024" s="2">
        <v>2197</v>
      </c>
      <c r="AR1024" s="2">
        <v>29214</v>
      </c>
      <c r="AS1024" s="2">
        <v>0</v>
      </c>
      <c r="AT1024" s="2">
        <v>61003</v>
      </c>
      <c r="AU1024" s="2">
        <v>5422</v>
      </c>
      <c r="AV1024" s="2">
        <v>210967</v>
      </c>
      <c r="AW1024" s="2">
        <v>69684</v>
      </c>
      <c r="AX1024" s="2">
        <v>2331</v>
      </c>
      <c r="AY1024" s="2">
        <v>22353</v>
      </c>
      <c r="AZ1024" s="2">
        <v>0</v>
      </c>
      <c r="BA1024" s="2">
        <v>306926</v>
      </c>
      <c r="BB1024" s="2">
        <v>0</v>
      </c>
      <c r="BC1024" s="2">
        <v>4992</v>
      </c>
      <c r="BD1024" s="2">
        <v>0</v>
      </c>
      <c r="BE1024" s="2">
        <v>8244</v>
      </c>
      <c r="BF1024" s="2"/>
      <c r="BG1024" s="3"/>
      <c r="BH1024" s="2"/>
      <c r="BI1024" s="3"/>
      <c r="BJ1024" s="3"/>
      <c r="BK1024" s="2"/>
      <c r="BL1024" s="3"/>
    </row>
    <row r="1025" spans="1:64" x14ac:dyDescent="0.25">
      <c r="A1025" t="str">
        <f t="shared" si="18"/>
        <v>2014Q1</v>
      </c>
      <c r="B1025" s="9" t="s">
        <v>415</v>
      </c>
      <c r="C1025" s="9">
        <v>4199570</v>
      </c>
      <c r="D1025" s="2">
        <v>0</v>
      </c>
      <c r="E1025" s="2">
        <v>0</v>
      </c>
      <c r="F1025" s="2">
        <v>0</v>
      </c>
      <c r="G1025" s="2">
        <v>0</v>
      </c>
      <c r="H1025" s="2">
        <v>37</v>
      </c>
      <c r="I1025" s="2">
        <v>0</v>
      </c>
      <c r="J1025" s="2">
        <v>0</v>
      </c>
      <c r="K1025" s="2">
        <v>475</v>
      </c>
      <c r="L1025" s="2">
        <v>0</v>
      </c>
      <c r="M1025" s="2">
        <v>0</v>
      </c>
      <c r="N1025" s="2" t="s">
        <v>493</v>
      </c>
      <c r="O1025" s="2">
        <v>9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 t="s">
        <v>493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204076</v>
      </c>
      <c r="AQ1025" s="2">
        <v>1160</v>
      </c>
      <c r="AR1025" s="2">
        <v>205236</v>
      </c>
      <c r="AS1025" s="2">
        <v>22095</v>
      </c>
      <c r="AT1025" s="2">
        <v>54471</v>
      </c>
      <c r="AU1025" s="2">
        <v>12328</v>
      </c>
      <c r="AV1025" s="2">
        <v>226202</v>
      </c>
      <c r="AW1025" s="2">
        <v>26223</v>
      </c>
      <c r="AX1025" s="2">
        <v>2633</v>
      </c>
      <c r="AY1025" s="2">
        <v>7032</v>
      </c>
      <c r="AZ1025" s="2">
        <v>616</v>
      </c>
      <c r="BA1025" s="2">
        <v>520332</v>
      </c>
      <c r="BB1025" s="2">
        <v>0</v>
      </c>
      <c r="BC1025" s="2">
        <v>0</v>
      </c>
      <c r="BD1025" s="2">
        <v>0</v>
      </c>
      <c r="BE1025" s="2">
        <v>3878</v>
      </c>
      <c r="BF1025" s="2"/>
      <c r="BG1025" s="3"/>
      <c r="BH1025" s="2"/>
      <c r="BI1025" s="3"/>
      <c r="BJ1025" s="3"/>
      <c r="BK1025" s="2"/>
      <c r="BL1025" s="3"/>
    </row>
    <row r="1026" spans="1:64" x14ac:dyDescent="0.25">
      <c r="A1026" t="str">
        <f t="shared" si="18"/>
        <v>2014Q1</v>
      </c>
      <c r="B1026" s="9" t="s">
        <v>1139</v>
      </c>
      <c r="C1026" s="9">
        <v>1032054</v>
      </c>
      <c r="D1026" s="2">
        <v>6433</v>
      </c>
      <c r="E1026" s="2">
        <v>929</v>
      </c>
      <c r="F1026" s="2">
        <v>7362</v>
      </c>
      <c r="G1026" s="2">
        <v>2991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 t="s">
        <v>493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2261</v>
      </c>
      <c r="X1026" s="2">
        <v>448</v>
      </c>
      <c r="Y1026" s="2">
        <v>2709</v>
      </c>
      <c r="Z1026" s="2">
        <v>745</v>
      </c>
      <c r="AA1026" s="2">
        <v>8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 t="s">
        <v>493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8667531</v>
      </c>
      <c r="AQ1026" s="2">
        <v>127774</v>
      </c>
      <c r="AR1026" s="2">
        <v>8795305</v>
      </c>
      <c r="AS1026" s="2">
        <v>1602664</v>
      </c>
      <c r="AT1026" s="2">
        <v>33561</v>
      </c>
      <c r="AU1026" s="2">
        <v>4309</v>
      </c>
      <c r="AV1026" s="2">
        <v>0</v>
      </c>
      <c r="AW1026" s="2">
        <v>0</v>
      </c>
      <c r="AX1026" s="2">
        <v>0</v>
      </c>
      <c r="AY1026" s="2">
        <v>4076</v>
      </c>
      <c r="AZ1026" s="2">
        <v>0</v>
      </c>
      <c r="BA1026" s="2">
        <v>10435839</v>
      </c>
      <c r="BB1026" s="2">
        <v>0</v>
      </c>
      <c r="BC1026" s="2">
        <v>0</v>
      </c>
      <c r="BD1026" s="2">
        <v>0</v>
      </c>
      <c r="BE1026" s="2">
        <v>0</v>
      </c>
      <c r="BF1026" s="2"/>
      <c r="BG1026" s="3"/>
      <c r="BH1026" s="2"/>
      <c r="BI1026" s="3"/>
      <c r="BJ1026" s="3"/>
      <c r="BK1026" s="2"/>
      <c r="BL1026" s="3"/>
    </row>
    <row r="1027" spans="1:64" x14ac:dyDescent="0.25">
      <c r="A1027" t="str">
        <f t="shared" si="18"/>
        <v>2014Q1</v>
      </c>
      <c r="B1027" s="9" t="s">
        <v>416</v>
      </c>
      <c r="C1027" s="9">
        <v>1024842</v>
      </c>
      <c r="D1027" s="2">
        <v>66</v>
      </c>
      <c r="E1027" s="2">
        <v>20</v>
      </c>
      <c r="F1027" s="2">
        <v>86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 t="s">
        <v>493</v>
      </c>
      <c r="O1027" s="2">
        <v>17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4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2</v>
      </c>
      <c r="AD1027" s="2">
        <v>0</v>
      </c>
      <c r="AE1027" s="2">
        <v>0</v>
      </c>
      <c r="AF1027" s="2">
        <v>0</v>
      </c>
      <c r="AG1027" s="2" t="s">
        <v>493</v>
      </c>
      <c r="AH1027" s="2">
        <v>3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2</v>
      </c>
      <c r="AP1027" s="2">
        <v>149871</v>
      </c>
      <c r="AQ1027" s="2">
        <v>4096</v>
      </c>
      <c r="AR1027" s="2">
        <v>153967</v>
      </c>
      <c r="AS1027" s="2">
        <v>25358</v>
      </c>
      <c r="AT1027" s="2">
        <v>13673</v>
      </c>
      <c r="AU1027" s="2">
        <v>17555</v>
      </c>
      <c r="AV1027" s="2">
        <v>127524</v>
      </c>
      <c r="AW1027" s="2">
        <v>88177</v>
      </c>
      <c r="AX1027" s="2">
        <v>426</v>
      </c>
      <c r="AY1027" s="2">
        <v>10126</v>
      </c>
      <c r="AZ1027" s="2">
        <v>0</v>
      </c>
      <c r="BA1027" s="2">
        <v>375684</v>
      </c>
      <c r="BB1027" s="2">
        <v>2383</v>
      </c>
      <c r="BC1027" s="2">
        <v>1023</v>
      </c>
      <c r="BD1027" s="2">
        <v>0</v>
      </c>
      <c r="BE1027" s="2">
        <v>11040</v>
      </c>
      <c r="BF1027" s="2"/>
      <c r="BG1027" s="3"/>
      <c r="BH1027" s="2"/>
      <c r="BI1027" s="3"/>
      <c r="BJ1027" s="3"/>
      <c r="BK1027" s="2"/>
      <c r="BL1027" s="3"/>
    </row>
    <row r="1028" spans="1:64" x14ac:dyDescent="0.25">
      <c r="A1028" t="str">
        <f t="shared" si="18"/>
        <v>2014Q1</v>
      </c>
      <c r="B1028" s="9" t="s">
        <v>1140</v>
      </c>
      <c r="C1028" s="9">
        <v>4234534</v>
      </c>
      <c r="D1028" s="2">
        <v>15</v>
      </c>
      <c r="E1028" s="2">
        <v>0</v>
      </c>
      <c r="F1028" s="2">
        <v>15</v>
      </c>
      <c r="G1028" s="2">
        <v>0</v>
      </c>
      <c r="H1028" s="2">
        <v>0</v>
      </c>
      <c r="I1028" s="2">
        <v>0</v>
      </c>
      <c r="J1028" s="2">
        <v>0</v>
      </c>
      <c r="K1028" s="2">
        <v>91</v>
      </c>
      <c r="L1028" s="2">
        <v>0</v>
      </c>
      <c r="M1028" s="2">
        <v>0</v>
      </c>
      <c r="N1028" s="2" t="s">
        <v>493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3</v>
      </c>
      <c r="AA1028" s="2">
        <v>1</v>
      </c>
      <c r="AB1028" s="2">
        <v>0</v>
      </c>
      <c r="AC1028" s="2">
        <v>0</v>
      </c>
      <c r="AD1028" s="2">
        <v>25</v>
      </c>
      <c r="AE1028" s="2">
        <v>0</v>
      </c>
      <c r="AF1028" s="2">
        <v>0</v>
      </c>
      <c r="AG1028" s="2" t="s">
        <v>493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89163</v>
      </c>
      <c r="AQ1028" s="2">
        <v>2280</v>
      </c>
      <c r="AR1028" s="2">
        <v>91443</v>
      </c>
      <c r="AS1028" s="2">
        <v>40848</v>
      </c>
      <c r="AT1028" s="2">
        <v>28567</v>
      </c>
      <c r="AU1028" s="2">
        <v>2548</v>
      </c>
      <c r="AV1028" s="2">
        <v>201238</v>
      </c>
      <c r="AW1028" s="2">
        <v>338699</v>
      </c>
      <c r="AX1028" s="2">
        <v>260</v>
      </c>
      <c r="AY1028" s="2">
        <v>6107</v>
      </c>
      <c r="AZ1028" s="2">
        <v>0</v>
      </c>
      <c r="BA1028" s="2">
        <v>365608</v>
      </c>
      <c r="BB1028" s="2">
        <v>0</v>
      </c>
      <c r="BC1028" s="2">
        <v>0</v>
      </c>
      <c r="BD1028" s="2">
        <v>0</v>
      </c>
      <c r="BE1028" s="2">
        <v>0</v>
      </c>
      <c r="BF1028" s="2"/>
      <c r="BG1028" s="3"/>
      <c r="BH1028" s="2"/>
      <c r="BI1028" s="3"/>
      <c r="BJ1028" s="3"/>
      <c r="BK1028" s="2"/>
      <c r="BL1028" s="3"/>
    </row>
    <row r="1029" spans="1:64" x14ac:dyDescent="0.25">
      <c r="A1029" t="str">
        <f t="shared" si="18"/>
        <v>2014Q1</v>
      </c>
      <c r="B1029" s="9" t="s">
        <v>417</v>
      </c>
      <c r="C1029" s="9">
        <v>4078198</v>
      </c>
      <c r="D1029" s="2">
        <v>36</v>
      </c>
      <c r="E1029" s="2">
        <v>0</v>
      </c>
      <c r="F1029" s="2">
        <v>36</v>
      </c>
      <c r="G1029" s="2">
        <v>0</v>
      </c>
      <c r="H1029" s="2">
        <v>87</v>
      </c>
      <c r="I1029" s="2">
        <v>0</v>
      </c>
      <c r="J1029" s="2">
        <v>55</v>
      </c>
      <c r="K1029" s="2">
        <v>22</v>
      </c>
      <c r="L1029" s="2">
        <v>0</v>
      </c>
      <c r="M1029" s="2">
        <v>0</v>
      </c>
      <c r="N1029" s="2" t="s">
        <v>493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11</v>
      </c>
      <c r="X1029" s="2">
        <v>0</v>
      </c>
      <c r="Y1029" s="2">
        <v>11</v>
      </c>
      <c r="Z1029" s="2">
        <v>24</v>
      </c>
      <c r="AA1029" s="2">
        <v>7</v>
      </c>
      <c r="AB1029" s="2">
        <v>0</v>
      </c>
      <c r="AC1029" s="2">
        <v>0</v>
      </c>
      <c r="AD1029" s="2">
        <v>4</v>
      </c>
      <c r="AE1029" s="2">
        <v>0</v>
      </c>
      <c r="AF1029" s="2">
        <v>0</v>
      </c>
      <c r="AG1029" s="2" t="s">
        <v>493</v>
      </c>
      <c r="AH1029" s="2">
        <v>1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77035</v>
      </c>
      <c r="AQ1029" s="2">
        <v>8340</v>
      </c>
      <c r="AR1029" s="2">
        <v>85375</v>
      </c>
      <c r="AS1029" s="2">
        <v>20346</v>
      </c>
      <c r="AT1029" s="2">
        <v>50969</v>
      </c>
      <c r="AU1029" s="2">
        <v>8408</v>
      </c>
      <c r="AV1029" s="2">
        <v>138304</v>
      </c>
      <c r="AW1029" s="2">
        <v>22918</v>
      </c>
      <c r="AX1029" s="2">
        <v>54</v>
      </c>
      <c r="AY1029" s="2">
        <v>3158</v>
      </c>
      <c r="AZ1029" s="2">
        <v>0</v>
      </c>
      <c r="BA1029" s="2">
        <v>303402</v>
      </c>
      <c r="BB1029" s="2">
        <v>0</v>
      </c>
      <c r="BC1029" s="2">
        <v>0</v>
      </c>
      <c r="BD1029" s="2">
        <v>0</v>
      </c>
      <c r="BE1029" s="2">
        <v>0</v>
      </c>
      <c r="BF1029" s="2"/>
      <c r="BG1029" s="3"/>
      <c r="BH1029" s="2"/>
      <c r="BI1029" s="3"/>
      <c r="BJ1029" s="3"/>
      <c r="BK1029" s="2"/>
      <c r="BL1029" s="3"/>
    </row>
    <row r="1030" spans="1:64" x14ac:dyDescent="0.25">
      <c r="A1030" t="str">
        <f t="shared" si="18"/>
        <v>2014Q1</v>
      </c>
      <c r="B1030" s="9" t="s">
        <v>1141</v>
      </c>
      <c r="C1030" s="9">
        <v>113565</v>
      </c>
      <c r="D1030" s="2">
        <v>273</v>
      </c>
      <c r="E1030" s="2">
        <v>0</v>
      </c>
      <c r="F1030" s="2">
        <v>273</v>
      </c>
      <c r="G1030" s="2">
        <v>0</v>
      </c>
      <c r="H1030" s="2">
        <v>162</v>
      </c>
      <c r="I1030" s="2">
        <v>0</v>
      </c>
      <c r="J1030" s="2">
        <v>168</v>
      </c>
      <c r="K1030" s="2">
        <v>0</v>
      </c>
      <c r="L1030" s="2">
        <v>0</v>
      </c>
      <c r="M1030" s="2">
        <v>0</v>
      </c>
      <c r="N1030" s="2" t="s">
        <v>493</v>
      </c>
      <c r="O1030" s="2">
        <v>2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143</v>
      </c>
      <c r="X1030" s="2">
        <v>0</v>
      </c>
      <c r="Y1030" s="2">
        <v>143</v>
      </c>
      <c r="Z1030" s="2">
        <v>7</v>
      </c>
      <c r="AA1030" s="2">
        <v>451</v>
      </c>
      <c r="AB1030" s="2">
        <v>0</v>
      </c>
      <c r="AC1030" s="2">
        <v>1</v>
      </c>
      <c r="AD1030" s="2">
        <v>7</v>
      </c>
      <c r="AE1030" s="2">
        <v>0</v>
      </c>
      <c r="AF1030" s="2">
        <v>0</v>
      </c>
      <c r="AG1030" s="2" t="s">
        <v>493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105154</v>
      </c>
      <c r="AQ1030" s="2">
        <v>11095</v>
      </c>
      <c r="AR1030" s="2">
        <v>116249</v>
      </c>
      <c r="AS1030" s="2">
        <v>16854</v>
      </c>
      <c r="AT1030" s="2">
        <v>60961</v>
      </c>
      <c r="AU1030" s="2">
        <v>47206</v>
      </c>
      <c r="AV1030" s="2">
        <v>299478</v>
      </c>
      <c r="AW1030" s="2">
        <v>20460</v>
      </c>
      <c r="AX1030" s="2">
        <v>0</v>
      </c>
      <c r="AY1030" s="2">
        <v>5612</v>
      </c>
      <c r="AZ1030" s="2">
        <v>0</v>
      </c>
      <c r="BA1030" s="2">
        <v>541075</v>
      </c>
      <c r="BB1030" s="2">
        <v>0</v>
      </c>
      <c r="BC1030" s="2">
        <v>0</v>
      </c>
      <c r="BD1030" s="2">
        <v>0</v>
      </c>
      <c r="BE1030" s="2">
        <v>0</v>
      </c>
      <c r="BF1030" s="2"/>
      <c r="BG1030" s="3"/>
      <c r="BH1030" s="2"/>
      <c r="BI1030" s="3"/>
      <c r="BJ1030" s="3"/>
      <c r="BK1030" s="2"/>
      <c r="BL1030" s="3"/>
    </row>
    <row r="1031" spans="1:64" x14ac:dyDescent="0.25">
      <c r="A1031" t="str">
        <f t="shared" ref="A1031:A1094" si="19">$C$1</f>
        <v>2014Q1</v>
      </c>
      <c r="B1031" s="9" t="s">
        <v>1142</v>
      </c>
      <c r="C1031" s="9">
        <v>4081930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 t="s">
        <v>493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 t="s">
        <v>493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139604</v>
      </c>
      <c r="AQ1031" s="2">
        <v>6156</v>
      </c>
      <c r="AR1031" s="2">
        <v>145760</v>
      </c>
      <c r="AS1031" s="2">
        <v>1165</v>
      </c>
      <c r="AT1031" s="2">
        <v>23040</v>
      </c>
      <c r="AU1031" s="2">
        <v>2975</v>
      </c>
      <c r="AV1031" s="2">
        <v>16639</v>
      </c>
      <c r="AW1031" s="2">
        <v>65693</v>
      </c>
      <c r="AX1031" s="2">
        <v>8046</v>
      </c>
      <c r="AY1031" s="2">
        <v>12445</v>
      </c>
      <c r="AZ1031" s="2">
        <v>0</v>
      </c>
      <c r="BA1031" s="2">
        <v>190253</v>
      </c>
      <c r="BB1031" s="2">
        <v>0</v>
      </c>
      <c r="BC1031" s="2">
        <v>0</v>
      </c>
      <c r="BD1031" s="2">
        <v>0</v>
      </c>
      <c r="BE1031" s="2">
        <v>28473</v>
      </c>
      <c r="BF1031" s="2"/>
      <c r="BG1031" s="3"/>
      <c r="BH1031" s="2"/>
      <c r="BI1031" s="3"/>
      <c r="BJ1031" s="3"/>
      <c r="BK1031" s="2"/>
      <c r="BL1031" s="3"/>
    </row>
    <row r="1032" spans="1:64" x14ac:dyDescent="0.25">
      <c r="A1032" t="str">
        <f t="shared" si="19"/>
        <v>2014Q1</v>
      </c>
      <c r="B1032" s="9" t="s">
        <v>418</v>
      </c>
      <c r="C1032" s="9">
        <v>100461</v>
      </c>
      <c r="D1032" s="2">
        <v>195</v>
      </c>
      <c r="E1032" s="2">
        <v>8</v>
      </c>
      <c r="F1032" s="2">
        <v>203</v>
      </c>
      <c r="G1032" s="2">
        <v>0</v>
      </c>
      <c r="H1032" s="2">
        <v>89</v>
      </c>
      <c r="I1032" s="2">
        <v>90</v>
      </c>
      <c r="J1032" s="2">
        <v>115</v>
      </c>
      <c r="K1032" s="2">
        <v>140</v>
      </c>
      <c r="L1032" s="2">
        <v>0</v>
      </c>
      <c r="M1032" s="2">
        <v>0</v>
      </c>
      <c r="N1032" s="2" t="s">
        <v>493</v>
      </c>
      <c r="O1032" s="2">
        <v>162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96</v>
      </c>
      <c r="W1032" s="2">
        <v>0</v>
      </c>
      <c r="X1032" s="2">
        <v>1</v>
      </c>
      <c r="Y1032" s="2">
        <v>1</v>
      </c>
      <c r="Z1032" s="2">
        <v>11</v>
      </c>
      <c r="AA1032" s="2">
        <v>0</v>
      </c>
      <c r="AB1032" s="2">
        <v>0</v>
      </c>
      <c r="AC1032" s="2">
        <v>2</v>
      </c>
      <c r="AD1032" s="2">
        <v>64</v>
      </c>
      <c r="AE1032" s="2">
        <v>0</v>
      </c>
      <c r="AF1032" s="2">
        <v>0</v>
      </c>
      <c r="AG1032" s="2" t="s">
        <v>493</v>
      </c>
      <c r="AH1032" s="2">
        <v>70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48</v>
      </c>
      <c r="AP1032" s="2">
        <v>825549</v>
      </c>
      <c r="AQ1032" s="2">
        <v>29250</v>
      </c>
      <c r="AR1032" s="2">
        <v>854799</v>
      </c>
      <c r="AS1032" s="2">
        <v>206978</v>
      </c>
      <c r="AT1032" s="2">
        <v>127934</v>
      </c>
      <c r="AU1032" s="2">
        <v>230936</v>
      </c>
      <c r="AV1032" s="2">
        <v>1099022</v>
      </c>
      <c r="AW1032" s="2">
        <v>414039</v>
      </c>
      <c r="AX1032" s="2">
        <v>7940</v>
      </c>
      <c r="AY1032" s="2">
        <v>51795</v>
      </c>
      <c r="AZ1032" s="2">
        <v>5165</v>
      </c>
      <c r="BA1032" s="2">
        <v>2575985</v>
      </c>
      <c r="BB1032" s="2">
        <v>0</v>
      </c>
      <c r="BC1032" s="2">
        <v>57225</v>
      </c>
      <c r="BD1032" s="2">
        <v>0</v>
      </c>
      <c r="BE1032" s="2">
        <v>100003</v>
      </c>
      <c r="BF1032" s="2"/>
      <c r="BG1032" s="3"/>
      <c r="BH1032" s="2"/>
      <c r="BI1032" s="3"/>
      <c r="BJ1032" s="3"/>
      <c r="BK1032" s="2"/>
      <c r="BL1032" s="3"/>
    </row>
    <row r="1033" spans="1:64" x14ac:dyDescent="0.25">
      <c r="A1033" t="str">
        <f t="shared" si="19"/>
        <v>2014Q1</v>
      </c>
      <c r="B1033" s="9" t="s">
        <v>1143</v>
      </c>
      <c r="C1033" s="9">
        <v>1018369</v>
      </c>
      <c r="D1033" s="2">
        <v>77</v>
      </c>
      <c r="E1033" s="2">
        <v>0</v>
      </c>
      <c r="F1033" s="2">
        <v>77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 t="s">
        <v>493</v>
      </c>
      <c r="O1033" s="2">
        <v>14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6</v>
      </c>
      <c r="X1033" s="2">
        <v>0</v>
      </c>
      <c r="Y1033" s="2">
        <v>6</v>
      </c>
      <c r="Z1033" s="2">
        <v>0</v>
      </c>
      <c r="AA1033" s="2">
        <v>0</v>
      </c>
      <c r="AB1033" s="2">
        <v>0</v>
      </c>
      <c r="AC1033" s="2">
        <v>0</v>
      </c>
      <c r="AD1033" s="2">
        <v>6</v>
      </c>
      <c r="AE1033" s="2">
        <v>0</v>
      </c>
      <c r="AF1033" s="2">
        <v>0</v>
      </c>
      <c r="AG1033" s="2" t="s">
        <v>493</v>
      </c>
      <c r="AH1033" s="2">
        <v>14</v>
      </c>
      <c r="AI1033" s="2">
        <v>0</v>
      </c>
      <c r="AJ1033" s="2">
        <v>0</v>
      </c>
      <c r="AK1033" s="2">
        <v>0</v>
      </c>
      <c r="AL1033" s="2">
        <v>0</v>
      </c>
      <c r="AM1033" s="2">
        <v>1</v>
      </c>
      <c r="AN1033" s="2">
        <v>0</v>
      </c>
      <c r="AO1033" s="2">
        <v>0</v>
      </c>
      <c r="AP1033" s="2">
        <v>207788</v>
      </c>
      <c r="AQ1033" s="2">
        <v>2473</v>
      </c>
      <c r="AR1033" s="2">
        <v>210261</v>
      </c>
      <c r="AS1033" s="2">
        <v>1242</v>
      </c>
      <c r="AT1033" s="2">
        <v>9792</v>
      </c>
      <c r="AU1033" s="2">
        <v>15459</v>
      </c>
      <c r="AV1033" s="2">
        <v>62856</v>
      </c>
      <c r="AW1033" s="2">
        <v>10773</v>
      </c>
      <c r="AX1033" s="2">
        <v>15</v>
      </c>
      <c r="AY1033" s="2">
        <v>13216</v>
      </c>
      <c r="AZ1033" s="2">
        <v>416</v>
      </c>
      <c r="BA1033" s="2">
        <v>330894</v>
      </c>
      <c r="BB1033" s="2">
        <v>0</v>
      </c>
      <c r="BC1033" s="2">
        <v>8772</v>
      </c>
      <c r="BD1033" s="2">
        <v>0</v>
      </c>
      <c r="BE1033" s="2">
        <v>3942</v>
      </c>
      <c r="BF1033" s="2"/>
      <c r="BG1033" s="3"/>
      <c r="BH1033" s="2"/>
      <c r="BI1033" s="3"/>
      <c r="BJ1033" s="3"/>
      <c r="BK1033" s="2"/>
      <c r="BL1033" s="3"/>
    </row>
    <row r="1034" spans="1:64" x14ac:dyDescent="0.25">
      <c r="A1034" t="str">
        <f t="shared" si="19"/>
        <v>2014Q1</v>
      </c>
      <c r="B1034" s="9" t="s">
        <v>419</v>
      </c>
      <c r="C1034" s="9">
        <v>1021467</v>
      </c>
      <c r="D1034" s="2">
        <v>76</v>
      </c>
      <c r="E1034" s="2">
        <v>38</v>
      </c>
      <c r="F1034" s="2">
        <v>114</v>
      </c>
      <c r="G1034" s="2">
        <v>0</v>
      </c>
      <c r="H1034" s="2">
        <v>0</v>
      </c>
      <c r="I1034" s="2">
        <v>0</v>
      </c>
      <c r="J1034" s="2">
        <v>36</v>
      </c>
      <c r="K1034" s="2">
        <v>0</v>
      </c>
      <c r="L1034" s="2">
        <v>0</v>
      </c>
      <c r="M1034" s="2">
        <v>0</v>
      </c>
      <c r="N1034" s="2" t="s">
        <v>493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19</v>
      </c>
      <c r="W1034" s="2">
        <v>0</v>
      </c>
      <c r="X1034" s="2">
        <v>0</v>
      </c>
      <c r="Y1034" s="2">
        <v>0</v>
      </c>
      <c r="Z1034" s="2">
        <v>0</v>
      </c>
      <c r="AA1034" s="2">
        <v>3</v>
      </c>
      <c r="AB1034" s="2">
        <v>0</v>
      </c>
      <c r="AC1034" s="2">
        <v>0</v>
      </c>
      <c r="AD1034" s="2">
        <v>12</v>
      </c>
      <c r="AE1034" s="2">
        <v>0</v>
      </c>
      <c r="AF1034" s="2">
        <v>0</v>
      </c>
      <c r="AG1034" s="2" t="s">
        <v>493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7</v>
      </c>
      <c r="AP1034" s="2">
        <v>79648</v>
      </c>
      <c r="AQ1034" s="2">
        <v>7485</v>
      </c>
      <c r="AR1034" s="2">
        <v>87133</v>
      </c>
      <c r="AS1034" s="2">
        <v>14687</v>
      </c>
      <c r="AT1034" s="2">
        <v>12671</v>
      </c>
      <c r="AU1034" s="2">
        <v>15142</v>
      </c>
      <c r="AV1034" s="2">
        <v>147013</v>
      </c>
      <c r="AW1034" s="2">
        <v>36004</v>
      </c>
      <c r="AX1034" s="2">
        <v>228</v>
      </c>
      <c r="AY1034" s="2">
        <v>2348</v>
      </c>
      <c r="AZ1034" s="2">
        <v>0</v>
      </c>
      <c r="BA1034" s="2">
        <v>284458</v>
      </c>
      <c r="BB1034" s="2">
        <v>0</v>
      </c>
      <c r="BC1034" s="2">
        <v>5471</v>
      </c>
      <c r="BD1034" s="2">
        <v>0</v>
      </c>
      <c r="BE1034" s="2">
        <v>4910</v>
      </c>
      <c r="BF1034" s="2"/>
      <c r="BG1034" s="3"/>
      <c r="BH1034" s="2"/>
      <c r="BI1034" s="3"/>
      <c r="BJ1034" s="3"/>
      <c r="BK1034" s="2"/>
      <c r="BL1034" s="3"/>
    </row>
    <row r="1035" spans="1:64" x14ac:dyDescent="0.25">
      <c r="A1035" t="str">
        <f t="shared" si="19"/>
        <v>2014Q1</v>
      </c>
      <c r="B1035" s="9" t="s">
        <v>1144</v>
      </c>
      <c r="C1035" s="9">
        <v>1020990</v>
      </c>
      <c r="D1035" s="2">
        <v>7</v>
      </c>
      <c r="E1035" s="2">
        <v>0</v>
      </c>
      <c r="F1035" s="2">
        <v>7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17</v>
      </c>
      <c r="N1035" s="2" t="s">
        <v>493</v>
      </c>
      <c r="O1035" s="2">
        <v>50</v>
      </c>
      <c r="P1035" s="2">
        <v>16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16</v>
      </c>
      <c r="W1035" s="2">
        <v>9</v>
      </c>
      <c r="X1035" s="2">
        <v>0</v>
      </c>
      <c r="Y1035" s="2">
        <v>9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 t="s">
        <v>493</v>
      </c>
      <c r="AH1035" s="2">
        <v>4</v>
      </c>
      <c r="AI1035" s="2">
        <v>2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14</v>
      </c>
      <c r="AP1035" s="2">
        <v>83646</v>
      </c>
      <c r="AQ1035" s="2">
        <v>655</v>
      </c>
      <c r="AR1035" s="2">
        <v>84301</v>
      </c>
      <c r="AS1035" s="2">
        <v>7836</v>
      </c>
      <c r="AT1035" s="2">
        <v>1797</v>
      </c>
      <c r="AU1035" s="2">
        <v>2274</v>
      </c>
      <c r="AV1035" s="2">
        <v>35191</v>
      </c>
      <c r="AW1035" s="2">
        <v>22016</v>
      </c>
      <c r="AX1035" s="2">
        <v>3031</v>
      </c>
      <c r="AY1035" s="2">
        <v>45784</v>
      </c>
      <c r="AZ1035" s="2">
        <v>3903</v>
      </c>
      <c r="BA1035" s="2">
        <v>148141</v>
      </c>
      <c r="BB1035" s="2">
        <v>0</v>
      </c>
      <c r="BC1035" s="2">
        <v>4213</v>
      </c>
      <c r="BD1035" s="2">
        <v>0</v>
      </c>
      <c r="BE1035" s="2">
        <v>1216</v>
      </c>
      <c r="BF1035" s="2"/>
      <c r="BG1035" s="3"/>
      <c r="BH1035" s="2"/>
      <c r="BI1035" s="3"/>
      <c r="BJ1035" s="3"/>
      <c r="BK1035" s="2"/>
      <c r="BL1035" s="3"/>
    </row>
    <row r="1036" spans="1:64" x14ac:dyDescent="0.25">
      <c r="A1036" t="str">
        <f t="shared" si="19"/>
        <v>2014Q1</v>
      </c>
      <c r="B1036" s="9" t="s">
        <v>1145</v>
      </c>
      <c r="C1036" s="9">
        <v>1017815</v>
      </c>
      <c r="D1036" s="2">
        <v>81</v>
      </c>
      <c r="E1036" s="2">
        <v>0</v>
      </c>
      <c r="F1036" s="2">
        <v>81</v>
      </c>
      <c r="G1036" s="2">
        <v>0</v>
      </c>
      <c r="H1036" s="2">
        <v>332</v>
      </c>
      <c r="I1036" s="2">
        <v>0</v>
      </c>
      <c r="J1036" s="2">
        <v>0</v>
      </c>
      <c r="K1036" s="2">
        <v>135</v>
      </c>
      <c r="L1036" s="2">
        <v>0</v>
      </c>
      <c r="M1036" s="2">
        <v>0</v>
      </c>
      <c r="N1036" s="2" t="s">
        <v>493</v>
      </c>
      <c r="O1036" s="2">
        <v>1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32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3</v>
      </c>
      <c r="AD1036" s="2">
        <v>56</v>
      </c>
      <c r="AE1036" s="2">
        <v>0</v>
      </c>
      <c r="AF1036" s="2">
        <v>0</v>
      </c>
      <c r="AG1036" s="2" t="s">
        <v>493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8</v>
      </c>
      <c r="AN1036" s="2">
        <v>0</v>
      </c>
      <c r="AO1036" s="2">
        <v>16</v>
      </c>
      <c r="AP1036" s="2">
        <v>262444</v>
      </c>
      <c r="AQ1036" s="2">
        <v>18381</v>
      </c>
      <c r="AR1036" s="2">
        <v>280825</v>
      </c>
      <c r="AS1036" s="2">
        <v>45724</v>
      </c>
      <c r="AT1036" s="2">
        <v>51660</v>
      </c>
      <c r="AU1036" s="2">
        <v>27745</v>
      </c>
      <c r="AV1036" s="2">
        <v>256688</v>
      </c>
      <c r="AW1036" s="2">
        <v>49458</v>
      </c>
      <c r="AX1036" s="2">
        <v>0</v>
      </c>
      <c r="AY1036" s="2">
        <v>5183</v>
      </c>
      <c r="AZ1036" s="2">
        <v>0</v>
      </c>
      <c r="BA1036" s="2">
        <v>711718</v>
      </c>
      <c r="BB1036" s="2">
        <v>0</v>
      </c>
      <c r="BC1036" s="2">
        <v>4748</v>
      </c>
      <c r="BD1036" s="2">
        <v>0</v>
      </c>
      <c r="BE1036" s="2">
        <v>9579</v>
      </c>
      <c r="BF1036" s="2"/>
      <c r="BG1036" s="3"/>
      <c r="BH1036" s="2"/>
      <c r="BI1036" s="3"/>
      <c r="BJ1036" s="3"/>
      <c r="BK1036" s="2"/>
      <c r="BL1036" s="3"/>
    </row>
    <row r="1037" spans="1:64" x14ac:dyDescent="0.25">
      <c r="A1037" t="str">
        <f t="shared" si="19"/>
        <v>2014Q1</v>
      </c>
      <c r="B1037" s="9" t="s">
        <v>1146</v>
      </c>
      <c r="C1037" s="9">
        <v>1984147</v>
      </c>
      <c r="D1037" s="2">
        <v>0</v>
      </c>
      <c r="E1037" s="2">
        <v>9</v>
      </c>
      <c r="F1037" s="2">
        <v>9</v>
      </c>
      <c r="G1037" s="2">
        <v>48</v>
      </c>
      <c r="H1037" s="2">
        <v>0</v>
      </c>
      <c r="I1037" s="2">
        <v>0</v>
      </c>
      <c r="J1037" s="2">
        <v>247</v>
      </c>
      <c r="K1037" s="2">
        <v>0</v>
      </c>
      <c r="L1037" s="2">
        <v>0</v>
      </c>
      <c r="M1037" s="2">
        <v>10</v>
      </c>
      <c r="N1037" s="2" t="s">
        <v>493</v>
      </c>
      <c r="O1037" s="2">
        <v>30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102</v>
      </c>
      <c r="W1037" s="2">
        <v>0</v>
      </c>
      <c r="X1037" s="2">
        <v>1</v>
      </c>
      <c r="Y1037" s="2">
        <v>1</v>
      </c>
      <c r="Z1037" s="2">
        <v>1</v>
      </c>
      <c r="AA1037" s="2">
        <v>7</v>
      </c>
      <c r="AB1037" s="2">
        <v>0</v>
      </c>
      <c r="AC1037" s="2">
        <v>0</v>
      </c>
      <c r="AD1037" s="2">
        <v>0</v>
      </c>
      <c r="AE1037" s="2">
        <v>0</v>
      </c>
      <c r="AF1037" s="2">
        <v>2</v>
      </c>
      <c r="AG1037" s="2" t="s">
        <v>493</v>
      </c>
      <c r="AH1037" s="2">
        <v>5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0</v>
      </c>
      <c r="AO1037" s="2">
        <v>28</v>
      </c>
      <c r="AP1037" s="2">
        <v>54213</v>
      </c>
      <c r="AQ1037" s="2">
        <v>4081</v>
      </c>
      <c r="AR1037" s="2">
        <v>58294</v>
      </c>
      <c r="AS1037" s="2">
        <v>22094</v>
      </c>
      <c r="AT1037" s="2">
        <v>19487</v>
      </c>
      <c r="AU1037" s="2">
        <v>2442</v>
      </c>
      <c r="AV1037" s="2">
        <v>149766</v>
      </c>
      <c r="AW1037" s="2">
        <v>31180</v>
      </c>
      <c r="AX1037" s="2">
        <v>11150</v>
      </c>
      <c r="AY1037" s="2">
        <v>25173</v>
      </c>
      <c r="AZ1037" s="2">
        <v>0</v>
      </c>
      <c r="BA1037" s="2">
        <v>252695</v>
      </c>
      <c r="BB1037" s="2">
        <v>0</v>
      </c>
      <c r="BC1037" s="2">
        <v>344</v>
      </c>
      <c r="BD1037" s="2">
        <v>0</v>
      </c>
      <c r="BE1037" s="2">
        <v>9434</v>
      </c>
      <c r="BF1037" s="2"/>
      <c r="BG1037" s="3"/>
      <c r="BH1037" s="2"/>
      <c r="BI1037" s="3"/>
      <c r="BJ1037" s="3"/>
      <c r="BK1037" s="2"/>
      <c r="BL1037" s="3"/>
    </row>
    <row r="1038" spans="1:64" x14ac:dyDescent="0.25">
      <c r="A1038" t="str">
        <f t="shared" si="19"/>
        <v>2014Q1</v>
      </c>
      <c r="B1038" s="9" t="s">
        <v>420</v>
      </c>
      <c r="C1038" s="9">
        <v>100784</v>
      </c>
      <c r="D1038" s="2">
        <v>783</v>
      </c>
      <c r="E1038" s="2">
        <v>2</v>
      </c>
      <c r="F1038" s="2">
        <v>785</v>
      </c>
      <c r="G1038" s="2">
        <v>0</v>
      </c>
      <c r="H1038" s="2">
        <v>0</v>
      </c>
      <c r="I1038" s="2">
        <v>0</v>
      </c>
      <c r="J1038" s="2">
        <v>86</v>
      </c>
      <c r="K1038" s="2">
        <v>0</v>
      </c>
      <c r="L1038" s="2">
        <v>0</v>
      </c>
      <c r="M1038" s="2">
        <v>0</v>
      </c>
      <c r="N1038" s="2" t="s">
        <v>493</v>
      </c>
      <c r="O1038" s="2">
        <v>9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15</v>
      </c>
      <c r="X1038" s="2">
        <v>58</v>
      </c>
      <c r="Y1038" s="2">
        <v>73</v>
      </c>
      <c r="Z1038" s="2">
        <v>1</v>
      </c>
      <c r="AA1038" s="2">
        <v>0</v>
      </c>
      <c r="AB1038" s="2">
        <v>0</v>
      </c>
      <c r="AC1038" s="2">
        <v>25</v>
      </c>
      <c r="AD1038" s="2">
        <v>0</v>
      </c>
      <c r="AE1038" s="2">
        <v>0</v>
      </c>
      <c r="AF1038" s="2">
        <v>0</v>
      </c>
      <c r="AG1038" s="2" t="s">
        <v>493</v>
      </c>
      <c r="AH1038" s="2">
        <v>6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  <c r="AO1038" s="2">
        <v>0</v>
      </c>
      <c r="AP1038" s="2">
        <v>171060</v>
      </c>
      <c r="AQ1038" s="2">
        <v>17607</v>
      </c>
      <c r="AR1038" s="2">
        <v>188667</v>
      </c>
      <c r="AS1038" s="2">
        <v>32348</v>
      </c>
      <c r="AT1038" s="2">
        <v>27742</v>
      </c>
      <c r="AU1038" s="2">
        <v>44746</v>
      </c>
      <c r="AV1038" s="2">
        <v>341417</v>
      </c>
      <c r="AW1038" s="2">
        <v>22160</v>
      </c>
      <c r="AX1038" s="2">
        <v>410</v>
      </c>
      <c r="AY1038" s="2">
        <v>10054</v>
      </c>
      <c r="AZ1038" s="2">
        <v>0</v>
      </c>
      <c r="BA1038" s="2">
        <v>636554</v>
      </c>
      <c r="BB1038" s="2">
        <v>0</v>
      </c>
      <c r="BC1038" s="2">
        <v>0</v>
      </c>
      <c r="BD1038" s="2">
        <v>0</v>
      </c>
      <c r="BE1038" s="2">
        <v>761</v>
      </c>
      <c r="BF1038" s="2"/>
      <c r="BG1038" s="3"/>
      <c r="BH1038" s="2"/>
      <c r="BI1038" s="3"/>
      <c r="BJ1038" s="3"/>
      <c r="BK1038" s="2"/>
      <c r="BL1038" s="3"/>
    </row>
    <row r="1039" spans="1:64" x14ac:dyDescent="0.25">
      <c r="A1039" t="str">
        <f t="shared" si="19"/>
        <v>2014Q1</v>
      </c>
      <c r="B1039" s="9" t="s">
        <v>421</v>
      </c>
      <c r="C1039" s="9">
        <v>100546</v>
      </c>
      <c r="D1039" s="2">
        <v>136</v>
      </c>
      <c r="E1039" s="2">
        <v>0</v>
      </c>
      <c r="F1039" s="2">
        <v>136</v>
      </c>
      <c r="G1039" s="2">
        <v>178</v>
      </c>
      <c r="H1039" s="2">
        <v>73</v>
      </c>
      <c r="I1039" s="2">
        <v>0</v>
      </c>
      <c r="J1039" s="2">
        <v>13</v>
      </c>
      <c r="K1039" s="2">
        <v>143</v>
      </c>
      <c r="L1039" s="2">
        <v>0</v>
      </c>
      <c r="M1039" s="2">
        <v>0</v>
      </c>
      <c r="N1039" s="2" t="s">
        <v>493</v>
      </c>
      <c r="O1039" s="2">
        <v>30</v>
      </c>
      <c r="P1039" s="2">
        <v>0</v>
      </c>
      <c r="Q1039" s="2">
        <v>0</v>
      </c>
      <c r="R1039" s="2">
        <v>0</v>
      </c>
      <c r="S1039" s="2">
        <v>0</v>
      </c>
      <c r="T1039" s="2">
        <v>96</v>
      </c>
      <c r="U1039" s="2">
        <v>0</v>
      </c>
      <c r="V1039" s="2">
        <v>96</v>
      </c>
      <c r="W1039" s="2">
        <v>0</v>
      </c>
      <c r="X1039" s="2">
        <v>2</v>
      </c>
      <c r="Y1039" s="2">
        <v>2</v>
      </c>
      <c r="Z1039" s="2">
        <v>329</v>
      </c>
      <c r="AA1039" s="2">
        <v>626</v>
      </c>
      <c r="AB1039" s="2">
        <v>0</v>
      </c>
      <c r="AC1039" s="2">
        <v>172</v>
      </c>
      <c r="AD1039" s="2">
        <v>872</v>
      </c>
      <c r="AE1039" s="2">
        <v>0</v>
      </c>
      <c r="AF1039" s="2">
        <v>0</v>
      </c>
      <c r="AG1039" s="2" t="s">
        <v>493</v>
      </c>
      <c r="AH1039" s="2">
        <v>65</v>
      </c>
      <c r="AI1039" s="2">
        <v>0</v>
      </c>
      <c r="AJ1039" s="2">
        <v>0</v>
      </c>
      <c r="AK1039" s="2">
        <v>0</v>
      </c>
      <c r="AL1039" s="2">
        <v>0</v>
      </c>
      <c r="AM1039" s="2">
        <v>1</v>
      </c>
      <c r="AN1039" s="2">
        <v>0</v>
      </c>
      <c r="AO1039" s="2">
        <v>130</v>
      </c>
      <c r="AP1039" s="2">
        <v>196946</v>
      </c>
      <c r="AQ1039" s="2">
        <v>15902</v>
      </c>
      <c r="AR1039" s="2">
        <v>212848</v>
      </c>
      <c r="AS1039" s="2">
        <v>337675</v>
      </c>
      <c r="AT1039" s="2">
        <v>59550</v>
      </c>
      <c r="AU1039" s="2">
        <v>112570</v>
      </c>
      <c r="AV1039" s="2">
        <v>760028</v>
      </c>
      <c r="AW1039" s="2">
        <v>98331</v>
      </c>
      <c r="AX1039" s="2">
        <v>0</v>
      </c>
      <c r="AY1039" s="2">
        <v>27285</v>
      </c>
      <c r="AZ1039" s="2">
        <v>0</v>
      </c>
      <c r="BA1039" s="2">
        <v>1540545</v>
      </c>
      <c r="BB1039" s="2">
        <v>0</v>
      </c>
      <c r="BC1039" s="2">
        <v>21088</v>
      </c>
      <c r="BD1039" s="2">
        <v>0</v>
      </c>
      <c r="BE1039" s="2">
        <v>922</v>
      </c>
      <c r="BF1039" s="2"/>
      <c r="BG1039" s="3"/>
      <c r="BH1039" s="2"/>
      <c r="BI1039" s="3"/>
      <c r="BJ1039" s="3"/>
      <c r="BK1039" s="2"/>
      <c r="BL1039" s="3"/>
    </row>
    <row r="1040" spans="1:64" x14ac:dyDescent="0.25">
      <c r="A1040" t="str">
        <f t="shared" si="19"/>
        <v>2014Q1</v>
      </c>
      <c r="B1040" s="9" t="s">
        <v>422</v>
      </c>
      <c r="C1040" s="9">
        <v>1020390</v>
      </c>
      <c r="D1040" s="2">
        <v>145</v>
      </c>
      <c r="E1040" s="2">
        <v>23</v>
      </c>
      <c r="F1040" s="2">
        <v>168</v>
      </c>
      <c r="G1040" s="2">
        <v>0</v>
      </c>
      <c r="H1040" s="2">
        <v>0</v>
      </c>
      <c r="I1040" s="2">
        <v>30</v>
      </c>
      <c r="J1040" s="2">
        <v>27</v>
      </c>
      <c r="K1040" s="2">
        <v>3</v>
      </c>
      <c r="L1040" s="2">
        <v>0</v>
      </c>
      <c r="M1040" s="2">
        <v>0</v>
      </c>
      <c r="N1040" s="2" t="s">
        <v>493</v>
      </c>
      <c r="O1040" s="2">
        <v>139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56</v>
      </c>
      <c r="X1040" s="2">
        <v>0</v>
      </c>
      <c r="Y1040" s="2">
        <v>56</v>
      </c>
      <c r="Z1040" s="2">
        <v>3</v>
      </c>
      <c r="AA1040" s="2">
        <v>3</v>
      </c>
      <c r="AB1040" s="2">
        <v>0</v>
      </c>
      <c r="AC1040" s="2">
        <v>32</v>
      </c>
      <c r="AD1040" s="2">
        <v>7</v>
      </c>
      <c r="AE1040" s="2">
        <v>0</v>
      </c>
      <c r="AF1040" s="2">
        <v>1</v>
      </c>
      <c r="AG1040" s="2" t="s">
        <v>493</v>
      </c>
      <c r="AH1040" s="2">
        <v>134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s="2">
        <v>26</v>
      </c>
      <c r="AP1040" s="2">
        <v>197405</v>
      </c>
      <c r="AQ1040" s="2">
        <v>6315</v>
      </c>
      <c r="AR1040" s="2">
        <v>203720</v>
      </c>
      <c r="AS1040" s="2">
        <v>11288</v>
      </c>
      <c r="AT1040" s="2">
        <v>11304</v>
      </c>
      <c r="AU1040" s="2">
        <v>18203</v>
      </c>
      <c r="AV1040" s="2">
        <v>127070</v>
      </c>
      <c r="AW1040" s="2">
        <v>56982</v>
      </c>
      <c r="AX1040" s="2">
        <v>1101</v>
      </c>
      <c r="AY1040" s="2">
        <v>9648</v>
      </c>
      <c r="AZ1040" s="2">
        <v>22</v>
      </c>
      <c r="BA1040" s="2">
        <v>454053</v>
      </c>
      <c r="BB1040" s="2">
        <v>0</v>
      </c>
      <c r="BC1040" s="2">
        <v>48778</v>
      </c>
      <c r="BD1040" s="2">
        <v>0</v>
      </c>
      <c r="BE1040" s="2">
        <v>536</v>
      </c>
      <c r="BF1040" s="2"/>
      <c r="BG1040" s="3"/>
      <c r="BH1040" s="2"/>
      <c r="BI1040" s="3"/>
      <c r="BJ1040" s="3"/>
      <c r="BK1040" s="2"/>
      <c r="BL1040" s="3"/>
    </row>
    <row r="1041" spans="1:64" x14ac:dyDescent="0.25">
      <c r="A1041" t="str">
        <f t="shared" si="19"/>
        <v>2014Q1</v>
      </c>
      <c r="B1041" s="9" t="s">
        <v>1147</v>
      </c>
      <c r="C1041" s="9">
        <v>1017156</v>
      </c>
      <c r="D1041" s="2">
        <v>157</v>
      </c>
      <c r="E1041" s="2">
        <v>336</v>
      </c>
      <c r="F1041" s="2">
        <v>493</v>
      </c>
      <c r="G1041" s="2">
        <v>12</v>
      </c>
      <c r="H1041" s="2">
        <v>46</v>
      </c>
      <c r="I1041" s="2">
        <v>1816</v>
      </c>
      <c r="J1041" s="2">
        <v>37</v>
      </c>
      <c r="K1041" s="2">
        <v>149</v>
      </c>
      <c r="L1041" s="2">
        <v>0</v>
      </c>
      <c r="M1041" s="2">
        <v>41</v>
      </c>
      <c r="N1041" s="2" t="s">
        <v>493</v>
      </c>
      <c r="O1041" s="2">
        <v>127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8</v>
      </c>
      <c r="W1041" s="2">
        <v>10</v>
      </c>
      <c r="X1041" s="2">
        <v>5</v>
      </c>
      <c r="Y1041" s="2">
        <v>15</v>
      </c>
      <c r="Z1041" s="2">
        <v>126</v>
      </c>
      <c r="AA1041" s="2">
        <v>194</v>
      </c>
      <c r="AB1041" s="2">
        <v>0</v>
      </c>
      <c r="AC1041" s="2">
        <v>18</v>
      </c>
      <c r="AD1041" s="2">
        <v>131</v>
      </c>
      <c r="AE1041" s="2">
        <v>0</v>
      </c>
      <c r="AF1041" s="2">
        <v>14</v>
      </c>
      <c r="AG1041" s="2" t="s">
        <v>493</v>
      </c>
      <c r="AH1041" s="2">
        <v>36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  <c r="AO1041" s="2">
        <v>1</v>
      </c>
      <c r="AP1041" s="2">
        <v>248259</v>
      </c>
      <c r="AQ1041" s="2">
        <v>51122</v>
      </c>
      <c r="AR1041" s="2">
        <v>299381</v>
      </c>
      <c r="AS1041" s="2">
        <v>35063</v>
      </c>
      <c r="AT1041" s="2">
        <v>118974</v>
      </c>
      <c r="AU1041" s="2">
        <v>36324</v>
      </c>
      <c r="AV1041" s="2">
        <v>359400</v>
      </c>
      <c r="AW1041" s="2">
        <v>138073</v>
      </c>
      <c r="AX1041" s="2">
        <v>12490</v>
      </c>
      <c r="AY1041" s="2">
        <v>31054</v>
      </c>
      <c r="AZ1041" s="2">
        <v>0</v>
      </c>
      <c r="BA1041" s="2">
        <v>849142</v>
      </c>
      <c r="BB1041" s="2">
        <v>0</v>
      </c>
      <c r="BC1041" s="2">
        <v>0</v>
      </c>
      <c r="BD1041" s="2">
        <v>0</v>
      </c>
      <c r="BE1041" s="2">
        <v>4801</v>
      </c>
      <c r="BF1041" s="2"/>
      <c r="BG1041" s="3"/>
      <c r="BH1041" s="2"/>
      <c r="BI1041" s="3"/>
      <c r="BJ1041" s="3"/>
      <c r="BK1041" s="2"/>
      <c r="BL1041" s="3"/>
    </row>
    <row r="1042" spans="1:64" x14ac:dyDescent="0.25">
      <c r="A1042" t="str">
        <f t="shared" si="19"/>
        <v>2014Q1</v>
      </c>
      <c r="B1042" s="9" t="s">
        <v>423</v>
      </c>
      <c r="C1042" s="9">
        <v>4149129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852</v>
      </c>
      <c r="L1042" s="2">
        <v>0</v>
      </c>
      <c r="M1042" s="2">
        <v>0</v>
      </c>
      <c r="N1042" s="2" t="s">
        <v>493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 t="s">
        <v>493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0</v>
      </c>
      <c r="AO1042" s="2">
        <v>0</v>
      </c>
      <c r="AP1042" s="2">
        <v>117914</v>
      </c>
      <c r="AQ1042" s="2">
        <v>3252</v>
      </c>
      <c r="AR1042" s="2">
        <v>121166</v>
      </c>
      <c r="AS1042" s="2">
        <v>33474</v>
      </c>
      <c r="AT1042" s="2">
        <v>55665</v>
      </c>
      <c r="AU1042" s="2">
        <v>116015</v>
      </c>
      <c r="AV1042" s="2">
        <v>438690</v>
      </c>
      <c r="AW1042" s="2">
        <v>883829</v>
      </c>
      <c r="AX1042" s="2">
        <v>249411</v>
      </c>
      <c r="AY1042" s="2">
        <v>278104</v>
      </c>
      <c r="AZ1042" s="2">
        <v>3548</v>
      </c>
      <c r="BA1042" s="2">
        <v>765010</v>
      </c>
      <c r="BB1042" s="2">
        <v>0</v>
      </c>
      <c r="BC1042" s="2">
        <v>0</v>
      </c>
      <c r="BD1042" s="2">
        <v>0</v>
      </c>
      <c r="BE1042" s="2">
        <v>0</v>
      </c>
      <c r="BF1042" s="2"/>
      <c r="BG1042" s="3"/>
      <c r="BH1042" s="2"/>
      <c r="BI1042" s="3"/>
      <c r="BJ1042" s="3"/>
      <c r="BK1042" s="2"/>
      <c r="BL1042" s="3"/>
    </row>
    <row r="1043" spans="1:64" x14ac:dyDescent="0.25">
      <c r="A1043" t="str">
        <f t="shared" si="19"/>
        <v>2014Q1</v>
      </c>
      <c r="B1043" s="9" t="s">
        <v>424</v>
      </c>
      <c r="C1043" s="9">
        <v>4096803</v>
      </c>
      <c r="D1043" s="2">
        <v>139</v>
      </c>
      <c r="E1043" s="2">
        <v>4</v>
      </c>
      <c r="F1043" s="2">
        <v>143</v>
      </c>
      <c r="G1043" s="2">
        <v>0</v>
      </c>
      <c r="H1043" s="2">
        <v>0</v>
      </c>
      <c r="I1043" s="2">
        <v>0</v>
      </c>
      <c r="J1043" s="2">
        <v>0</v>
      </c>
      <c r="K1043" s="2">
        <v>54</v>
      </c>
      <c r="L1043" s="2">
        <v>0</v>
      </c>
      <c r="M1043" s="2">
        <v>0</v>
      </c>
      <c r="N1043" s="2" t="s">
        <v>493</v>
      </c>
      <c r="O1043" s="2">
        <v>117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25</v>
      </c>
      <c r="W1043" s="2">
        <v>98</v>
      </c>
      <c r="X1043" s="2">
        <v>1</v>
      </c>
      <c r="Y1043" s="2">
        <v>99</v>
      </c>
      <c r="Z1043" s="2">
        <v>0</v>
      </c>
      <c r="AA1043" s="2">
        <v>0</v>
      </c>
      <c r="AB1043" s="2">
        <v>0</v>
      </c>
      <c r="AC1043" s="2">
        <v>1</v>
      </c>
      <c r="AD1043" s="2">
        <v>226</v>
      </c>
      <c r="AE1043" s="2">
        <v>0</v>
      </c>
      <c r="AF1043" s="2">
        <v>0</v>
      </c>
      <c r="AG1043" s="2" t="s">
        <v>493</v>
      </c>
      <c r="AH1043" s="2">
        <v>62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0</v>
      </c>
      <c r="AO1043" s="2">
        <v>11</v>
      </c>
      <c r="AP1043" s="2">
        <v>80953</v>
      </c>
      <c r="AQ1043" s="2">
        <v>3474</v>
      </c>
      <c r="AR1043" s="2">
        <v>84427</v>
      </c>
      <c r="AS1043" s="2">
        <v>12487</v>
      </c>
      <c r="AT1043" s="2">
        <v>47812</v>
      </c>
      <c r="AU1043" s="2">
        <v>53277</v>
      </c>
      <c r="AV1043" s="2">
        <v>256391</v>
      </c>
      <c r="AW1043" s="2">
        <v>364027</v>
      </c>
      <c r="AX1043" s="2">
        <v>362</v>
      </c>
      <c r="AY1043" s="2">
        <v>13318</v>
      </c>
      <c r="AZ1043" s="2">
        <v>0</v>
      </c>
      <c r="BA1043" s="2">
        <v>475044</v>
      </c>
      <c r="BB1043" s="2">
        <v>0</v>
      </c>
      <c r="BC1043" s="2">
        <v>14436</v>
      </c>
      <c r="BD1043" s="2">
        <v>0</v>
      </c>
      <c r="BE1043" s="2">
        <v>25151</v>
      </c>
      <c r="BF1043" s="2"/>
      <c r="BG1043" s="3"/>
      <c r="BH1043" s="2"/>
      <c r="BI1043" s="3"/>
      <c r="BJ1043" s="3"/>
      <c r="BK1043" s="2"/>
      <c r="BL1043" s="3"/>
    </row>
    <row r="1044" spans="1:64" x14ac:dyDescent="0.25">
      <c r="A1044" t="str">
        <f t="shared" si="19"/>
        <v>2014Q1</v>
      </c>
      <c r="B1044" s="9" t="s">
        <v>1148</v>
      </c>
      <c r="C1044" s="9">
        <v>1018016</v>
      </c>
      <c r="D1044" s="2">
        <v>0</v>
      </c>
      <c r="E1044" s="2">
        <v>0</v>
      </c>
      <c r="F1044" s="2">
        <v>0</v>
      </c>
      <c r="G1044" s="2">
        <v>0</v>
      </c>
      <c r="H1044" s="2">
        <v>72</v>
      </c>
      <c r="I1044" s="2">
        <v>0</v>
      </c>
      <c r="J1044" s="2">
        <v>38</v>
      </c>
      <c r="K1044" s="2">
        <v>54</v>
      </c>
      <c r="L1044" s="2">
        <v>0</v>
      </c>
      <c r="M1044" s="2">
        <v>5</v>
      </c>
      <c r="N1044" s="2" t="s">
        <v>493</v>
      </c>
      <c r="O1044" s="2">
        <v>73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130</v>
      </c>
      <c r="W1044" s="2">
        <v>0</v>
      </c>
      <c r="X1044" s="2">
        <v>0</v>
      </c>
      <c r="Y1044" s="2">
        <v>0</v>
      </c>
      <c r="Z1044" s="2">
        <v>0</v>
      </c>
      <c r="AA1044" s="2">
        <v>1</v>
      </c>
      <c r="AB1044" s="2">
        <v>0</v>
      </c>
      <c r="AC1044" s="2">
        <v>1</v>
      </c>
      <c r="AD1044" s="2">
        <v>8</v>
      </c>
      <c r="AE1044" s="2">
        <v>0</v>
      </c>
      <c r="AF1044" s="2">
        <v>1</v>
      </c>
      <c r="AG1044" s="2" t="s">
        <v>493</v>
      </c>
      <c r="AH1044" s="2">
        <v>36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0</v>
      </c>
      <c r="AO1044" s="2">
        <v>45</v>
      </c>
      <c r="AP1044" s="2">
        <v>89097</v>
      </c>
      <c r="AQ1044" s="2">
        <v>4200</v>
      </c>
      <c r="AR1044" s="2">
        <v>93297</v>
      </c>
      <c r="AS1044" s="2">
        <v>5764</v>
      </c>
      <c r="AT1044" s="2">
        <v>55059</v>
      </c>
      <c r="AU1044" s="2">
        <v>18449</v>
      </c>
      <c r="AV1044" s="2">
        <v>109985</v>
      </c>
      <c r="AW1044" s="2">
        <v>77663</v>
      </c>
      <c r="AX1044" s="2">
        <v>5563</v>
      </c>
      <c r="AY1044" s="2">
        <v>25140</v>
      </c>
      <c r="AZ1044" s="2">
        <v>0</v>
      </c>
      <c r="BA1044" s="2">
        <v>317697</v>
      </c>
      <c r="BB1044" s="2">
        <v>0</v>
      </c>
      <c r="BC1044" s="2">
        <v>8482</v>
      </c>
      <c r="BD1044" s="2">
        <v>0</v>
      </c>
      <c r="BE1044" s="2">
        <v>24765</v>
      </c>
      <c r="BF1044" s="2"/>
      <c r="BG1044" s="3"/>
      <c r="BH1044" s="2"/>
      <c r="BI1044" s="3"/>
      <c r="BJ1044" s="3"/>
      <c r="BK1044" s="2"/>
      <c r="BL1044" s="3"/>
    </row>
    <row r="1045" spans="1:64" x14ac:dyDescent="0.25">
      <c r="A1045" t="str">
        <f t="shared" si="19"/>
        <v>2014Q1</v>
      </c>
      <c r="B1045" s="9" t="s">
        <v>1149</v>
      </c>
      <c r="C1045" s="9">
        <v>100465</v>
      </c>
      <c r="D1045" s="2">
        <v>1157</v>
      </c>
      <c r="E1045" s="2">
        <v>71</v>
      </c>
      <c r="F1045" s="2">
        <v>1228</v>
      </c>
      <c r="G1045" s="2">
        <v>248</v>
      </c>
      <c r="H1045" s="2">
        <v>126</v>
      </c>
      <c r="I1045" s="2">
        <v>50</v>
      </c>
      <c r="J1045" s="2">
        <v>613</v>
      </c>
      <c r="K1045" s="2">
        <v>0</v>
      </c>
      <c r="L1045" s="2">
        <v>0</v>
      </c>
      <c r="M1045" s="2">
        <v>0</v>
      </c>
      <c r="N1045" s="2" t="s">
        <v>493</v>
      </c>
      <c r="O1045" s="2">
        <v>51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67</v>
      </c>
      <c r="X1045" s="2">
        <v>3</v>
      </c>
      <c r="Y1045" s="2">
        <v>70</v>
      </c>
      <c r="Z1045" s="2">
        <v>43</v>
      </c>
      <c r="AA1045" s="2">
        <v>0</v>
      </c>
      <c r="AB1045" s="2">
        <v>15</v>
      </c>
      <c r="AC1045" s="2">
        <v>3</v>
      </c>
      <c r="AD1045" s="2">
        <v>0</v>
      </c>
      <c r="AE1045" s="2">
        <v>0</v>
      </c>
      <c r="AF1045" s="2">
        <v>0</v>
      </c>
      <c r="AG1045" s="2" t="s">
        <v>493</v>
      </c>
      <c r="AH1045" s="2">
        <v>6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2">
        <v>0</v>
      </c>
      <c r="AP1045" s="2">
        <v>2329828</v>
      </c>
      <c r="AQ1045" s="2">
        <v>52686</v>
      </c>
      <c r="AR1045" s="2">
        <v>2382514</v>
      </c>
      <c r="AS1045" s="2">
        <v>339971</v>
      </c>
      <c r="AT1045" s="2">
        <v>51489</v>
      </c>
      <c r="AU1045" s="2">
        <v>29072</v>
      </c>
      <c r="AV1045" s="2">
        <v>102117</v>
      </c>
      <c r="AW1045" s="2">
        <v>30120</v>
      </c>
      <c r="AX1045" s="2">
        <v>2038</v>
      </c>
      <c r="AY1045" s="2">
        <v>5929</v>
      </c>
      <c r="AZ1045" s="2">
        <v>0</v>
      </c>
      <c r="BA1045" s="2">
        <v>2905163</v>
      </c>
      <c r="BB1045" s="2">
        <v>0</v>
      </c>
      <c r="BC1045" s="2">
        <v>0</v>
      </c>
      <c r="BD1045" s="2">
        <v>0</v>
      </c>
      <c r="BE1045" s="2">
        <v>0</v>
      </c>
      <c r="BF1045" s="2"/>
      <c r="BG1045" s="3"/>
      <c r="BH1045" s="2"/>
      <c r="BI1045" s="3"/>
      <c r="BJ1045" s="3"/>
      <c r="BK1045" s="2"/>
      <c r="BL1045" s="3"/>
    </row>
    <row r="1046" spans="1:64" x14ac:dyDescent="0.25">
      <c r="A1046" t="str">
        <f t="shared" si="19"/>
        <v>2014Q1</v>
      </c>
      <c r="B1046" s="9" t="s">
        <v>425</v>
      </c>
      <c r="C1046" s="9">
        <v>100464</v>
      </c>
      <c r="D1046" s="2">
        <v>1177</v>
      </c>
      <c r="E1046" s="2">
        <v>7</v>
      </c>
      <c r="F1046" s="2">
        <v>1184</v>
      </c>
      <c r="G1046" s="2">
        <v>229</v>
      </c>
      <c r="H1046" s="2">
        <v>91</v>
      </c>
      <c r="I1046" s="2">
        <v>0</v>
      </c>
      <c r="J1046" s="2">
        <v>100</v>
      </c>
      <c r="K1046" s="2">
        <v>9</v>
      </c>
      <c r="L1046" s="2">
        <v>0</v>
      </c>
      <c r="M1046" s="2">
        <v>296</v>
      </c>
      <c r="N1046" s="2" t="s">
        <v>493</v>
      </c>
      <c r="O1046" s="2">
        <v>591</v>
      </c>
      <c r="P1046" s="2">
        <v>0</v>
      </c>
      <c r="Q1046" s="2">
        <v>0</v>
      </c>
      <c r="R1046" s="2">
        <v>0</v>
      </c>
      <c r="S1046" s="2">
        <v>0</v>
      </c>
      <c r="T1046" s="2">
        <v>89</v>
      </c>
      <c r="U1046" s="2">
        <v>0</v>
      </c>
      <c r="V1046" s="2">
        <v>920</v>
      </c>
      <c r="W1046" s="2">
        <v>163</v>
      </c>
      <c r="X1046" s="2">
        <v>0</v>
      </c>
      <c r="Y1046" s="2">
        <v>163</v>
      </c>
      <c r="Z1046" s="2">
        <v>0</v>
      </c>
      <c r="AA1046" s="2">
        <v>3025</v>
      </c>
      <c r="AB1046" s="2">
        <v>0</v>
      </c>
      <c r="AC1046" s="2">
        <v>575</v>
      </c>
      <c r="AD1046" s="2">
        <v>281</v>
      </c>
      <c r="AE1046" s="2">
        <v>0</v>
      </c>
      <c r="AF1046" s="2">
        <v>188</v>
      </c>
      <c r="AG1046" s="2" t="s">
        <v>493</v>
      </c>
      <c r="AH1046" s="2">
        <v>959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  <c r="AO1046" s="2">
        <v>926</v>
      </c>
      <c r="AP1046" s="2">
        <v>1424442</v>
      </c>
      <c r="AQ1046" s="2">
        <v>30239</v>
      </c>
      <c r="AR1046" s="2">
        <v>1454681</v>
      </c>
      <c r="AS1046" s="2">
        <v>360332</v>
      </c>
      <c r="AT1046" s="2">
        <v>683580</v>
      </c>
      <c r="AU1046" s="2">
        <v>138905</v>
      </c>
      <c r="AV1046" s="2">
        <v>1744272</v>
      </c>
      <c r="AW1046" s="2">
        <v>1340089</v>
      </c>
      <c r="AX1046" s="2">
        <v>52276</v>
      </c>
      <c r="AY1046" s="2">
        <v>175226</v>
      </c>
      <c r="AZ1046" s="2">
        <v>2753</v>
      </c>
      <c r="BA1046" s="2">
        <v>4473343</v>
      </c>
      <c r="BB1046" s="2">
        <v>617</v>
      </c>
      <c r="BC1046" s="2">
        <v>28234</v>
      </c>
      <c r="BD1046" s="2">
        <v>0</v>
      </c>
      <c r="BE1046" s="2">
        <v>770267</v>
      </c>
      <c r="BF1046" s="2"/>
      <c r="BG1046" s="3"/>
      <c r="BH1046" s="2"/>
      <c r="BI1046" s="3"/>
      <c r="BJ1046" s="3"/>
      <c r="BK1046" s="2"/>
      <c r="BL1046" s="3"/>
    </row>
    <row r="1047" spans="1:64" x14ac:dyDescent="0.25">
      <c r="A1047" t="str">
        <f t="shared" si="19"/>
        <v>2014Q1</v>
      </c>
      <c r="B1047" s="9" t="s">
        <v>426</v>
      </c>
      <c r="C1047" s="9">
        <v>4111033</v>
      </c>
      <c r="D1047" s="2">
        <v>0</v>
      </c>
      <c r="E1047" s="2">
        <v>40</v>
      </c>
      <c r="F1047" s="2">
        <v>40</v>
      </c>
      <c r="G1047" s="2">
        <v>0</v>
      </c>
      <c r="H1047" s="2">
        <v>0</v>
      </c>
      <c r="I1047" s="2">
        <v>0</v>
      </c>
      <c r="J1047" s="2">
        <v>609</v>
      </c>
      <c r="K1047" s="2">
        <v>0</v>
      </c>
      <c r="L1047" s="2">
        <v>0</v>
      </c>
      <c r="M1047" s="2">
        <v>0</v>
      </c>
      <c r="N1047" s="2" t="s">
        <v>493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20</v>
      </c>
      <c r="X1047" s="2">
        <v>1</v>
      </c>
      <c r="Y1047" s="2">
        <v>21</v>
      </c>
      <c r="Z1047" s="2">
        <v>0</v>
      </c>
      <c r="AA1047" s="2">
        <v>0</v>
      </c>
      <c r="AB1047" s="2">
        <v>0</v>
      </c>
      <c r="AC1047" s="2">
        <v>0</v>
      </c>
      <c r="AD1047" s="2">
        <v>40</v>
      </c>
      <c r="AE1047" s="2">
        <v>0</v>
      </c>
      <c r="AF1047" s="2">
        <v>0</v>
      </c>
      <c r="AG1047" s="2" t="s">
        <v>493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0</v>
      </c>
      <c r="AO1047" s="2">
        <v>0</v>
      </c>
      <c r="AP1047" s="2">
        <v>58321</v>
      </c>
      <c r="AQ1047" s="2">
        <v>8295</v>
      </c>
      <c r="AR1047" s="2">
        <v>66616</v>
      </c>
      <c r="AS1047" s="2">
        <v>26619</v>
      </c>
      <c r="AT1047" s="2">
        <v>90317</v>
      </c>
      <c r="AU1047" s="2">
        <v>18400</v>
      </c>
      <c r="AV1047" s="2">
        <v>338446</v>
      </c>
      <c r="AW1047" s="2">
        <v>43486</v>
      </c>
      <c r="AX1047" s="2">
        <v>189</v>
      </c>
      <c r="AY1047" s="2">
        <v>1012</v>
      </c>
      <c r="AZ1047" s="2">
        <v>0</v>
      </c>
      <c r="BA1047" s="2">
        <v>540547</v>
      </c>
      <c r="BB1047" s="2">
        <v>0</v>
      </c>
      <c r="BC1047" s="2">
        <v>0</v>
      </c>
      <c r="BD1047" s="2">
        <v>0</v>
      </c>
      <c r="BE1047" s="2">
        <v>8046</v>
      </c>
      <c r="BF1047" s="2"/>
      <c r="BG1047" s="3"/>
      <c r="BH1047" s="2"/>
      <c r="BI1047" s="3"/>
      <c r="BJ1047" s="3"/>
      <c r="BK1047" s="2"/>
      <c r="BL1047" s="3"/>
    </row>
    <row r="1048" spans="1:64" x14ac:dyDescent="0.25">
      <c r="A1048" t="str">
        <f t="shared" si="19"/>
        <v>2014Q1</v>
      </c>
      <c r="B1048" s="9" t="s">
        <v>427</v>
      </c>
      <c r="C1048" s="9">
        <v>1023585</v>
      </c>
      <c r="D1048" s="2">
        <v>12</v>
      </c>
      <c r="E1048" s="2">
        <v>0</v>
      </c>
      <c r="F1048" s="2">
        <v>12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 t="s">
        <v>493</v>
      </c>
      <c r="O1048" s="2">
        <v>1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6</v>
      </c>
      <c r="X1048" s="2">
        <v>0</v>
      </c>
      <c r="Y1048" s="2">
        <v>6</v>
      </c>
      <c r="Z1048" s="2">
        <v>0</v>
      </c>
      <c r="AA1048" s="2">
        <v>0</v>
      </c>
      <c r="AB1048" s="2">
        <v>0</v>
      </c>
      <c r="AC1048" s="2">
        <v>16</v>
      </c>
      <c r="AD1048" s="2">
        <v>1</v>
      </c>
      <c r="AE1048" s="2">
        <v>0</v>
      </c>
      <c r="AF1048" s="2">
        <v>0</v>
      </c>
      <c r="AG1048" s="2" t="s">
        <v>493</v>
      </c>
      <c r="AH1048" s="2">
        <v>3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0</v>
      </c>
      <c r="AO1048" s="2">
        <v>0</v>
      </c>
      <c r="AP1048" s="2">
        <v>81801</v>
      </c>
      <c r="AQ1048" s="2">
        <v>7312</v>
      </c>
      <c r="AR1048" s="2">
        <v>89113</v>
      </c>
      <c r="AS1048" s="2">
        <v>4750</v>
      </c>
      <c r="AT1048" s="2">
        <v>69387</v>
      </c>
      <c r="AU1048" s="2">
        <v>24081</v>
      </c>
      <c r="AV1048" s="2">
        <v>136288</v>
      </c>
      <c r="AW1048" s="2">
        <v>123103</v>
      </c>
      <c r="AX1048" s="2">
        <v>272</v>
      </c>
      <c r="AY1048" s="2">
        <v>7734</v>
      </c>
      <c r="AZ1048" s="2">
        <v>0</v>
      </c>
      <c r="BA1048" s="2">
        <v>345690</v>
      </c>
      <c r="BB1048" s="2">
        <v>0</v>
      </c>
      <c r="BC1048" s="2">
        <v>13479</v>
      </c>
      <c r="BD1048" s="2">
        <v>0</v>
      </c>
      <c r="BE1048" s="2">
        <v>8658</v>
      </c>
      <c r="BF1048" s="2"/>
      <c r="BG1048" s="3"/>
      <c r="BH1048" s="2"/>
      <c r="BI1048" s="3"/>
      <c r="BJ1048" s="3"/>
      <c r="BK1048" s="2"/>
      <c r="BL1048" s="3"/>
    </row>
    <row r="1049" spans="1:64" x14ac:dyDescent="0.25">
      <c r="A1049" t="str">
        <f t="shared" si="19"/>
        <v>2014Q1</v>
      </c>
      <c r="B1049" s="9" t="s">
        <v>428</v>
      </c>
      <c r="C1049" s="9">
        <v>4047176</v>
      </c>
      <c r="D1049" s="2">
        <v>61000</v>
      </c>
      <c r="E1049" s="2">
        <v>12000</v>
      </c>
      <c r="F1049" s="2">
        <v>73000</v>
      </c>
      <c r="G1049" s="2">
        <v>24000</v>
      </c>
      <c r="H1049" s="2">
        <v>2000</v>
      </c>
      <c r="I1049" s="2">
        <v>1000</v>
      </c>
      <c r="J1049" s="2">
        <v>11000</v>
      </c>
      <c r="K1049" s="2">
        <v>55000</v>
      </c>
      <c r="L1049" s="2">
        <v>0</v>
      </c>
      <c r="M1049" s="2">
        <v>184000</v>
      </c>
      <c r="N1049" s="2" t="s">
        <v>493</v>
      </c>
      <c r="O1049" s="2">
        <v>247000</v>
      </c>
      <c r="P1049" s="2">
        <v>7000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2000</v>
      </c>
      <c r="W1049" s="2">
        <v>4000</v>
      </c>
      <c r="X1049" s="2">
        <v>2000</v>
      </c>
      <c r="Y1049" s="2">
        <v>6000</v>
      </c>
      <c r="Z1049" s="2">
        <v>3000</v>
      </c>
      <c r="AA1049" s="2">
        <v>4000</v>
      </c>
      <c r="AB1049" s="2">
        <v>0</v>
      </c>
      <c r="AC1049" s="2">
        <v>8000</v>
      </c>
      <c r="AD1049" s="2">
        <v>20000</v>
      </c>
      <c r="AE1049" s="2">
        <v>0</v>
      </c>
      <c r="AF1049" s="2">
        <v>14000</v>
      </c>
      <c r="AG1049" s="2" t="s">
        <v>493</v>
      </c>
      <c r="AH1049" s="2">
        <v>32000</v>
      </c>
      <c r="AI1049" s="2">
        <v>5000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  <c r="AO1049" s="2">
        <v>3000</v>
      </c>
      <c r="AP1049" s="2">
        <v>57378000</v>
      </c>
      <c r="AQ1049" s="2">
        <v>1373000</v>
      </c>
      <c r="AR1049" s="2">
        <v>58751000</v>
      </c>
      <c r="AS1049" s="2">
        <v>14532000</v>
      </c>
      <c r="AT1049" s="2">
        <v>8301000</v>
      </c>
      <c r="AU1049" s="2">
        <v>4197000</v>
      </c>
      <c r="AV1049" s="2">
        <v>26054000</v>
      </c>
      <c r="AW1049" s="2">
        <v>55703000</v>
      </c>
      <c r="AX1049" s="2">
        <v>20321000</v>
      </c>
      <c r="AY1049" s="2">
        <v>43461000</v>
      </c>
      <c r="AZ1049" s="2">
        <v>11154000</v>
      </c>
      <c r="BA1049" s="2">
        <v>112823000</v>
      </c>
      <c r="BB1049" s="2">
        <v>395000</v>
      </c>
      <c r="BC1049" s="2">
        <v>918000</v>
      </c>
      <c r="BD1049" s="2">
        <v>0</v>
      </c>
      <c r="BE1049" s="2">
        <v>14284000</v>
      </c>
      <c r="BF1049" s="2"/>
      <c r="BG1049" s="3"/>
      <c r="BH1049" s="2"/>
      <c r="BI1049" s="3"/>
      <c r="BJ1049" s="3"/>
      <c r="BK1049" s="2"/>
      <c r="BL1049" s="3"/>
    </row>
    <row r="1050" spans="1:64" x14ac:dyDescent="0.25">
      <c r="A1050" t="str">
        <f t="shared" si="19"/>
        <v>2014Q1</v>
      </c>
      <c r="B1050" s="9" t="s">
        <v>1150</v>
      </c>
      <c r="C1050" s="9">
        <v>4090946</v>
      </c>
      <c r="D1050" s="2">
        <v>14</v>
      </c>
      <c r="E1050" s="2">
        <v>0</v>
      </c>
      <c r="F1050" s="2">
        <v>14</v>
      </c>
      <c r="G1050" s="2">
        <v>0</v>
      </c>
      <c r="H1050" s="2">
        <v>0</v>
      </c>
      <c r="I1050" s="2">
        <v>0</v>
      </c>
      <c r="J1050" s="2">
        <v>5</v>
      </c>
      <c r="K1050" s="2">
        <v>0</v>
      </c>
      <c r="L1050" s="2">
        <v>0</v>
      </c>
      <c r="M1050" s="2">
        <v>0</v>
      </c>
      <c r="N1050" s="2" t="s">
        <v>493</v>
      </c>
      <c r="O1050" s="2">
        <v>8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40</v>
      </c>
      <c r="AE1050" s="2">
        <v>0</v>
      </c>
      <c r="AF1050" s="2">
        <v>0</v>
      </c>
      <c r="AG1050" s="2" t="s">
        <v>493</v>
      </c>
      <c r="AH1050" s="2">
        <v>2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0</v>
      </c>
      <c r="AO1050" s="2">
        <v>0</v>
      </c>
      <c r="AP1050" s="2">
        <v>42857</v>
      </c>
      <c r="AQ1050" s="2">
        <v>707</v>
      </c>
      <c r="AR1050" s="2">
        <v>43564</v>
      </c>
      <c r="AS1050" s="2">
        <v>279</v>
      </c>
      <c r="AT1050" s="2">
        <v>8661</v>
      </c>
      <c r="AU1050" s="2">
        <v>11480</v>
      </c>
      <c r="AV1050" s="2">
        <v>59073</v>
      </c>
      <c r="AW1050" s="2">
        <v>48427</v>
      </c>
      <c r="AX1050" s="2">
        <v>72</v>
      </c>
      <c r="AY1050" s="2">
        <v>10071</v>
      </c>
      <c r="AZ1050" s="2">
        <v>0</v>
      </c>
      <c r="BA1050" s="2">
        <v>239127</v>
      </c>
      <c r="BB1050" s="2">
        <v>0</v>
      </c>
      <c r="BC1050" s="2">
        <v>60115</v>
      </c>
      <c r="BD1050" s="2">
        <v>0</v>
      </c>
      <c r="BE1050" s="2">
        <v>4788</v>
      </c>
      <c r="BF1050" s="2"/>
      <c r="BG1050" s="3"/>
      <c r="BH1050" s="2"/>
      <c r="BI1050" s="3"/>
      <c r="BJ1050" s="3"/>
      <c r="BK1050" s="2"/>
      <c r="BL1050" s="3"/>
    </row>
    <row r="1051" spans="1:64" x14ac:dyDescent="0.25">
      <c r="A1051" t="str">
        <f t="shared" si="19"/>
        <v>2014Q1</v>
      </c>
      <c r="B1051" s="9" t="s">
        <v>1151</v>
      </c>
      <c r="C1051" s="9">
        <v>1981042</v>
      </c>
      <c r="D1051" s="2">
        <v>70</v>
      </c>
      <c r="E1051" s="2">
        <v>0</v>
      </c>
      <c r="F1051" s="2">
        <v>70</v>
      </c>
      <c r="G1051" s="2">
        <v>0</v>
      </c>
      <c r="H1051" s="2">
        <v>0</v>
      </c>
      <c r="I1051" s="2">
        <v>0</v>
      </c>
      <c r="J1051" s="2">
        <v>0</v>
      </c>
      <c r="K1051" s="2">
        <v>153</v>
      </c>
      <c r="L1051" s="2">
        <v>0</v>
      </c>
      <c r="M1051" s="2">
        <v>0</v>
      </c>
      <c r="N1051" s="2" t="s">
        <v>493</v>
      </c>
      <c r="O1051" s="2">
        <v>220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6</v>
      </c>
      <c r="X1051" s="2">
        <v>0</v>
      </c>
      <c r="Y1051" s="2">
        <v>6</v>
      </c>
      <c r="Z1051" s="2">
        <v>0</v>
      </c>
      <c r="AA1051" s="2">
        <v>0</v>
      </c>
      <c r="AB1051" s="2">
        <v>0</v>
      </c>
      <c r="AC1051" s="2">
        <v>0</v>
      </c>
      <c r="AD1051" s="2">
        <v>11</v>
      </c>
      <c r="AE1051" s="2">
        <v>0</v>
      </c>
      <c r="AF1051" s="2">
        <v>0</v>
      </c>
      <c r="AG1051" s="2" t="s">
        <v>493</v>
      </c>
      <c r="AH1051" s="2">
        <v>86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  <c r="AO1051" s="2">
        <v>0</v>
      </c>
      <c r="AP1051" s="2">
        <v>240461</v>
      </c>
      <c r="AQ1051" s="2">
        <v>4619</v>
      </c>
      <c r="AR1051" s="2">
        <v>245080</v>
      </c>
      <c r="AS1051" s="2">
        <v>44250</v>
      </c>
      <c r="AT1051" s="2">
        <v>34995</v>
      </c>
      <c r="AU1051" s="2">
        <v>12577</v>
      </c>
      <c r="AV1051" s="2">
        <v>204651</v>
      </c>
      <c r="AW1051" s="2">
        <v>105956</v>
      </c>
      <c r="AX1051" s="2">
        <v>111</v>
      </c>
      <c r="AY1051" s="2">
        <v>256790</v>
      </c>
      <c r="AZ1051" s="2">
        <v>0</v>
      </c>
      <c r="BA1051" s="2">
        <v>541553</v>
      </c>
      <c r="BB1051" s="2">
        <v>0</v>
      </c>
      <c r="BC1051" s="2">
        <v>0</v>
      </c>
      <c r="BD1051" s="2">
        <v>0</v>
      </c>
      <c r="BE1051" s="2">
        <v>0</v>
      </c>
      <c r="BF1051" s="2"/>
      <c r="BG1051" s="3"/>
      <c r="BH1051" s="2"/>
      <c r="BI1051" s="3"/>
      <c r="BJ1051" s="3"/>
      <c r="BK1051" s="2"/>
      <c r="BL1051" s="3"/>
    </row>
    <row r="1052" spans="1:64" x14ac:dyDescent="0.25">
      <c r="A1052" t="str">
        <f t="shared" si="19"/>
        <v>2014Q1</v>
      </c>
      <c r="B1052" s="9" t="s">
        <v>429</v>
      </c>
      <c r="C1052" s="9">
        <v>100473</v>
      </c>
      <c r="D1052" s="2">
        <v>0</v>
      </c>
      <c r="E1052" s="2">
        <v>31</v>
      </c>
      <c r="F1052" s="2">
        <v>31</v>
      </c>
      <c r="G1052" s="2">
        <v>95</v>
      </c>
      <c r="H1052" s="2">
        <v>0</v>
      </c>
      <c r="I1052" s="2">
        <v>0</v>
      </c>
      <c r="J1052" s="2">
        <v>0</v>
      </c>
      <c r="K1052" s="2">
        <v>1458</v>
      </c>
      <c r="L1052" s="2">
        <v>0</v>
      </c>
      <c r="M1052" s="2">
        <v>2655</v>
      </c>
      <c r="N1052" s="2" t="s">
        <v>493</v>
      </c>
      <c r="O1052" s="2">
        <v>3088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13</v>
      </c>
      <c r="W1052" s="2">
        <v>0</v>
      </c>
      <c r="X1052" s="2">
        <v>3</v>
      </c>
      <c r="Y1052" s="2">
        <v>3</v>
      </c>
      <c r="Z1052" s="2">
        <v>6</v>
      </c>
      <c r="AA1052" s="2">
        <v>0</v>
      </c>
      <c r="AB1052" s="2">
        <v>0</v>
      </c>
      <c r="AC1052" s="2">
        <v>0</v>
      </c>
      <c r="AD1052" s="2">
        <v>67</v>
      </c>
      <c r="AE1052" s="2">
        <v>0</v>
      </c>
      <c r="AF1052" s="2">
        <v>631</v>
      </c>
      <c r="AG1052" s="2" t="s">
        <v>493</v>
      </c>
      <c r="AH1052" s="2">
        <v>872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  <c r="AO1052" s="2">
        <v>0</v>
      </c>
      <c r="AP1052" s="2">
        <v>289364</v>
      </c>
      <c r="AQ1052" s="2">
        <v>6149</v>
      </c>
      <c r="AR1052" s="2">
        <v>295513</v>
      </c>
      <c r="AS1052" s="2">
        <v>570429</v>
      </c>
      <c r="AT1052" s="2">
        <v>185960</v>
      </c>
      <c r="AU1052" s="2">
        <v>51288</v>
      </c>
      <c r="AV1052" s="2">
        <v>1437578</v>
      </c>
      <c r="AW1052" s="2">
        <v>3281746</v>
      </c>
      <c r="AX1052" s="2">
        <v>316550</v>
      </c>
      <c r="AY1052" s="2">
        <v>357447</v>
      </c>
      <c r="AZ1052" s="2">
        <v>24052</v>
      </c>
      <c r="BA1052" s="2">
        <v>2762755</v>
      </c>
      <c r="BB1052" s="2">
        <v>15</v>
      </c>
      <c r="BC1052" s="2">
        <v>111143</v>
      </c>
      <c r="BD1052" s="2">
        <v>0</v>
      </c>
      <c r="BE1052" s="2">
        <v>223039</v>
      </c>
      <c r="BF1052" s="2"/>
      <c r="BG1052" s="3"/>
      <c r="BH1052" s="2"/>
      <c r="BI1052" s="3"/>
      <c r="BJ1052" s="3"/>
      <c r="BK1052" s="2"/>
      <c r="BL1052" s="3"/>
    </row>
    <row r="1053" spans="1:64" x14ac:dyDescent="0.25">
      <c r="A1053" t="str">
        <f t="shared" si="19"/>
        <v>2014Q1</v>
      </c>
      <c r="B1053" s="9" t="s">
        <v>430</v>
      </c>
      <c r="C1053" s="9">
        <v>4047103</v>
      </c>
      <c r="D1053" s="2">
        <v>122</v>
      </c>
      <c r="E1053" s="2">
        <v>51</v>
      </c>
      <c r="F1053" s="2">
        <v>173</v>
      </c>
      <c r="G1053" s="2">
        <v>75</v>
      </c>
      <c r="H1053" s="2">
        <v>477</v>
      </c>
      <c r="I1053" s="2">
        <v>9</v>
      </c>
      <c r="J1053" s="2">
        <v>1845</v>
      </c>
      <c r="K1053" s="2">
        <v>1410</v>
      </c>
      <c r="L1053" s="2">
        <v>0</v>
      </c>
      <c r="M1053" s="2">
        <v>0</v>
      </c>
      <c r="N1053" s="2" t="s">
        <v>493</v>
      </c>
      <c r="O1053" s="2">
        <v>138</v>
      </c>
      <c r="P1053" s="2">
        <v>2009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102</v>
      </c>
      <c r="W1053" s="2">
        <v>62</v>
      </c>
      <c r="X1053" s="2">
        <v>78</v>
      </c>
      <c r="Y1053" s="2">
        <v>140</v>
      </c>
      <c r="Z1053" s="2">
        <v>36</v>
      </c>
      <c r="AA1053" s="2">
        <v>364</v>
      </c>
      <c r="AB1053" s="2">
        <v>10</v>
      </c>
      <c r="AC1053" s="2">
        <v>508</v>
      </c>
      <c r="AD1053" s="2">
        <v>433</v>
      </c>
      <c r="AE1053" s="2">
        <v>0</v>
      </c>
      <c r="AF1053" s="2">
        <v>0</v>
      </c>
      <c r="AG1053" s="2" t="s">
        <v>493</v>
      </c>
      <c r="AH1053" s="2">
        <v>74</v>
      </c>
      <c r="AI1053" s="2">
        <v>578</v>
      </c>
      <c r="AJ1053" s="2">
        <v>21</v>
      </c>
      <c r="AK1053" s="2">
        <v>0</v>
      </c>
      <c r="AL1053" s="2">
        <v>0</v>
      </c>
      <c r="AM1053" s="2">
        <v>0</v>
      </c>
      <c r="AN1053" s="2">
        <v>0</v>
      </c>
      <c r="AO1053" s="2">
        <v>43</v>
      </c>
      <c r="AP1053" s="2">
        <v>720965</v>
      </c>
      <c r="AQ1053" s="2">
        <v>9794</v>
      </c>
      <c r="AR1053" s="2">
        <v>730759</v>
      </c>
      <c r="AS1053" s="2">
        <v>275197</v>
      </c>
      <c r="AT1053" s="2">
        <v>429585</v>
      </c>
      <c r="AU1053" s="2">
        <v>424147</v>
      </c>
      <c r="AV1053" s="2">
        <v>3802937</v>
      </c>
      <c r="AW1053" s="2">
        <v>1503507</v>
      </c>
      <c r="AX1053" s="2">
        <v>34047</v>
      </c>
      <c r="AY1053" s="2">
        <v>55014</v>
      </c>
      <c r="AZ1053" s="2">
        <v>212638</v>
      </c>
      <c r="BA1053" s="2">
        <v>5804011</v>
      </c>
      <c r="BB1053" s="2">
        <v>4629</v>
      </c>
      <c r="BC1053" s="2">
        <v>98596</v>
      </c>
      <c r="BD1053" s="2">
        <v>0</v>
      </c>
      <c r="BE1053" s="2">
        <v>166401</v>
      </c>
      <c r="BF1053" s="2"/>
      <c r="BG1053" s="3"/>
      <c r="BH1053" s="2"/>
      <c r="BI1053" s="3"/>
      <c r="BJ1053" s="3"/>
      <c r="BK1053" s="2"/>
      <c r="BL1053" s="3"/>
    </row>
    <row r="1054" spans="1:64" x14ac:dyDescent="0.25">
      <c r="A1054" t="str">
        <f t="shared" si="19"/>
        <v>2014Q1</v>
      </c>
      <c r="B1054" s="9" t="s">
        <v>431</v>
      </c>
      <c r="C1054" s="9">
        <v>100575</v>
      </c>
      <c r="D1054" s="2">
        <v>101</v>
      </c>
      <c r="E1054" s="2">
        <v>39</v>
      </c>
      <c r="F1054" s="2">
        <v>140</v>
      </c>
      <c r="G1054" s="2">
        <v>183</v>
      </c>
      <c r="H1054" s="2">
        <v>40</v>
      </c>
      <c r="I1054" s="2">
        <v>3</v>
      </c>
      <c r="J1054" s="2">
        <v>72</v>
      </c>
      <c r="K1054" s="2">
        <v>70</v>
      </c>
      <c r="L1054" s="2">
        <v>0</v>
      </c>
      <c r="M1054" s="2">
        <v>144</v>
      </c>
      <c r="N1054" s="2" t="s">
        <v>493</v>
      </c>
      <c r="O1054" s="2">
        <v>379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48</v>
      </c>
      <c r="X1054" s="2">
        <v>1228</v>
      </c>
      <c r="Y1054" s="2">
        <v>1276</v>
      </c>
      <c r="Z1054" s="2">
        <v>32</v>
      </c>
      <c r="AA1054" s="2">
        <v>69</v>
      </c>
      <c r="AB1054" s="2">
        <v>3</v>
      </c>
      <c r="AC1054" s="2">
        <v>12</v>
      </c>
      <c r="AD1054" s="2">
        <v>65</v>
      </c>
      <c r="AE1054" s="2">
        <v>0</v>
      </c>
      <c r="AF1054" s="2">
        <v>59</v>
      </c>
      <c r="AG1054" s="2" t="s">
        <v>493</v>
      </c>
      <c r="AH1054" s="2">
        <v>202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979497</v>
      </c>
      <c r="AQ1054" s="2">
        <v>67695</v>
      </c>
      <c r="AR1054" s="2">
        <v>1047192</v>
      </c>
      <c r="AS1054" s="2">
        <v>519308</v>
      </c>
      <c r="AT1054" s="2">
        <v>650066</v>
      </c>
      <c r="AU1054" s="2">
        <v>258522</v>
      </c>
      <c r="AV1054" s="2">
        <v>2074592</v>
      </c>
      <c r="AW1054" s="2">
        <v>360824</v>
      </c>
      <c r="AX1054" s="2">
        <v>28622</v>
      </c>
      <c r="AY1054" s="2">
        <v>323125</v>
      </c>
      <c r="AZ1054" s="2">
        <v>0</v>
      </c>
      <c r="BA1054" s="2">
        <v>4582180</v>
      </c>
      <c r="BB1054" s="2">
        <v>456</v>
      </c>
      <c r="BC1054" s="2">
        <v>3648</v>
      </c>
      <c r="BD1054" s="2">
        <v>0</v>
      </c>
      <c r="BE1054" s="2">
        <v>52721</v>
      </c>
      <c r="BF1054" s="2"/>
      <c r="BG1054" s="3"/>
      <c r="BH1054" s="2"/>
      <c r="BI1054" s="3"/>
      <c r="BJ1054" s="3"/>
      <c r="BK1054" s="2"/>
      <c r="BL1054" s="3"/>
    </row>
    <row r="1055" spans="1:64" x14ac:dyDescent="0.25">
      <c r="A1055" t="str">
        <f t="shared" si="19"/>
        <v>2014Q1</v>
      </c>
      <c r="B1055" s="9" t="s">
        <v>432</v>
      </c>
      <c r="C1055" s="9">
        <v>1019034</v>
      </c>
      <c r="D1055" s="2">
        <v>37</v>
      </c>
      <c r="E1055" s="2">
        <v>0</v>
      </c>
      <c r="F1055" s="2">
        <v>37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 t="s">
        <v>493</v>
      </c>
      <c r="O1055" s="2">
        <v>5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2</v>
      </c>
      <c r="X1055" s="2">
        <v>0</v>
      </c>
      <c r="Y1055" s="2">
        <v>2</v>
      </c>
      <c r="Z1055" s="2">
        <v>0</v>
      </c>
      <c r="AA1055" s="2">
        <v>3</v>
      </c>
      <c r="AB1055" s="2">
        <v>0</v>
      </c>
      <c r="AC1055" s="2">
        <v>0</v>
      </c>
      <c r="AD1055" s="2">
        <v>1</v>
      </c>
      <c r="AE1055" s="2">
        <v>0</v>
      </c>
      <c r="AF1055" s="2">
        <v>0</v>
      </c>
      <c r="AG1055" s="2" t="s">
        <v>493</v>
      </c>
      <c r="AH1055" s="2">
        <v>8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146593</v>
      </c>
      <c r="AQ1055" s="2">
        <v>5955</v>
      </c>
      <c r="AR1055" s="2">
        <v>152548</v>
      </c>
      <c r="AS1055" s="2">
        <v>10716</v>
      </c>
      <c r="AT1055" s="2">
        <v>30580</v>
      </c>
      <c r="AU1055" s="2">
        <v>42508</v>
      </c>
      <c r="AV1055" s="2">
        <v>158679</v>
      </c>
      <c r="AW1055" s="2">
        <v>19569</v>
      </c>
      <c r="AX1055" s="2">
        <v>86</v>
      </c>
      <c r="AY1055" s="2">
        <v>4505</v>
      </c>
      <c r="AZ1055" s="2">
        <v>0</v>
      </c>
      <c r="BA1055" s="2">
        <v>397635</v>
      </c>
      <c r="BB1055" s="2">
        <v>0</v>
      </c>
      <c r="BC1055" s="2">
        <v>1143</v>
      </c>
      <c r="BD1055" s="2">
        <v>0</v>
      </c>
      <c r="BE1055" s="2">
        <v>54043</v>
      </c>
      <c r="BF1055" s="2"/>
      <c r="BG1055" s="3"/>
      <c r="BH1055" s="2"/>
      <c r="BI1055" s="3"/>
      <c r="BJ1055" s="3"/>
      <c r="BK1055" s="2"/>
      <c r="BL1055" s="3"/>
    </row>
    <row r="1056" spans="1:64" x14ac:dyDescent="0.25">
      <c r="A1056" t="str">
        <f t="shared" si="19"/>
        <v>2014Q1</v>
      </c>
      <c r="B1056" s="9" t="s">
        <v>1152</v>
      </c>
      <c r="C1056" s="9">
        <v>1024336</v>
      </c>
      <c r="D1056" s="2">
        <v>36</v>
      </c>
      <c r="E1056" s="2">
        <v>0</v>
      </c>
      <c r="F1056" s="2">
        <v>36</v>
      </c>
      <c r="G1056" s="2">
        <v>0</v>
      </c>
      <c r="H1056" s="2">
        <v>29</v>
      </c>
      <c r="I1056" s="2">
        <v>0</v>
      </c>
      <c r="J1056" s="2">
        <v>53</v>
      </c>
      <c r="K1056" s="2">
        <v>1</v>
      </c>
      <c r="L1056" s="2">
        <v>0</v>
      </c>
      <c r="M1056" s="2">
        <v>0</v>
      </c>
      <c r="N1056" s="2" t="s">
        <v>493</v>
      </c>
      <c r="O1056" s="2">
        <v>12</v>
      </c>
      <c r="P1056" s="2">
        <v>0</v>
      </c>
      <c r="Q1056" s="2">
        <v>1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7</v>
      </c>
      <c r="X1056" s="2">
        <v>5</v>
      </c>
      <c r="Y1056" s="2">
        <v>12</v>
      </c>
      <c r="Z1056" s="2">
        <v>0</v>
      </c>
      <c r="AA1056" s="2">
        <v>0</v>
      </c>
      <c r="AB1056" s="2">
        <v>0</v>
      </c>
      <c r="AC1056" s="2">
        <v>18</v>
      </c>
      <c r="AD1056" s="2">
        <v>21</v>
      </c>
      <c r="AE1056" s="2">
        <v>0</v>
      </c>
      <c r="AF1056" s="2">
        <v>1</v>
      </c>
      <c r="AG1056" s="2" t="s">
        <v>493</v>
      </c>
      <c r="AH1056" s="2">
        <v>14</v>
      </c>
      <c r="AI1056" s="2">
        <v>0</v>
      </c>
      <c r="AJ1056" s="2">
        <v>6</v>
      </c>
      <c r="AK1056" s="2">
        <v>0</v>
      </c>
      <c r="AL1056" s="2">
        <v>0</v>
      </c>
      <c r="AM1056" s="2">
        <v>1</v>
      </c>
      <c r="AN1056" s="2">
        <v>0</v>
      </c>
      <c r="AO1056" s="2">
        <v>1</v>
      </c>
      <c r="AP1056" s="2">
        <v>89358</v>
      </c>
      <c r="AQ1056" s="2">
        <v>6523</v>
      </c>
      <c r="AR1056" s="2">
        <v>95881</v>
      </c>
      <c r="AS1056" s="2">
        <v>8879</v>
      </c>
      <c r="AT1056" s="2">
        <v>27290</v>
      </c>
      <c r="AU1056" s="2">
        <v>11735</v>
      </c>
      <c r="AV1056" s="2">
        <v>145177</v>
      </c>
      <c r="AW1056" s="2">
        <v>39157</v>
      </c>
      <c r="AX1056" s="2">
        <v>406</v>
      </c>
      <c r="AY1056" s="2">
        <v>9329</v>
      </c>
      <c r="AZ1056" s="2">
        <v>4085</v>
      </c>
      <c r="BA1056" s="2">
        <v>355544</v>
      </c>
      <c r="BB1056" s="2">
        <v>0</v>
      </c>
      <c r="BC1056" s="2">
        <v>45215</v>
      </c>
      <c r="BD1056" s="2">
        <v>0</v>
      </c>
      <c r="BE1056" s="2">
        <v>12228</v>
      </c>
      <c r="BF1056" s="2"/>
      <c r="BG1056" s="3"/>
      <c r="BH1056" s="2"/>
      <c r="BI1056" s="3"/>
      <c r="BJ1056" s="3"/>
      <c r="BK1056" s="2"/>
      <c r="BL1056" s="3"/>
    </row>
    <row r="1057" spans="1:64" x14ac:dyDescent="0.25">
      <c r="A1057" t="str">
        <f t="shared" si="19"/>
        <v>2014Q1</v>
      </c>
      <c r="B1057" s="9" t="s">
        <v>433</v>
      </c>
      <c r="C1057" s="9">
        <v>1020145</v>
      </c>
      <c r="D1057" s="2">
        <v>21</v>
      </c>
      <c r="E1057" s="2">
        <v>0</v>
      </c>
      <c r="F1057" s="2">
        <v>21</v>
      </c>
      <c r="G1057" s="2">
        <v>0</v>
      </c>
      <c r="H1057" s="2">
        <v>0</v>
      </c>
      <c r="I1057" s="2">
        <v>0</v>
      </c>
      <c r="J1057" s="2">
        <v>44</v>
      </c>
      <c r="K1057" s="2">
        <v>0</v>
      </c>
      <c r="L1057" s="2">
        <v>0</v>
      </c>
      <c r="M1057" s="2">
        <v>0</v>
      </c>
      <c r="N1057" s="2" t="s">
        <v>493</v>
      </c>
      <c r="O1057" s="2">
        <v>8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2</v>
      </c>
      <c r="AE1057" s="2">
        <v>0</v>
      </c>
      <c r="AF1057" s="2">
        <v>0</v>
      </c>
      <c r="AG1057" s="2" t="s">
        <v>493</v>
      </c>
      <c r="AH1057" s="2">
        <v>5</v>
      </c>
      <c r="AI1057" s="2">
        <v>0</v>
      </c>
      <c r="AJ1057" s="2">
        <v>2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59614</v>
      </c>
      <c r="AQ1057" s="2">
        <v>5001</v>
      </c>
      <c r="AR1057" s="2">
        <v>64615</v>
      </c>
      <c r="AS1057" s="2">
        <v>26194</v>
      </c>
      <c r="AT1057" s="2">
        <v>2441</v>
      </c>
      <c r="AU1057" s="2">
        <v>9639</v>
      </c>
      <c r="AV1057" s="2">
        <v>111087</v>
      </c>
      <c r="AW1057" s="2">
        <v>44369</v>
      </c>
      <c r="AX1057" s="2">
        <v>93</v>
      </c>
      <c r="AY1057" s="2">
        <v>4079</v>
      </c>
      <c r="AZ1057" s="2">
        <v>0</v>
      </c>
      <c r="BA1057" s="2">
        <v>241226</v>
      </c>
      <c r="BB1057" s="2">
        <v>0</v>
      </c>
      <c r="BC1057" s="2">
        <v>11408</v>
      </c>
      <c r="BD1057" s="2">
        <v>0</v>
      </c>
      <c r="BE1057" s="2">
        <v>595</v>
      </c>
      <c r="BF1057" s="2"/>
      <c r="BG1057" s="3"/>
      <c r="BH1057" s="2"/>
      <c r="BI1057" s="3"/>
      <c r="BJ1057" s="3"/>
      <c r="BK1057" s="2"/>
      <c r="BL1057" s="3"/>
    </row>
    <row r="1058" spans="1:64" x14ac:dyDescent="0.25">
      <c r="A1058" t="str">
        <f t="shared" si="19"/>
        <v>2014Q1</v>
      </c>
      <c r="B1058" s="9" t="s">
        <v>1153</v>
      </c>
      <c r="C1058" s="9">
        <v>1018106</v>
      </c>
      <c r="D1058" s="2">
        <v>399</v>
      </c>
      <c r="E1058" s="2">
        <v>4</v>
      </c>
      <c r="F1058" s="2">
        <v>403</v>
      </c>
      <c r="G1058" s="2">
        <v>0</v>
      </c>
      <c r="H1058" s="2">
        <v>142</v>
      </c>
      <c r="I1058" s="2">
        <v>0</v>
      </c>
      <c r="J1058" s="2">
        <v>103</v>
      </c>
      <c r="K1058" s="2">
        <v>65</v>
      </c>
      <c r="L1058" s="2">
        <v>0</v>
      </c>
      <c r="M1058" s="2">
        <v>21</v>
      </c>
      <c r="N1058" s="2" t="s">
        <v>493</v>
      </c>
      <c r="O1058" s="2">
        <v>71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68</v>
      </c>
      <c r="X1058" s="2">
        <v>4</v>
      </c>
      <c r="Y1058" s="2">
        <v>72</v>
      </c>
      <c r="Z1058" s="2">
        <v>1</v>
      </c>
      <c r="AA1058" s="2">
        <v>24</v>
      </c>
      <c r="AB1058" s="2">
        <v>0</v>
      </c>
      <c r="AC1058" s="2">
        <v>18</v>
      </c>
      <c r="AD1058" s="2">
        <v>26</v>
      </c>
      <c r="AE1058" s="2">
        <v>0</v>
      </c>
      <c r="AF1058" s="2">
        <v>2</v>
      </c>
      <c r="AG1058" s="2" t="s">
        <v>493</v>
      </c>
      <c r="AH1058" s="2">
        <v>15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139944</v>
      </c>
      <c r="AQ1058" s="2">
        <v>7639</v>
      </c>
      <c r="AR1058" s="2">
        <v>147583</v>
      </c>
      <c r="AS1058" s="2">
        <v>33063</v>
      </c>
      <c r="AT1058" s="2">
        <v>55636</v>
      </c>
      <c r="AU1058" s="2">
        <v>10748</v>
      </c>
      <c r="AV1058" s="2">
        <v>170611</v>
      </c>
      <c r="AW1058" s="2">
        <v>29905</v>
      </c>
      <c r="AX1058" s="2">
        <v>1873</v>
      </c>
      <c r="AY1058" s="2">
        <v>23701</v>
      </c>
      <c r="AZ1058" s="2">
        <v>0</v>
      </c>
      <c r="BA1058" s="2">
        <v>427692</v>
      </c>
      <c r="BB1058" s="2">
        <v>0</v>
      </c>
      <c r="BC1058" s="2">
        <v>526</v>
      </c>
      <c r="BD1058" s="2">
        <v>0</v>
      </c>
      <c r="BE1058" s="2">
        <v>10314</v>
      </c>
      <c r="BF1058" s="2"/>
      <c r="BG1058" s="3"/>
      <c r="BH1058" s="2"/>
      <c r="BI1058" s="3"/>
      <c r="BJ1058" s="3"/>
      <c r="BK1058" s="2"/>
      <c r="BL1058" s="3"/>
    </row>
    <row r="1059" spans="1:64" x14ac:dyDescent="0.25">
      <c r="A1059" t="str">
        <f t="shared" si="19"/>
        <v>2014Q1</v>
      </c>
      <c r="B1059" s="9" t="s">
        <v>1154</v>
      </c>
      <c r="C1059" s="9">
        <v>1024572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 t="s">
        <v>493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1</v>
      </c>
      <c r="X1059" s="2">
        <v>0</v>
      </c>
      <c r="Y1059" s="2">
        <v>1</v>
      </c>
      <c r="Z1059" s="2">
        <v>0</v>
      </c>
      <c r="AA1059" s="2">
        <v>20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 t="s">
        <v>493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3503</v>
      </c>
      <c r="AQ1059" s="2">
        <v>1050</v>
      </c>
      <c r="AR1059" s="2">
        <v>4553</v>
      </c>
      <c r="AS1059" s="2">
        <v>529</v>
      </c>
      <c r="AT1059" s="2">
        <v>22276</v>
      </c>
      <c r="AU1059" s="2">
        <v>20932</v>
      </c>
      <c r="AV1059" s="2">
        <v>115681</v>
      </c>
      <c r="AW1059" s="2">
        <v>67829</v>
      </c>
      <c r="AX1059" s="2">
        <v>0</v>
      </c>
      <c r="AY1059" s="2">
        <v>2418</v>
      </c>
      <c r="AZ1059" s="2">
        <v>0</v>
      </c>
      <c r="BA1059" s="2">
        <v>173343</v>
      </c>
      <c r="BB1059" s="2">
        <v>4</v>
      </c>
      <c r="BC1059" s="2">
        <v>7446</v>
      </c>
      <c r="BD1059" s="2">
        <v>0</v>
      </c>
      <c r="BE1059" s="2">
        <v>90193</v>
      </c>
      <c r="BF1059" s="2"/>
      <c r="BG1059" s="3"/>
      <c r="BH1059" s="2"/>
      <c r="BI1059" s="3"/>
      <c r="BJ1059" s="3"/>
      <c r="BK1059" s="2"/>
      <c r="BL1059" s="3"/>
    </row>
    <row r="1060" spans="1:64" x14ac:dyDescent="0.25">
      <c r="A1060" t="str">
        <f t="shared" si="19"/>
        <v>2014Q1</v>
      </c>
      <c r="B1060" s="9" t="s">
        <v>434</v>
      </c>
      <c r="C1060" s="9">
        <v>100469</v>
      </c>
      <c r="D1060" s="2">
        <v>383</v>
      </c>
      <c r="E1060" s="2">
        <v>841</v>
      </c>
      <c r="F1060" s="2">
        <v>1224</v>
      </c>
      <c r="G1060" s="2">
        <v>75</v>
      </c>
      <c r="H1060" s="2">
        <v>1383</v>
      </c>
      <c r="I1060" s="2">
        <v>0</v>
      </c>
      <c r="J1060" s="2">
        <v>910</v>
      </c>
      <c r="K1060" s="2">
        <v>1086</v>
      </c>
      <c r="L1060" s="2">
        <v>0</v>
      </c>
      <c r="M1060" s="2">
        <v>77</v>
      </c>
      <c r="N1060" s="2" t="s">
        <v>493</v>
      </c>
      <c r="O1060" s="2">
        <v>566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104</v>
      </c>
      <c r="W1060" s="2">
        <v>19</v>
      </c>
      <c r="X1060" s="2">
        <v>47</v>
      </c>
      <c r="Y1060" s="2">
        <v>66</v>
      </c>
      <c r="Z1060" s="2">
        <v>58</v>
      </c>
      <c r="AA1060" s="2">
        <v>50</v>
      </c>
      <c r="AB1060" s="2">
        <v>0</v>
      </c>
      <c r="AC1060" s="2">
        <v>459</v>
      </c>
      <c r="AD1060" s="2">
        <v>34</v>
      </c>
      <c r="AE1060" s="2">
        <v>0</v>
      </c>
      <c r="AF1060" s="2">
        <v>16</v>
      </c>
      <c r="AG1060" s="2" t="s">
        <v>493</v>
      </c>
      <c r="AH1060" s="2">
        <v>107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35</v>
      </c>
      <c r="AP1060" s="2">
        <v>1575676</v>
      </c>
      <c r="AQ1060" s="2">
        <v>98560</v>
      </c>
      <c r="AR1060" s="2">
        <v>1674236</v>
      </c>
      <c r="AS1060" s="2">
        <v>506127</v>
      </c>
      <c r="AT1060" s="2">
        <v>990975</v>
      </c>
      <c r="AU1060" s="2">
        <v>498452</v>
      </c>
      <c r="AV1060" s="2">
        <v>3192515</v>
      </c>
      <c r="AW1060" s="2">
        <v>1259582</v>
      </c>
      <c r="AX1060" s="2">
        <v>17920</v>
      </c>
      <c r="AY1060" s="2">
        <v>322260</v>
      </c>
      <c r="AZ1060" s="2">
        <v>0</v>
      </c>
      <c r="BA1060" s="2">
        <v>6888427</v>
      </c>
      <c r="BB1060" s="2">
        <v>5416</v>
      </c>
      <c r="BC1060" s="2">
        <v>1010</v>
      </c>
      <c r="BD1060" s="2">
        <v>0</v>
      </c>
      <c r="BE1060" s="2">
        <v>295196</v>
      </c>
      <c r="BF1060" s="2"/>
      <c r="BG1060" s="3"/>
      <c r="BH1060" s="2"/>
      <c r="BI1060" s="3"/>
      <c r="BJ1060" s="3"/>
      <c r="BK1060" s="2"/>
      <c r="BL1060" s="3"/>
    </row>
    <row r="1061" spans="1:64" x14ac:dyDescent="0.25">
      <c r="A1061" t="str">
        <f t="shared" si="19"/>
        <v>2014Q1</v>
      </c>
      <c r="B1061" s="9" t="s">
        <v>1155</v>
      </c>
      <c r="C1061" s="9">
        <v>4111298</v>
      </c>
      <c r="D1061" s="2">
        <v>0</v>
      </c>
      <c r="E1061" s="2">
        <v>2</v>
      </c>
      <c r="F1061" s="2">
        <v>2</v>
      </c>
      <c r="G1061" s="2">
        <v>0</v>
      </c>
      <c r="H1061" s="2">
        <v>12</v>
      </c>
      <c r="I1061" s="2">
        <v>0</v>
      </c>
      <c r="J1061" s="2">
        <v>0</v>
      </c>
      <c r="K1061" s="2">
        <v>4</v>
      </c>
      <c r="L1061" s="2">
        <v>0</v>
      </c>
      <c r="M1061" s="2">
        <v>0</v>
      </c>
      <c r="N1061" s="2" t="s">
        <v>493</v>
      </c>
      <c r="O1061" s="2">
        <v>1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24</v>
      </c>
      <c r="W1061" s="2">
        <v>1</v>
      </c>
      <c r="X1061" s="2">
        <v>2</v>
      </c>
      <c r="Y1061" s="2">
        <v>3</v>
      </c>
      <c r="Z1061" s="2">
        <v>5</v>
      </c>
      <c r="AA1061" s="2">
        <v>12</v>
      </c>
      <c r="AB1061" s="2">
        <v>10</v>
      </c>
      <c r="AC1061" s="2">
        <v>1</v>
      </c>
      <c r="AD1061" s="2">
        <v>0</v>
      </c>
      <c r="AE1061" s="2">
        <v>0</v>
      </c>
      <c r="AF1061" s="2">
        <v>0</v>
      </c>
      <c r="AG1061" s="2" t="s">
        <v>493</v>
      </c>
      <c r="AH1061" s="2">
        <v>13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24</v>
      </c>
      <c r="AP1061" s="2">
        <v>125080</v>
      </c>
      <c r="AQ1061" s="2">
        <v>2230</v>
      </c>
      <c r="AR1061" s="2">
        <v>127310</v>
      </c>
      <c r="AS1061" s="2">
        <v>30733</v>
      </c>
      <c r="AT1061" s="2">
        <v>4798</v>
      </c>
      <c r="AU1061" s="2">
        <v>27107</v>
      </c>
      <c r="AV1061" s="2">
        <v>50158</v>
      </c>
      <c r="AW1061" s="2">
        <v>4579</v>
      </c>
      <c r="AX1061" s="2">
        <v>0</v>
      </c>
      <c r="AY1061" s="2">
        <v>3809</v>
      </c>
      <c r="AZ1061" s="2">
        <v>0</v>
      </c>
      <c r="BA1061" s="2">
        <v>241144</v>
      </c>
      <c r="BB1061" s="2">
        <v>0</v>
      </c>
      <c r="BC1061" s="2">
        <v>2067</v>
      </c>
      <c r="BD1061" s="2">
        <v>0</v>
      </c>
      <c r="BE1061" s="2">
        <v>43</v>
      </c>
      <c r="BF1061" s="2"/>
      <c r="BG1061" s="3"/>
      <c r="BH1061" s="2"/>
      <c r="BI1061" s="3"/>
      <c r="BJ1061" s="3"/>
      <c r="BK1061" s="2"/>
      <c r="BL1061" s="3"/>
    </row>
    <row r="1062" spans="1:64" x14ac:dyDescent="0.25">
      <c r="A1062" t="str">
        <f t="shared" si="19"/>
        <v>2014Q1</v>
      </c>
      <c r="B1062" s="9" t="s">
        <v>1156</v>
      </c>
      <c r="C1062" s="9">
        <v>1018450</v>
      </c>
      <c r="D1062" s="2">
        <v>64</v>
      </c>
      <c r="E1062" s="2">
        <v>3</v>
      </c>
      <c r="F1062" s="2">
        <v>67</v>
      </c>
      <c r="G1062" s="2">
        <v>0</v>
      </c>
      <c r="H1062" s="2">
        <v>0</v>
      </c>
      <c r="I1062" s="2">
        <v>0</v>
      </c>
      <c r="J1062" s="2">
        <v>0</v>
      </c>
      <c r="K1062" s="2">
        <v>56</v>
      </c>
      <c r="L1062" s="2">
        <v>0</v>
      </c>
      <c r="M1062" s="2">
        <v>25</v>
      </c>
      <c r="N1062" s="2" t="s">
        <v>493</v>
      </c>
      <c r="O1062" s="2">
        <v>115</v>
      </c>
      <c r="P1062" s="2">
        <v>0</v>
      </c>
      <c r="Q1062" s="2">
        <v>0</v>
      </c>
      <c r="R1062" s="2">
        <v>0</v>
      </c>
      <c r="S1062" s="2">
        <v>0</v>
      </c>
      <c r="T1062" s="2">
        <v>2</v>
      </c>
      <c r="U1062" s="2">
        <v>0</v>
      </c>
      <c r="V1062" s="2">
        <v>47</v>
      </c>
      <c r="W1062" s="2">
        <v>1</v>
      </c>
      <c r="X1062" s="2">
        <v>5</v>
      </c>
      <c r="Y1062" s="2">
        <v>6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 t="s">
        <v>493</v>
      </c>
      <c r="AH1062" s="2">
        <v>8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7</v>
      </c>
      <c r="AP1062" s="2">
        <v>272179</v>
      </c>
      <c r="AQ1062" s="2">
        <v>23088</v>
      </c>
      <c r="AR1062" s="2">
        <v>295267</v>
      </c>
      <c r="AS1062" s="2">
        <v>21829</v>
      </c>
      <c r="AT1062" s="2">
        <v>42878</v>
      </c>
      <c r="AU1062" s="2">
        <v>33891</v>
      </c>
      <c r="AV1062" s="2">
        <v>187663</v>
      </c>
      <c r="AW1062" s="2">
        <v>180825</v>
      </c>
      <c r="AX1062" s="2">
        <v>1851</v>
      </c>
      <c r="AY1062" s="2">
        <v>86525</v>
      </c>
      <c r="AZ1062" s="2">
        <v>7022</v>
      </c>
      <c r="BA1062" s="2">
        <v>705672</v>
      </c>
      <c r="BB1062" s="2">
        <v>857</v>
      </c>
      <c r="BC1062" s="2">
        <v>64484</v>
      </c>
      <c r="BD1062" s="2">
        <v>0</v>
      </c>
      <c r="BE1062" s="2">
        <v>13157</v>
      </c>
      <c r="BF1062" s="2"/>
      <c r="BG1062" s="3"/>
      <c r="BH1062" s="2"/>
      <c r="BI1062" s="3"/>
      <c r="BJ1062" s="3"/>
      <c r="BK1062" s="2"/>
      <c r="BL1062" s="3"/>
    </row>
    <row r="1063" spans="1:64" x14ac:dyDescent="0.25">
      <c r="A1063" t="str">
        <f t="shared" si="19"/>
        <v>2014Q1</v>
      </c>
      <c r="B1063" s="9" t="s">
        <v>435</v>
      </c>
      <c r="C1063" s="9">
        <v>1022041</v>
      </c>
      <c r="D1063" s="2">
        <v>1324</v>
      </c>
      <c r="E1063" s="2">
        <v>1031</v>
      </c>
      <c r="F1063" s="2">
        <v>2355</v>
      </c>
      <c r="G1063" s="2">
        <v>0</v>
      </c>
      <c r="H1063" s="2">
        <v>496</v>
      </c>
      <c r="I1063" s="2">
        <v>0</v>
      </c>
      <c r="J1063" s="2">
        <v>546</v>
      </c>
      <c r="K1063" s="2">
        <v>1129</v>
      </c>
      <c r="L1063" s="2">
        <v>0</v>
      </c>
      <c r="M1063" s="2">
        <v>0</v>
      </c>
      <c r="N1063" s="2" t="s">
        <v>493</v>
      </c>
      <c r="O1063" s="2">
        <v>651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116</v>
      </c>
      <c r="X1063" s="2">
        <v>10</v>
      </c>
      <c r="Y1063" s="2">
        <v>126</v>
      </c>
      <c r="Z1063" s="2">
        <v>0</v>
      </c>
      <c r="AA1063" s="2">
        <v>73</v>
      </c>
      <c r="AB1063" s="2">
        <v>0</v>
      </c>
      <c r="AC1063" s="2">
        <v>94</v>
      </c>
      <c r="AD1063" s="2">
        <v>498</v>
      </c>
      <c r="AE1063" s="2">
        <v>0</v>
      </c>
      <c r="AF1063" s="2">
        <v>0</v>
      </c>
      <c r="AG1063" s="2" t="s">
        <v>493</v>
      </c>
      <c r="AH1063" s="2">
        <v>347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857866</v>
      </c>
      <c r="AQ1063" s="2">
        <v>33864</v>
      </c>
      <c r="AR1063" s="2">
        <v>891730</v>
      </c>
      <c r="AS1063" s="2">
        <v>452908</v>
      </c>
      <c r="AT1063" s="2">
        <v>453056</v>
      </c>
      <c r="AU1063" s="2">
        <v>51143</v>
      </c>
      <c r="AV1063" s="2">
        <v>1674083</v>
      </c>
      <c r="AW1063" s="2">
        <v>429275</v>
      </c>
      <c r="AX1063" s="2">
        <v>8071</v>
      </c>
      <c r="AY1063" s="2">
        <v>315404</v>
      </c>
      <c r="AZ1063" s="2">
        <v>0</v>
      </c>
      <c r="BA1063" s="2">
        <v>3574976</v>
      </c>
      <c r="BB1063" s="2">
        <v>16428</v>
      </c>
      <c r="BC1063" s="2">
        <v>889</v>
      </c>
      <c r="BD1063" s="2">
        <v>0</v>
      </c>
      <c r="BE1063" s="2">
        <v>49018</v>
      </c>
      <c r="BF1063" s="2"/>
      <c r="BG1063" s="3"/>
      <c r="BH1063" s="2"/>
      <c r="BI1063" s="3"/>
      <c r="BJ1063" s="3"/>
      <c r="BK1063" s="2"/>
      <c r="BL1063" s="3"/>
    </row>
    <row r="1064" spans="1:64" x14ac:dyDescent="0.25">
      <c r="A1064" t="str">
        <f t="shared" si="19"/>
        <v>2014Q1</v>
      </c>
      <c r="B1064" s="9" t="s">
        <v>1157</v>
      </c>
      <c r="C1064" s="9">
        <v>4002033</v>
      </c>
      <c r="D1064" s="2">
        <v>265</v>
      </c>
      <c r="E1064" s="2">
        <v>218</v>
      </c>
      <c r="F1064" s="2">
        <v>483</v>
      </c>
      <c r="G1064" s="2">
        <v>3</v>
      </c>
      <c r="H1064" s="2">
        <v>100</v>
      </c>
      <c r="I1064" s="2">
        <v>5</v>
      </c>
      <c r="J1064" s="2">
        <v>291</v>
      </c>
      <c r="K1064" s="2">
        <v>45</v>
      </c>
      <c r="L1064" s="2">
        <v>0</v>
      </c>
      <c r="M1064" s="2">
        <v>0</v>
      </c>
      <c r="N1064" s="2" t="s">
        <v>493</v>
      </c>
      <c r="O1064" s="2">
        <v>237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121</v>
      </c>
      <c r="X1064" s="2">
        <v>52</v>
      </c>
      <c r="Y1064" s="2">
        <v>173</v>
      </c>
      <c r="Z1064" s="2">
        <v>23</v>
      </c>
      <c r="AA1064" s="2">
        <v>21</v>
      </c>
      <c r="AB1064" s="2">
        <v>0</v>
      </c>
      <c r="AC1064" s="2">
        <v>40</v>
      </c>
      <c r="AD1064" s="2">
        <v>181</v>
      </c>
      <c r="AE1064" s="2">
        <v>0</v>
      </c>
      <c r="AF1064" s="2">
        <v>0</v>
      </c>
      <c r="AG1064" s="2" t="s">
        <v>493</v>
      </c>
      <c r="AH1064" s="2">
        <v>131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641637</v>
      </c>
      <c r="AQ1064" s="2">
        <v>69240</v>
      </c>
      <c r="AR1064" s="2">
        <v>710877</v>
      </c>
      <c r="AS1064" s="2">
        <v>63663</v>
      </c>
      <c r="AT1064" s="2">
        <v>65104</v>
      </c>
      <c r="AU1064" s="2">
        <v>54019</v>
      </c>
      <c r="AV1064" s="2">
        <v>125209</v>
      </c>
      <c r="AW1064" s="2">
        <v>40049</v>
      </c>
      <c r="AX1064" s="2">
        <v>494</v>
      </c>
      <c r="AY1064" s="2">
        <v>28253</v>
      </c>
      <c r="AZ1064" s="2">
        <v>0</v>
      </c>
      <c r="BA1064" s="2">
        <v>1018872</v>
      </c>
      <c r="BB1064" s="2">
        <v>0</v>
      </c>
      <c r="BC1064" s="2">
        <v>0</v>
      </c>
      <c r="BD1064" s="2">
        <v>0</v>
      </c>
      <c r="BE1064" s="2">
        <v>510</v>
      </c>
      <c r="BF1064" s="2"/>
      <c r="BG1064" s="3"/>
      <c r="BH1064" s="2"/>
      <c r="BI1064" s="3"/>
      <c r="BJ1064" s="3"/>
      <c r="BK1064" s="2"/>
      <c r="BL1064" s="3"/>
    </row>
    <row r="1065" spans="1:64" x14ac:dyDescent="0.25">
      <c r="A1065" t="str">
        <f t="shared" si="19"/>
        <v>2014Q1</v>
      </c>
      <c r="B1065" s="9" t="s">
        <v>1158</v>
      </c>
      <c r="C1065" s="9">
        <v>4097386</v>
      </c>
      <c r="D1065" s="2">
        <v>179</v>
      </c>
      <c r="E1065" s="2">
        <v>0</v>
      </c>
      <c r="F1065" s="2">
        <v>179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 t="s">
        <v>493</v>
      </c>
      <c r="O1065" s="2">
        <v>4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18</v>
      </c>
      <c r="X1065" s="2">
        <v>0</v>
      </c>
      <c r="Y1065" s="2">
        <v>18</v>
      </c>
      <c r="Z1065" s="2">
        <v>0</v>
      </c>
      <c r="AA1065" s="2">
        <v>0</v>
      </c>
      <c r="AB1065" s="2">
        <v>0</v>
      </c>
      <c r="AC1065" s="2">
        <v>0</v>
      </c>
      <c r="AD1065" s="2">
        <v>24</v>
      </c>
      <c r="AE1065" s="2">
        <v>0</v>
      </c>
      <c r="AF1065" s="2">
        <v>0</v>
      </c>
      <c r="AG1065" s="2" t="s">
        <v>493</v>
      </c>
      <c r="AH1065" s="2">
        <v>8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0</v>
      </c>
      <c r="AO1065" s="2">
        <v>0</v>
      </c>
      <c r="AP1065" s="2">
        <v>518593</v>
      </c>
      <c r="AQ1065" s="2">
        <v>28445</v>
      </c>
      <c r="AR1065" s="2">
        <v>547038</v>
      </c>
      <c r="AS1065" s="2">
        <v>127667</v>
      </c>
      <c r="AT1065" s="2">
        <v>61030</v>
      </c>
      <c r="AU1065" s="2">
        <v>133193</v>
      </c>
      <c r="AV1065" s="2">
        <v>662864</v>
      </c>
      <c r="AW1065" s="2">
        <v>227838</v>
      </c>
      <c r="AX1065" s="2">
        <v>0</v>
      </c>
      <c r="AY1065" s="2">
        <v>2034</v>
      </c>
      <c r="AZ1065" s="2">
        <v>0</v>
      </c>
      <c r="BA1065" s="2">
        <v>1533482</v>
      </c>
      <c r="BB1065" s="2">
        <v>0</v>
      </c>
      <c r="BC1065" s="2">
        <v>560</v>
      </c>
      <c r="BD1065" s="2">
        <v>0</v>
      </c>
      <c r="BE1065" s="2">
        <v>1</v>
      </c>
      <c r="BF1065" s="2"/>
      <c r="BG1065" s="3"/>
      <c r="BH1065" s="2"/>
      <c r="BI1065" s="3"/>
      <c r="BJ1065" s="3"/>
      <c r="BK1065" s="2"/>
      <c r="BL1065" s="3"/>
    </row>
    <row r="1066" spans="1:64" x14ac:dyDescent="0.25">
      <c r="A1066" t="str">
        <f t="shared" si="19"/>
        <v>2014Q1</v>
      </c>
      <c r="B1066" s="9" t="s">
        <v>1159</v>
      </c>
      <c r="C1066" s="9">
        <v>1023214</v>
      </c>
      <c r="D1066" s="2">
        <v>0</v>
      </c>
      <c r="E1066" s="2">
        <v>7</v>
      </c>
      <c r="F1066" s="2">
        <v>7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59283</v>
      </c>
      <c r="N1066" s="2" t="s">
        <v>493</v>
      </c>
      <c r="O1066" s="2">
        <v>59506</v>
      </c>
      <c r="P1066" s="2">
        <v>0</v>
      </c>
      <c r="Q1066" s="2">
        <v>0</v>
      </c>
      <c r="R1066" s="2">
        <v>0</v>
      </c>
      <c r="S1066" s="2">
        <v>0</v>
      </c>
      <c r="T1066" s="2">
        <v>1</v>
      </c>
      <c r="U1066" s="2">
        <v>0</v>
      </c>
      <c r="V1066" s="2">
        <v>17</v>
      </c>
      <c r="W1066" s="2">
        <v>0</v>
      </c>
      <c r="X1066" s="2">
        <v>39</v>
      </c>
      <c r="Y1066" s="2">
        <v>39</v>
      </c>
      <c r="Z1066" s="2">
        <v>1</v>
      </c>
      <c r="AA1066" s="2">
        <v>0</v>
      </c>
      <c r="AB1066" s="2">
        <v>0</v>
      </c>
      <c r="AC1066" s="2">
        <v>0</v>
      </c>
      <c r="AD1066" s="2">
        <v>6</v>
      </c>
      <c r="AE1066" s="2">
        <v>0</v>
      </c>
      <c r="AF1066" s="2">
        <v>17381</v>
      </c>
      <c r="AG1066" s="2" t="s">
        <v>493</v>
      </c>
      <c r="AH1066" s="2">
        <v>17426</v>
      </c>
      <c r="AI1066" s="2">
        <v>0</v>
      </c>
      <c r="AJ1066" s="2">
        <v>0</v>
      </c>
      <c r="AK1066" s="2">
        <v>0</v>
      </c>
      <c r="AL1066" s="2">
        <v>0</v>
      </c>
      <c r="AM1066" s="2">
        <v>7</v>
      </c>
      <c r="AN1066" s="2">
        <v>0</v>
      </c>
      <c r="AO1066" s="2">
        <v>7</v>
      </c>
      <c r="AP1066" s="2">
        <v>34733</v>
      </c>
      <c r="AQ1066" s="2">
        <v>13120</v>
      </c>
      <c r="AR1066" s="2">
        <v>47853</v>
      </c>
      <c r="AS1066" s="2">
        <v>18271</v>
      </c>
      <c r="AT1066" s="2">
        <v>19673</v>
      </c>
      <c r="AU1066" s="2">
        <v>5267</v>
      </c>
      <c r="AV1066" s="2">
        <v>108685</v>
      </c>
      <c r="AW1066" s="2">
        <v>92629</v>
      </c>
      <c r="AX1066" s="2">
        <v>722552</v>
      </c>
      <c r="AY1066" s="2">
        <v>1090992</v>
      </c>
      <c r="AZ1066" s="2">
        <v>1503</v>
      </c>
      <c r="BA1066" s="2">
        <v>223771</v>
      </c>
      <c r="BB1066" s="2">
        <v>0</v>
      </c>
      <c r="BC1066" s="2">
        <v>66487</v>
      </c>
      <c r="BD1066" s="2">
        <v>0</v>
      </c>
      <c r="BE1066" s="2">
        <v>9712</v>
      </c>
      <c r="BF1066" s="2"/>
      <c r="BG1066" s="3"/>
      <c r="BH1066" s="2"/>
      <c r="BI1066" s="3"/>
      <c r="BJ1066" s="3"/>
      <c r="BK1066" s="2"/>
      <c r="BL1066" s="3"/>
    </row>
    <row r="1067" spans="1:64" x14ac:dyDescent="0.25">
      <c r="A1067" t="str">
        <f t="shared" si="19"/>
        <v>2014Q1</v>
      </c>
      <c r="B1067" s="9" t="s">
        <v>436</v>
      </c>
      <c r="C1067" s="9">
        <v>4065162</v>
      </c>
      <c r="D1067" s="2">
        <v>74</v>
      </c>
      <c r="E1067" s="2">
        <v>0</v>
      </c>
      <c r="F1067" s="2">
        <v>74</v>
      </c>
      <c r="G1067" s="2">
        <v>0</v>
      </c>
      <c r="H1067" s="2">
        <v>60</v>
      </c>
      <c r="I1067" s="2">
        <v>0</v>
      </c>
      <c r="J1067" s="2">
        <v>0</v>
      </c>
      <c r="K1067" s="2">
        <v>4</v>
      </c>
      <c r="L1067" s="2">
        <v>0</v>
      </c>
      <c r="M1067" s="2">
        <v>0</v>
      </c>
      <c r="N1067" s="2" t="s">
        <v>493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4</v>
      </c>
      <c r="W1067" s="2">
        <v>76</v>
      </c>
      <c r="X1067" s="2">
        <v>4</v>
      </c>
      <c r="Y1067" s="2">
        <v>80</v>
      </c>
      <c r="Z1067" s="2">
        <v>0</v>
      </c>
      <c r="AA1067" s="2">
        <v>92</v>
      </c>
      <c r="AB1067" s="2">
        <v>0</v>
      </c>
      <c r="AC1067" s="2">
        <v>0</v>
      </c>
      <c r="AD1067" s="2">
        <v>50</v>
      </c>
      <c r="AE1067" s="2">
        <v>0</v>
      </c>
      <c r="AF1067" s="2">
        <v>0</v>
      </c>
      <c r="AG1067" s="2" t="s">
        <v>493</v>
      </c>
      <c r="AH1067" s="2">
        <v>10</v>
      </c>
      <c r="AI1067" s="2">
        <v>46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  <c r="AO1067" s="2">
        <v>7</v>
      </c>
      <c r="AP1067" s="2">
        <v>51052</v>
      </c>
      <c r="AQ1067" s="2">
        <v>3912</v>
      </c>
      <c r="AR1067" s="2">
        <v>54964</v>
      </c>
      <c r="AS1067" s="2">
        <v>47</v>
      </c>
      <c r="AT1067" s="2">
        <v>69402</v>
      </c>
      <c r="AU1067" s="2">
        <v>6176</v>
      </c>
      <c r="AV1067" s="2">
        <v>153478</v>
      </c>
      <c r="AW1067" s="2">
        <v>92345</v>
      </c>
      <c r="AX1067" s="2">
        <v>88</v>
      </c>
      <c r="AY1067" s="2">
        <v>7169</v>
      </c>
      <c r="AZ1067" s="2">
        <v>0</v>
      </c>
      <c r="BA1067" s="2">
        <v>309958</v>
      </c>
      <c r="BB1067" s="2">
        <v>29</v>
      </c>
      <c r="BC1067" s="2">
        <v>2275</v>
      </c>
      <c r="BD1067" s="2">
        <v>0</v>
      </c>
      <c r="BE1067" s="2">
        <v>169</v>
      </c>
      <c r="BF1067" s="2"/>
      <c r="BG1067" s="3"/>
      <c r="BH1067" s="2"/>
      <c r="BI1067" s="3"/>
      <c r="BJ1067" s="3"/>
      <c r="BK1067" s="2"/>
      <c r="BL1067" s="3"/>
    </row>
    <row r="1068" spans="1:64" x14ac:dyDescent="0.25">
      <c r="A1068" t="str">
        <f t="shared" si="19"/>
        <v>2014Q1</v>
      </c>
      <c r="B1068" s="9" t="s">
        <v>437</v>
      </c>
      <c r="C1068" s="9">
        <v>100669</v>
      </c>
      <c r="D1068" s="2">
        <v>60</v>
      </c>
      <c r="E1068" s="2">
        <v>3</v>
      </c>
      <c r="F1068" s="2">
        <v>63</v>
      </c>
      <c r="G1068" s="2">
        <v>0</v>
      </c>
      <c r="H1068" s="2">
        <v>28</v>
      </c>
      <c r="I1068" s="2">
        <v>233</v>
      </c>
      <c r="J1068" s="2">
        <v>344</v>
      </c>
      <c r="K1068" s="2">
        <v>268</v>
      </c>
      <c r="L1068" s="2">
        <v>0</v>
      </c>
      <c r="M1068" s="2">
        <v>0</v>
      </c>
      <c r="N1068" s="2" t="s">
        <v>493</v>
      </c>
      <c r="O1068" s="2">
        <v>851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10</v>
      </c>
      <c r="X1068" s="2">
        <v>0</v>
      </c>
      <c r="Y1068" s="2">
        <v>10</v>
      </c>
      <c r="Z1068" s="2">
        <v>0</v>
      </c>
      <c r="AA1068" s="2">
        <v>0</v>
      </c>
      <c r="AB1068" s="2">
        <v>0</v>
      </c>
      <c r="AC1068" s="2">
        <v>217</v>
      </c>
      <c r="AD1068" s="2">
        <v>63</v>
      </c>
      <c r="AE1068" s="2">
        <v>0</v>
      </c>
      <c r="AF1068" s="2">
        <v>0</v>
      </c>
      <c r="AG1068" s="2" t="s">
        <v>493</v>
      </c>
      <c r="AH1068" s="2">
        <v>253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2">
        <v>0</v>
      </c>
      <c r="AP1068" s="2">
        <v>51081</v>
      </c>
      <c r="AQ1068" s="2">
        <v>1047</v>
      </c>
      <c r="AR1068" s="2">
        <v>52128</v>
      </c>
      <c r="AS1068" s="2">
        <v>6091</v>
      </c>
      <c r="AT1068" s="2">
        <v>10727</v>
      </c>
      <c r="AU1068" s="2">
        <v>21748</v>
      </c>
      <c r="AV1068" s="2">
        <v>121800</v>
      </c>
      <c r="AW1068" s="2">
        <v>13810</v>
      </c>
      <c r="AX1068" s="2">
        <v>252</v>
      </c>
      <c r="AY1068" s="2">
        <v>58155</v>
      </c>
      <c r="AZ1068" s="2">
        <v>0</v>
      </c>
      <c r="BA1068" s="2">
        <v>213244</v>
      </c>
      <c r="BB1068" s="2">
        <v>0</v>
      </c>
      <c r="BC1068" s="2">
        <v>98</v>
      </c>
      <c r="BD1068" s="2">
        <v>0</v>
      </c>
      <c r="BE1068" s="2">
        <v>5500</v>
      </c>
      <c r="BF1068" s="2"/>
      <c r="BG1068" s="3"/>
      <c r="BH1068" s="2"/>
      <c r="BI1068" s="3"/>
      <c r="BJ1068" s="3"/>
      <c r="BK1068" s="2"/>
      <c r="BL1068" s="3"/>
    </row>
    <row r="1069" spans="1:64" x14ac:dyDescent="0.25">
      <c r="A1069" t="str">
        <f t="shared" si="19"/>
        <v>2014Q1</v>
      </c>
      <c r="B1069" s="9" t="s">
        <v>1160</v>
      </c>
      <c r="C1069" s="9">
        <v>14193</v>
      </c>
      <c r="D1069" s="2">
        <v>1744</v>
      </c>
      <c r="E1069" s="2">
        <v>6612</v>
      </c>
      <c r="F1069" s="2">
        <v>8356</v>
      </c>
      <c r="G1069" s="2">
        <v>23281</v>
      </c>
      <c r="H1069" s="2">
        <v>62</v>
      </c>
      <c r="I1069" s="2">
        <v>0</v>
      </c>
      <c r="J1069" s="2">
        <v>0</v>
      </c>
      <c r="K1069" s="2">
        <v>0</v>
      </c>
      <c r="L1069" s="2">
        <v>0</v>
      </c>
      <c r="M1069" s="2">
        <v>101972</v>
      </c>
      <c r="N1069" s="2" t="s">
        <v>493</v>
      </c>
      <c r="O1069" s="2">
        <v>131317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20</v>
      </c>
      <c r="W1069" s="2">
        <v>485</v>
      </c>
      <c r="X1069" s="2">
        <v>1722</v>
      </c>
      <c r="Y1069" s="2">
        <v>2207</v>
      </c>
      <c r="Z1069" s="2">
        <v>4612</v>
      </c>
      <c r="AA1069" s="2">
        <v>5</v>
      </c>
      <c r="AB1069" s="2">
        <v>0</v>
      </c>
      <c r="AC1069" s="2">
        <v>0</v>
      </c>
      <c r="AD1069" s="2">
        <v>0</v>
      </c>
      <c r="AE1069" s="2">
        <v>0</v>
      </c>
      <c r="AF1069" s="2">
        <v>17116</v>
      </c>
      <c r="AG1069" s="2" t="s">
        <v>493</v>
      </c>
      <c r="AH1069" s="2">
        <v>27906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  <c r="AO1069" s="2">
        <v>0</v>
      </c>
      <c r="AP1069" s="2">
        <v>1685009</v>
      </c>
      <c r="AQ1069" s="2">
        <v>1173411</v>
      </c>
      <c r="AR1069" s="2">
        <v>2858420</v>
      </c>
      <c r="AS1069" s="2">
        <v>5507582</v>
      </c>
      <c r="AT1069" s="2">
        <v>65623</v>
      </c>
      <c r="AU1069" s="2">
        <v>13931</v>
      </c>
      <c r="AV1069" s="2">
        <v>235</v>
      </c>
      <c r="AW1069" s="2">
        <v>212379</v>
      </c>
      <c r="AX1069" s="2">
        <v>16284581</v>
      </c>
      <c r="AY1069" s="2">
        <v>32123647</v>
      </c>
      <c r="AZ1069" s="2">
        <v>0</v>
      </c>
      <c r="BA1069" s="2">
        <v>8445791</v>
      </c>
      <c r="BB1069" s="2">
        <v>0</v>
      </c>
      <c r="BC1069" s="2">
        <v>0</v>
      </c>
      <c r="BD1069" s="2">
        <v>0</v>
      </c>
      <c r="BE1069" s="2">
        <v>353173</v>
      </c>
      <c r="BF1069" s="2"/>
      <c r="BG1069" s="3"/>
      <c r="BH1069" s="2"/>
      <c r="BI1069" s="3"/>
      <c r="BJ1069" s="3"/>
      <c r="BK1069" s="2"/>
      <c r="BL1069" s="3"/>
    </row>
    <row r="1070" spans="1:64" x14ac:dyDescent="0.25">
      <c r="A1070" t="str">
        <f t="shared" si="19"/>
        <v>2014Q1</v>
      </c>
      <c r="B1070" s="9" t="s">
        <v>438</v>
      </c>
      <c r="C1070" s="9">
        <v>101233</v>
      </c>
      <c r="D1070" s="2">
        <v>172</v>
      </c>
      <c r="E1070" s="2">
        <v>54</v>
      </c>
      <c r="F1070" s="2">
        <v>226</v>
      </c>
      <c r="G1070" s="2">
        <v>125</v>
      </c>
      <c r="H1070" s="2">
        <v>0</v>
      </c>
      <c r="I1070" s="2">
        <v>0</v>
      </c>
      <c r="J1070" s="2">
        <v>545</v>
      </c>
      <c r="K1070" s="2">
        <v>47</v>
      </c>
      <c r="L1070" s="2">
        <v>0</v>
      </c>
      <c r="M1070" s="2">
        <v>0</v>
      </c>
      <c r="N1070" s="2" t="s">
        <v>493</v>
      </c>
      <c r="O1070" s="2">
        <v>6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1</v>
      </c>
      <c r="W1070" s="2">
        <v>1</v>
      </c>
      <c r="X1070" s="2">
        <v>2</v>
      </c>
      <c r="Y1070" s="2">
        <v>3</v>
      </c>
      <c r="Z1070" s="2">
        <v>0</v>
      </c>
      <c r="AA1070" s="2">
        <v>0</v>
      </c>
      <c r="AB1070" s="2">
        <v>0</v>
      </c>
      <c r="AC1070" s="2">
        <v>7</v>
      </c>
      <c r="AD1070" s="2">
        <v>6</v>
      </c>
      <c r="AE1070" s="2">
        <v>0</v>
      </c>
      <c r="AF1070" s="2">
        <v>0</v>
      </c>
      <c r="AG1070" s="2" t="s">
        <v>493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s="2">
        <v>0</v>
      </c>
      <c r="AP1070" s="2">
        <v>193897</v>
      </c>
      <c r="AQ1070" s="2">
        <v>16673</v>
      </c>
      <c r="AR1070" s="2">
        <v>210570</v>
      </c>
      <c r="AS1070" s="2">
        <v>32352</v>
      </c>
      <c r="AT1070" s="2">
        <v>20989</v>
      </c>
      <c r="AU1070" s="2">
        <v>0</v>
      </c>
      <c r="AV1070" s="2">
        <v>391892</v>
      </c>
      <c r="AW1070" s="2">
        <v>25169</v>
      </c>
      <c r="AX1070" s="2">
        <v>269</v>
      </c>
      <c r="AY1070" s="2">
        <v>815</v>
      </c>
      <c r="AZ1070" s="2">
        <v>0</v>
      </c>
      <c r="BA1070" s="2">
        <v>655803</v>
      </c>
      <c r="BB1070" s="2">
        <v>0</v>
      </c>
      <c r="BC1070" s="2">
        <v>0</v>
      </c>
      <c r="BD1070" s="2">
        <v>0</v>
      </c>
      <c r="BE1070" s="2">
        <v>2164</v>
      </c>
      <c r="BF1070" s="2"/>
      <c r="BG1070" s="3"/>
      <c r="BH1070" s="2"/>
      <c r="BI1070" s="3"/>
      <c r="BJ1070" s="3"/>
      <c r="BK1070" s="2"/>
      <c r="BL1070" s="3"/>
    </row>
    <row r="1071" spans="1:64" x14ac:dyDescent="0.25">
      <c r="A1071" t="str">
        <f t="shared" si="19"/>
        <v>2014Q1</v>
      </c>
      <c r="B1071" s="9" t="s">
        <v>1161</v>
      </c>
      <c r="C1071" s="9">
        <v>1020372</v>
      </c>
      <c r="D1071" s="2">
        <v>0</v>
      </c>
      <c r="E1071" s="2">
        <v>62</v>
      </c>
      <c r="F1071" s="2">
        <v>62</v>
      </c>
      <c r="G1071" s="2">
        <v>12</v>
      </c>
      <c r="H1071" s="2">
        <v>0</v>
      </c>
      <c r="I1071" s="2">
        <v>0</v>
      </c>
      <c r="J1071" s="2">
        <v>0</v>
      </c>
      <c r="K1071" s="2">
        <v>2</v>
      </c>
      <c r="L1071" s="2">
        <v>0</v>
      </c>
      <c r="M1071" s="2">
        <v>0</v>
      </c>
      <c r="N1071" s="2" t="s">
        <v>493</v>
      </c>
      <c r="O1071" s="2">
        <v>0</v>
      </c>
      <c r="P1071" s="2">
        <v>55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2</v>
      </c>
      <c r="X1071" s="2">
        <v>25</v>
      </c>
      <c r="Y1071" s="2">
        <v>27</v>
      </c>
      <c r="Z1071" s="2">
        <v>2</v>
      </c>
      <c r="AA1071" s="2">
        <v>45</v>
      </c>
      <c r="AB1071" s="2">
        <v>0</v>
      </c>
      <c r="AC1071" s="2">
        <v>54</v>
      </c>
      <c r="AD1071" s="2">
        <v>50</v>
      </c>
      <c r="AE1071" s="2">
        <v>0</v>
      </c>
      <c r="AF1071" s="2">
        <v>0</v>
      </c>
      <c r="AG1071" s="2" t="s">
        <v>493</v>
      </c>
      <c r="AH1071" s="2">
        <v>1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0</v>
      </c>
      <c r="AO1071" s="2">
        <v>0</v>
      </c>
      <c r="AP1071" s="2">
        <v>62520</v>
      </c>
      <c r="AQ1071" s="2">
        <v>1929</v>
      </c>
      <c r="AR1071" s="2">
        <v>64449</v>
      </c>
      <c r="AS1071" s="2">
        <v>9560</v>
      </c>
      <c r="AT1071" s="2">
        <v>20547</v>
      </c>
      <c r="AU1071" s="2">
        <v>23819</v>
      </c>
      <c r="AV1071" s="2">
        <v>216777</v>
      </c>
      <c r="AW1071" s="2">
        <v>81633</v>
      </c>
      <c r="AX1071" s="2">
        <v>404</v>
      </c>
      <c r="AY1071" s="2">
        <v>834</v>
      </c>
      <c r="AZ1071" s="2">
        <v>5220</v>
      </c>
      <c r="BA1071" s="2">
        <v>335152</v>
      </c>
      <c r="BB1071" s="2">
        <v>0</v>
      </c>
      <c r="BC1071" s="2">
        <v>0</v>
      </c>
      <c r="BD1071" s="2">
        <v>0</v>
      </c>
      <c r="BE1071" s="2">
        <v>15619</v>
      </c>
      <c r="BF1071" s="2"/>
      <c r="BG1071" s="3"/>
      <c r="BH1071" s="2"/>
      <c r="BI1071" s="3"/>
      <c r="BJ1071" s="3"/>
      <c r="BK1071" s="2"/>
      <c r="BL1071" s="3"/>
    </row>
    <row r="1072" spans="1:64" x14ac:dyDescent="0.25">
      <c r="A1072" t="str">
        <f t="shared" si="19"/>
        <v>2014Q1</v>
      </c>
      <c r="B1072" s="9" t="s">
        <v>439</v>
      </c>
      <c r="C1072" s="9">
        <v>100671</v>
      </c>
      <c r="D1072" s="2">
        <v>80</v>
      </c>
      <c r="E1072" s="2">
        <v>15</v>
      </c>
      <c r="F1072" s="2">
        <v>95</v>
      </c>
      <c r="G1072" s="2">
        <v>0</v>
      </c>
      <c r="H1072" s="2">
        <v>0</v>
      </c>
      <c r="I1072" s="2">
        <v>0</v>
      </c>
      <c r="J1072" s="2">
        <v>57</v>
      </c>
      <c r="K1072" s="2">
        <v>1436</v>
      </c>
      <c r="L1072" s="2">
        <v>0</v>
      </c>
      <c r="M1072" s="2">
        <v>31</v>
      </c>
      <c r="N1072" s="2" t="s">
        <v>493</v>
      </c>
      <c r="O1072" s="2">
        <v>208</v>
      </c>
      <c r="P1072" s="2">
        <v>147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18</v>
      </c>
      <c r="W1072" s="2">
        <v>0</v>
      </c>
      <c r="X1072" s="2">
        <v>4</v>
      </c>
      <c r="Y1072" s="2">
        <v>4</v>
      </c>
      <c r="Z1072" s="2">
        <v>0</v>
      </c>
      <c r="AA1072" s="2">
        <v>0</v>
      </c>
      <c r="AB1072" s="2">
        <v>0</v>
      </c>
      <c r="AC1072" s="2">
        <v>370</v>
      </c>
      <c r="AD1072" s="2">
        <v>44</v>
      </c>
      <c r="AE1072" s="2">
        <v>0</v>
      </c>
      <c r="AF1072" s="2">
        <v>22</v>
      </c>
      <c r="AG1072" s="2" t="s">
        <v>493</v>
      </c>
      <c r="AH1072" s="2">
        <v>73</v>
      </c>
      <c r="AI1072" s="2">
        <v>62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  <c r="AO1072" s="2">
        <v>6</v>
      </c>
      <c r="AP1072" s="2">
        <v>170590</v>
      </c>
      <c r="AQ1072" s="2">
        <v>25638</v>
      </c>
      <c r="AR1072" s="2">
        <v>196228</v>
      </c>
      <c r="AS1072" s="2">
        <v>89189</v>
      </c>
      <c r="AT1072" s="2">
        <v>56649</v>
      </c>
      <c r="AU1072" s="2">
        <v>4682</v>
      </c>
      <c r="AV1072" s="2">
        <v>532558</v>
      </c>
      <c r="AW1072" s="2">
        <v>394745</v>
      </c>
      <c r="AX1072" s="2">
        <v>8751</v>
      </c>
      <c r="AY1072" s="2">
        <v>36820</v>
      </c>
      <c r="AZ1072" s="2">
        <v>107428</v>
      </c>
      <c r="BA1072" s="2">
        <v>880662</v>
      </c>
      <c r="BB1072" s="2">
        <v>0</v>
      </c>
      <c r="BC1072" s="2">
        <v>0</v>
      </c>
      <c r="BD1072" s="2">
        <v>0</v>
      </c>
      <c r="BE1072" s="2">
        <v>142647</v>
      </c>
      <c r="BF1072" s="2"/>
      <c r="BG1072" s="3"/>
      <c r="BH1072" s="2"/>
      <c r="BI1072" s="3"/>
      <c r="BJ1072" s="3"/>
      <c r="BK1072" s="2"/>
      <c r="BL1072" s="3"/>
    </row>
    <row r="1073" spans="1:64" x14ac:dyDescent="0.25">
      <c r="A1073" t="str">
        <f t="shared" si="19"/>
        <v>2014Q1</v>
      </c>
      <c r="B1073" s="9" t="s">
        <v>440</v>
      </c>
      <c r="C1073" s="9">
        <v>4137400</v>
      </c>
      <c r="D1073" s="2">
        <v>0</v>
      </c>
      <c r="E1073" s="2">
        <v>0</v>
      </c>
      <c r="F1073" s="2">
        <v>0</v>
      </c>
      <c r="G1073" s="2">
        <v>31</v>
      </c>
      <c r="H1073" s="2">
        <v>645</v>
      </c>
      <c r="I1073" s="2">
        <v>0</v>
      </c>
      <c r="J1073" s="2">
        <v>1636</v>
      </c>
      <c r="K1073" s="2">
        <v>160</v>
      </c>
      <c r="L1073" s="2">
        <v>0</v>
      </c>
      <c r="M1073" s="2">
        <v>0</v>
      </c>
      <c r="N1073" s="2" t="s">
        <v>493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18</v>
      </c>
      <c r="W1073" s="2">
        <v>31</v>
      </c>
      <c r="X1073" s="2">
        <v>13</v>
      </c>
      <c r="Y1073" s="2">
        <v>44</v>
      </c>
      <c r="Z1073" s="2">
        <v>10</v>
      </c>
      <c r="AA1073" s="2">
        <v>19</v>
      </c>
      <c r="AB1073" s="2">
        <v>0</v>
      </c>
      <c r="AC1073" s="2">
        <v>38</v>
      </c>
      <c r="AD1073" s="2">
        <v>33</v>
      </c>
      <c r="AE1073" s="2">
        <v>0</v>
      </c>
      <c r="AF1073" s="2">
        <v>0</v>
      </c>
      <c r="AG1073" s="2" t="s">
        <v>493</v>
      </c>
      <c r="AH1073" s="2">
        <v>4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  <c r="AO1073" s="2">
        <v>10</v>
      </c>
      <c r="AP1073" s="2">
        <v>283697</v>
      </c>
      <c r="AQ1073" s="2">
        <v>5523</v>
      </c>
      <c r="AR1073" s="2">
        <v>289220</v>
      </c>
      <c r="AS1073" s="2">
        <v>102240</v>
      </c>
      <c r="AT1073" s="2">
        <v>211807</v>
      </c>
      <c r="AU1073" s="2">
        <v>175069</v>
      </c>
      <c r="AV1073" s="2">
        <v>1168810</v>
      </c>
      <c r="AW1073" s="2">
        <v>395223</v>
      </c>
      <c r="AX1073" s="2">
        <v>3533</v>
      </c>
      <c r="AY1073" s="2">
        <v>11400</v>
      </c>
      <c r="AZ1073" s="2">
        <v>342</v>
      </c>
      <c r="BA1073" s="2">
        <v>1957693</v>
      </c>
      <c r="BB1073" s="2">
        <v>0</v>
      </c>
      <c r="BC1073" s="2">
        <v>0</v>
      </c>
      <c r="BD1073" s="2">
        <v>0</v>
      </c>
      <c r="BE1073" s="2">
        <v>18184</v>
      </c>
      <c r="BF1073" s="2"/>
      <c r="BG1073" s="3"/>
      <c r="BH1073" s="2"/>
      <c r="BI1073" s="3"/>
      <c r="BJ1073" s="3"/>
      <c r="BK1073" s="2"/>
      <c r="BL1073" s="3"/>
    </row>
    <row r="1074" spans="1:64" x14ac:dyDescent="0.25">
      <c r="A1074" t="str">
        <f t="shared" si="19"/>
        <v>2014Q1</v>
      </c>
      <c r="B1074" s="9" t="s">
        <v>1162</v>
      </c>
      <c r="C1074" s="9">
        <v>4089690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2000</v>
      </c>
      <c r="K1074" s="2">
        <v>0</v>
      </c>
      <c r="L1074" s="2">
        <v>0</v>
      </c>
      <c r="M1074" s="2">
        <v>0</v>
      </c>
      <c r="N1074" s="2" t="s">
        <v>493</v>
      </c>
      <c r="O1074" s="2">
        <v>0</v>
      </c>
      <c r="P1074" s="2">
        <v>0</v>
      </c>
      <c r="Q1074" s="2">
        <v>1000</v>
      </c>
      <c r="R1074" s="2">
        <v>0</v>
      </c>
      <c r="S1074" s="2">
        <v>0</v>
      </c>
      <c r="T1074" s="2">
        <v>2000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1000</v>
      </c>
      <c r="AA1074" s="2">
        <v>0</v>
      </c>
      <c r="AB1074" s="2">
        <v>0</v>
      </c>
      <c r="AC1074" s="2">
        <v>1000</v>
      </c>
      <c r="AD1074" s="2">
        <v>1000</v>
      </c>
      <c r="AE1074" s="2">
        <v>0</v>
      </c>
      <c r="AF1074" s="2">
        <v>0</v>
      </c>
      <c r="AG1074" s="2" t="s">
        <v>493</v>
      </c>
      <c r="AH1074" s="2">
        <v>0</v>
      </c>
      <c r="AI1074" s="2">
        <v>0</v>
      </c>
      <c r="AJ1074" s="2">
        <v>69</v>
      </c>
      <c r="AK1074" s="2">
        <v>0</v>
      </c>
      <c r="AL1074" s="2">
        <v>0</v>
      </c>
      <c r="AM1074" s="2">
        <v>600</v>
      </c>
      <c r="AN1074" s="2">
        <v>0</v>
      </c>
      <c r="AO1074" s="2">
        <v>0</v>
      </c>
      <c r="AP1074" s="2">
        <v>1239000</v>
      </c>
      <c r="AQ1074" s="2">
        <v>30000</v>
      </c>
      <c r="AR1074" s="2">
        <v>1269000</v>
      </c>
      <c r="AS1074" s="2">
        <v>226000</v>
      </c>
      <c r="AT1074" s="2">
        <v>139112</v>
      </c>
      <c r="AU1074" s="2">
        <v>255000</v>
      </c>
      <c r="AV1074" s="2">
        <v>2965234</v>
      </c>
      <c r="AW1074" s="2">
        <v>12398750</v>
      </c>
      <c r="AX1074" s="2">
        <v>7000</v>
      </c>
      <c r="AY1074" s="2">
        <v>19000</v>
      </c>
      <c r="AZ1074" s="2">
        <v>16148</v>
      </c>
      <c r="BA1074" s="2">
        <v>10669626</v>
      </c>
      <c r="BB1074" s="2">
        <v>90771</v>
      </c>
      <c r="BC1074" s="2">
        <v>3815747</v>
      </c>
      <c r="BD1074" s="2">
        <v>0</v>
      </c>
      <c r="BE1074" s="2">
        <v>138658</v>
      </c>
      <c r="BF1074" s="2"/>
      <c r="BG1074" s="3"/>
      <c r="BH1074" s="2"/>
      <c r="BI1074" s="3"/>
      <c r="BJ1074" s="3"/>
      <c r="BK1074" s="2"/>
      <c r="BL1074" s="3"/>
    </row>
    <row r="1075" spans="1:64" x14ac:dyDescent="0.25">
      <c r="A1075" t="str">
        <f t="shared" si="19"/>
        <v>2014Q1</v>
      </c>
      <c r="B1075" s="9" t="s">
        <v>441</v>
      </c>
      <c r="C1075" s="9">
        <v>1024017</v>
      </c>
      <c r="D1075" s="2">
        <v>47</v>
      </c>
      <c r="E1075" s="2">
        <v>0</v>
      </c>
      <c r="F1075" s="2">
        <v>47</v>
      </c>
      <c r="G1075" s="2">
        <v>204</v>
      </c>
      <c r="H1075" s="2">
        <v>48</v>
      </c>
      <c r="I1075" s="2">
        <v>0</v>
      </c>
      <c r="J1075" s="2">
        <v>189</v>
      </c>
      <c r="K1075" s="2">
        <v>0</v>
      </c>
      <c r="L1075" s="2">
        <v>0</v>
      </c>
      <c r="M1075" s="2">
        <v>11</v>
      </c>
      <c r="N1075" s="2" t="s">
        <v>493</v>
      </c>
      <c r="O1075" s="2">
        <v>18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6</v>
      </c>
      <c r="X1075" s="2">
        <v>2</v>
      </c>
      <c r="Y1075" s="2">
        <v>8</v>
      </c>
      <c r="Z1075" s="2">
        <v>7</v>
      </c>
      <c r="AA1075" s="2">
        <v>3</v>
      </c>
      <c r="AB1075" s="2">
        <v>0</v>
      </c>
      <c r="AC1075" s="2">
        <v>3</v>
      </c>
      <c r="AD1075" s="2">
        <v>3</v>
      </c>
      <c r="AE1075" s="2">
        <v>0</v>
      </c>
      <c r="AF1075" s="2">
        <v>6</v>
      </c>
      <c r="AG1075" s="2" t="s">
        <v>493</v>
      </c>
      <c r="AH1075" s="2">
        <v>9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  <c r="AO1075" s="2">
        <v>0</v>
      </c>
      <c r="AP1075" s="2">
        <v>79201</v>
      </c>
      <c r="AQ1075" s="2">
        <v>9410</v>
      </c>
      <c r="AR1075" s="2">
        <v>88611</v>
      </c>
      <c r="AS1075" s="2">
        <v>44486</v>
      </c>
      <c r="AT1075" s="2">
        <v>21593</v>
      </c>
      <c r="AU1075" s="2">
        <v>3653</v>
      </c>
      <c r="AV1075" s="2">
        <v>89065</v>
      </c>
      <c r="AW1075" s="2">
        <v>22241</v>
      </c>
      <c r="AX1075" s="2">
        <v>3318</v>
      </c>
      <c r="AY1075" s="2">
        <v>8603</v>
      </c>
      <c r="AZ1075" s="2">
        <v>0</v>
      </c>
      <c r="BA1075" s="2">
        <v>257352</v>
      </c>
      <c r="BB1075" s="2">
        <v>0</v>
      </c>
      <c r="BC1075" s="2">
        <v>105</v>
      </c>
      <c r="BD1075" s="2">
        <v>0</v>
      </c>
      <c r="BE1075" s="2">
        <v>16798</v>
      </c>
      <c r="BF1075" s="2"/>
      <c r="BG1075" s="3"/>
      <c r="BH1075" s="2"/>
      <c r="BI1075" s="3"/>
      <c r="BJ1075" s="3"/>
      <c r="BK1075" s="2"/>
      <c r="BL1075" s="3"/>
    </row>
    <row r="1076" spans="1:64" x14ac:dyDescent="0.25">
      <c r="A1076" t="str">
        <f t="shared" si="19"/>
        <v>2014Q1</v>
      </c>
      <c r="B1076" s="9" t="s">
        <v>442</v>
      </c>
      <c r="C1076" s="9">
        <v>1024668</v>
      </c>
      <c r="D1076" s="2">
        <v>25</v>
      </c>
      <c r="E1076" s="2">
        <v>0</v>
      </c>
      <c r="F1076" s="2">
        <v>25</v>
      </c>
      <c r="G1076" s="2">
        <v>0</v>
      </c>
      <c r="H1076" s="2">
        <v>1132</v>
      </c>
      <c r="I1076" s="2">
        <v>0</v>
      </c>
      <c r="J1076" s="2">
        <v>0</v>
      </c>
      <c r="K1076" s="2">
        <v>157</v>
      </c>
      <c r="L1076" s="2">
        <v>0</v>
      </c>
      <c r="M1076" s="2">
        <v>0</v>
      </c>
      <c r="N1076" s="2" t="s">
        <v>493</v>
      </c>
      <c r="O1076" s="2">
        <v>2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8</v>
      </c>
      <c r="X1076" s="2">
        <v>0</v>
      </c>
      <c r="Y1076" s="2">
        <v>8</v>
      </c>
      <c r="Z1076" s="2">
        <v>0</v>
      </c>
      <c r="AA1076" s="2">
        <v>12</v>
      </c>
      <c r="AB1076" s="2">
        <v>0</v>
      </c>
      <c r="AC1076" s="2">
        <v>0</v>
      </c>
      <c r="AD1076" s="2">
        <v>2</v>
      </c>
      <c r="AE1076" s="2">
        <v>0</v>
      </c>
      <c r="AF1076" s="2">
        <v>0</v>
      </c>
      <c r="AG1076" s="2" t="s">
        <v>493</v>
      </c>
      <c r="AH1076" s="2">
        <v>1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0</v>
      </c>
      <c r="AO1076" s="2">
        <v>0</v>
      </c>
      <c r="AP1076" s="2">
        <v>124950</v>
      </c>
      <c r="AQ1076" s="2">
        <v>7856</v>
      </c>
      <c r="AR1076" s="2">
        <v>132806</v>
      </c>
      <c r="AS1076" s="2">
        <v>26584</v>
      </c>
      <c r="AT1076" s="2">
        <v>43419</v>
      </c>
      <c r="AU1076" s="2">
        <v>24847</v>
      </c>
      <c r="AV1076" s="2">
        <v>257879</v>
      </c>
      <c r="AW1076" s="2">
        <v>93791</v>
      </c>
      <c r="AX1076" s="2">
        <v>1310</v>
      </c>
      <c r="AY1076" s="2">
        <v>3986</v>
      </c>
      <c r="AZ1076" s="2">
        <v>0</v>
      </c>
      <c r="BA1076" s="2">
        <v>486903</v>
      </c>
      <c r="BB1076" s="2">
        <v>0</v>
      </c>
      <c r="BC1076" s="2">
        <v>0</v>
      </c>
      <c r="BD1076" s="2">
        <v>0</v>
      </c>
      <c r="BE1076" s="2">
        <v>77</v>
      </c>
      <c r="BF1076" s="2"/>
      <c r="BG1076" s="3"/>
      <c r="BH1076" s="2"/>
      <c r="BI1076" s="3"/>
      <c r="BJ1076" s="3"/>
      <c r="BK1076" s="2"/>
      <c r="BL1076" s="3"/>
    </row>
    <row r="1077" spans="1:64" x14ac:dyDescent="0.25">
      <c r="A1077" t="str">
        <f t="shared" si="19"/>
        <v>2014Q1</v>
      </c>
      <c r="B1077" s="9" t="s">
        <v>443</v>
      </c>
      <c r="C1077" s="9">
        <v>100486</v>
      </c>
      <c r="D1077" s="2">
        <v>63</v>
      </c>
      <c r="E1077" s="2">
        <v>27</v>
      </c>
      <c r="F1077" s="2">
        <v>90</v>
      </c>
      <c r="G1077" s="2">
        <v>0</v>
      </c>
      <c r="H1077" s="2">
        <v>639</v>
      </c>
      <c r="I1077" s="2">
        <v>602</v>
      </c>
      <c r="J1077" s="2">
        <v>3250</v>
      </c>
      <c r="K1077" s="2">
        <v>8418</v>
      </c>
      <c r="L1077" s="2">
        <v>0</v>
      </c>
      <c r="M1077" s="2">
        <v>84</v>
      </c>
      <c r="N1077" s="2" t="s">
        <v>493</v>
      </c>
      <c r="O1077" s="2">
        <v>1046</v>
      </c>
      <c r="P1077" s="2">
        <v>194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73</v>
      </c>
      <c r="X1077" s="2">
        <v>6</v>
      </c>
      <c r="Y1077" s="2">
        <v>79</v>
      </c>
      <c r="Z1077" s="2">
        <v>26</v>
      </c>
      <c r="AA1077" s="2">
        <v>0</v>
      </c>
      <c r="AB1077" s="2">
        <v>0</v>
      </c>
      <c r="AC1077" s="2">
        <v>1338</v>
      </c>
      <c r="AD1077" s="2">
        <v>456</v>
      </c>
      <c r="AE1077" s="2">
        <v>0</v>
      </c>
      <c r="AF1077" s="2">
        <v>14</v>
      </c>
      <c r="AG1077" s="2" t="s">
        <v>493</v>
      </c>
      <c r="AH1077" s="2">
        <v>396</v>
      </c>
      <c r="AI1077" s="2">
        <v>87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2">
        <v>0</v>
      </c>
      <c r="AP1077" s="2">
        <v>2465633</v>
      </c>
      <c r="AQ1077" s="2">
        <v>66626</v>
      </c>
      <c r="AR1077" s="2">
        <v>2532259</v>
      </c>
      <c r="AS1077" s="2">
        <v>411520</v>
      </c>
      <c r="AT1077" s="2">
        <v>419441</v>
      </c>
      <c r="AU1077" s="2">
        <v>1381066</v>
      </c>
      <c r="AV1077" s="2">
        <v>3770770</v>
      </c>
      <c r="AW1077" s="2">
        <v>1775080</v>
      </c>
      <c r="AX1077" s="2">
        <v>216744</v>
      </c>
      <c r="AY1077" s="2">
        <v>1181593</v>
      </c>
      <c r="AZ1077" s="2">
        <v>212905</v>
      </c>
      <c r="BA1077" s="2">
        <v>8515056</v>
      </c>
      <c r="BB1077" s="2">
        <v>0</v>
      </c>
      <c r="BC1077" s="2">
        <v>0</v>
      </c>
      <c r="BD1077" s="2">
        <v>0</v>
      </c>
      <c r="BE1077" s="2">
        <v>48432</v>
      </c>
      <c r="BF1077" s="2"/>
      <c r="BG1077" s="3"/>
      <c r="BH1077" s="2"/>
      <c r="BI1077" s="3"/>
      <c r="BJ1077" s="3"/>
      <c r="BK1077" s="2"/>
      <c r="BL1077" s="3"/>
    </row>
    <row r="1078" spans="1:64" x14ac:dyDescent="0.25">
      <c r="A1078" t="str">
        <f t="shared" si="19"/>
        <v>2014Q1</v>
      </c>
      <c r="B1078" s="9" t="s">
        <v>1163</v>
      </c>
      <c r="C1078" s="9">
        <v>1016913</v>
      </c>
      <c r="D1078" s="2">
        <v>36</v>
      </c>
      <c r="E1078" s="2">
        <v>0</v>
      </c>
      <c r="F1078" s="2">
        <v>36</v>
      </c>
      <c r="G1078" s="2">
        <v>0</v>
      </c>
      <c r="H1078" s="2">
        <v>0</v>
      </c>
      <c r="I1078" s="2">
        <v>0</v>
      </c>
      <c r="J1078" s="2">
        <v>134</v>
      </c>
      <c r="K1078" s="2">
        <v>146</v>
      </c>
      <c r="L1078" s="2">
        <v>0</v>
      </c>
      <c r="M1078" s="2">
        <v>1</v>
      </c>
      <c r="N1078" s="2" t="s">
        <v>493</v>
      </c>
      <c r="O1078" s="2">
        <v>22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137</v>
      </c>
      <c r="X1078" s="2">
        <v>7</v>
      </c>
      <c r="Y1078" s="2">
        <v>144</v>
      </c>
      <c r="Z1078" s="2">
        <v>2</v>
      </c>
      <c r="AA1078" s="2">
        <v>1</v>
      </c>
      <c r="AB1078" s="2">
        <v>0</v>
      </c>
      <c r="AC1078" s="2">
        <v>1</v>
      </c>
      <c r="AD1078" s="2">
        <v>18</v>
      </c>
      <c r="AE1078" s="2">
        <v>0</v>
      </c>
      <c r="AF1078" s="2">
        <v>0</v>
      </c>
      <c r="AG1078" s="2" t="s">
        <v>493</v>
      </c>
      <c r="AH1078" s="2">
        <v>2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2">
        <v>0</v>
      </c>
      <c r="AP1078" s="2">
        <v>82605</v>
      </c>
      <c r="AQ1078" s="2">
        <v>4565</v>
      </c>
      <c r="AR1078" s="2">
        <v>87170</v>
      </c>
      <c r="AS1078" s="2">
        <v>18595</v>
      </c>
      <c r="AT1078" s="2">
        <v>194551</v>
      </c>
      <c r="AU1078" s="2">
        <v>46069</v>
      </c>
      <c r="AV1078" s="2">
        <v>752073</v>
      </c>
      <c r="AW1078" s="2">
        <v>277481</v>
      </c>
      <c r="AX1078" s="2">
        <v>1503</v>
      </c>
      <c r="AY1078" s="2">
        <v>16539</v>
      </c>
      <c r="AZ1078" s="2">
        <v>21982</v>
      </c>
      <c r="BA1078" s="2">
        <v>1113237</v>
      </c>
      <c r="BB1078" s="2">
        <v>0</v>
      </c>
      <c r="BC1078" s="2">
        <v>3262</v>
      </c>
      <c r="BD1078" s="2">
        <v>0</v>
      </c>
      <c r="BE1078" s="2">
        <v>77794</v>
      </c>
      <c r="BF1078" s="2"/>
      <c r="BG1078" s="3"/>
      <c r="BH1078" s="2"/>
      <c r="BI1078" s="3"/>
      <c r="BJ1078" s="3"/>
      <c r="BK1078" s="2"/>
      <c r="BL1078" s="3"/>
    </row>
    <row r="1079" spans="1:64" x14ac:dyDescent="0.25">
      <c r="A1079" t="str">
        <f t="shared" si="19"/>
        <v>2014Q1</v>
      </c>
      <c r="B1079" s="9" t="s">
        <v>1164</v>
      </c>
      <c r="C1079" s="9">
        <v>1021259</v>
      </c>
      <c r="D1079" s="2">
        <v>25</v>
      </c>
      <c r="E1079" s="2">
        <v>3</v>
      </c>
      <c r="F1079" s="2">
        <v>28</v>
      </c>
      <c r="G1079" s="2">
        <v>5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 t="s">
        <v>493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2</v>
      </c>
      <c r="Y1079" s="2">
        <v>2</v>
      </c>
      <c r="Z1079" s="2">
        <v>0</v>
      </c>
      <c r="AA1079" s="2">
        <v>257</v>
      </c>
      <c r="AB1079" s="2">
        <v>4</v>
      </c>
      <c r="AC1079" s="2">
        <v>9</v>
      </c>
      <c r="AD1079" s="2">
        <v>14</v>
      </c>
      <c r="AE1079" s="2">
        <v>0</v>
      </c>
      <c r="AF1079" s="2">
        <v>0</v>
      </c>
      <c r="AG1079" s="2" t="s">
        <v>493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  <c r="AO1079" s="2">
        <v>0</v>
      </c>
      <c r="AP1079" s="2">
        <v>83379</v>
      </c>
      <c r="AQ1079" s="2">
        <v>7050</v>
      </c>
      <c r="AR1079" s="2">
        <v>90429</v>
      </c>
      <c r="AS1079" s="2">
        <v>12458</v>
      </c>
      <c r="AT1079" s="2">
        <v>92002</v>
      </c>
      <c r="AU1079" s="2">
        <v>37837</v>
      </c>
      <c r="AV1079" s="2">
        <v>122107</v>
      </c>
      <c r="AW1079" s="2">
        <v>100471</v>
      </c>
      <c r="AX1079" s="2">
        <v>0</v>
      </c>
      <c r="AY1079" s="2">
        <v>3201</v>
      </c>
      <c r="AZ1079" s="2">
        <v>1258</v>
      </c>
      <c r="BA1079" s="2">
        <v>430728</v>
      </c>
      <c r="BB1079" s="2">
        <v>0</v>
      </c>
      <c r="BC1079" s="2">
        <v>74158</v>
      </c>
      <c r="BD1079" s="2">
        <v>0</v>
      </c>
      <c r="BE1079" s="2">
        <v>8834</v>
      </c>
      <c r="BF1079" s="2"/>
      <c r="BG1079" s="3"/>
      <c r="BH1079" s="2"/>
      <c r="BI1079" s="3"/>
      <c r="BJ1079" s="3"/>
      <c r="BK1079" s="2"/>
      <c r="BL1079" s="3"/>
    </row>
    <row r="1080" spans="1:64" x14ac:dyDescent="0.25">
      <c r="A1080" t="str">
        <f t="shared" si="19"/>
        <v>2014Q1</v>
      </c>
      <c r="B1080" s="9" t="s">
        <v>444</v>
      </c>
      <c r="C1080" s="9">
        <v>4253133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60</v>
      </c>
      <c r="L1080" s="2">
        <v>0</v>
      </c>
      <c r="M1080" s="2">
        <v>0</v>
      </c>
      <c r="N1080" s="2" t="s">
        <v>493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3</v>
      </c>
      <c r="AE1080" s="2">
        <v>0</v>
      </c>
      <c r="AF1080" s="2">
        <v>0</v>
      </c>
      <c r="AG1080" s="2" t="s">
        <v>493</v>
      </c>
      <c r="AH1080" s="2">
        <v>2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0</v>
      </c>
      <c r="AO1080" s="2">
        <v>0</v>
      </c>
      <c r="AP1080" s="2">
        <v>85784</v>
      </c>
      <c r="AQ1080" s="2">
        <v>2641</v>
      </c>
      <c r="AR1080" s="2">
        <v>88425</v>
      </c>
      <c r="AS1080" s="2">
        <v>1419</v>
      </c>
      <c r="AT1080" s="2">
        <v>46216</v>
      </c>
      <c r="AU1080" s="2">
        <v>12063</v>
      </c>
      <c r="AV1080" s="2">
        <v>172236</v>
      </c>
      <c r="AW1080" s="2">
        <v>166649</v>
      </c>
      <c r="AX1080" s="2">
        <v>0</v>
      </c>
      <c r="AY1080" s="2">
        <v>4212</v>
      </c>
      <c r="AZ1080" s="2">
        <v>0</v>
      </c>
      <c r="BA1080" s="2">
        <v>331730</v>
      </c>
      <c r="BB1080" s="2">
        <v>0</v>
      </c>
      <c r="BC1080" s="2">
        <v>3</v>
      </c>
      <c r="BD1080" s="2">
        <v>0</v>
      </c>
      <c r="BE1080" s="2">
        <v>16</v>
      </c>
      <c r="BF1080" s="2"/>
      <c r="BG1080" s="3"/>
      <c r="BH1080" s="2"/>
      <c r="BI1080" s="3"/>
      <c r="BJ1080" s="3"/>
      <c r="BK1080" s="2"/>
      <c r="BL1080" s="3"/>
    </row>
    <row r="1081" spans="1:64" x14ac:dyDescent="0.25">
      <c r="A1081" t="str">
        <f t="shared" si="19"/>
        <v>2014Q1</v>
      </c>
      <c r="B1081" s="9" t="s">
        <v>1165</v>
      </c>
      <c r="C1081" s="9">
        <v>1019611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 t="s">
        <v>493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1</v>
      </c>
      <c r="X1081" s="2">
        <v>47</v>
      </c>
      <c r="Y1081" s="2">
        <v>48</v>
      </c>
      <c r="Z1081" s="2">
        <v>0</v>
      </c>
      <c r="AA1081" s="2">
        <v>0</v>
      </c>
      <c r="AB1081" s="2">
        <v>0</v>
      </c>
      <c r="AC1081" s="2">
        <v>576</v>
      </c>
      <c r="AD1081" s="2">
        <v>245</v>
      </c>
      <c r="AE1081" s="2">
        <v>0</v>
      </c>
      <c r="AF1081" s="2">
        <v>0</v>
      </c>
      <c r="AG1081" s="2" t="s">
        <v>493</v>
      </c>
      <c r="AH1081" s="2">
        <v>1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0</v>
      </c>
      <c r="AO1081" s="2">
        <v>9</v>
      </c>
      <c r="AP1081" s="2">
        <v>36845</v>
      </c>
      <c r="AQ1081" s="2">
        <v>8386</v>
      </c>
      <c r="AR1081" s="2">
        <v>45231</v>
      </c>
      <c r="AS1081" s="2">
        <v>1417</v>
      </c>
      <c r="AT1081" s="2">
        <v>5330</v>
      </c>
      <c r="AU1081" s="2">
        <v>827</v>
      </c>
      <c r="AV1081" s="2">
        <v>104089</v>
      </c>
      <c r="AW1081" s="2">
        <v>90105</v>
      </c>
      <c r="AX1081" s="2">
        <v>520</v>
      </c>
      <c r="AY1081" s="2">
        <v>5343</v>
      </c>
      <c r="AZ1081" s="2">
        <v>99</v>
      </c>
      <c r="BA1081" s="2">
        <v>173632</v>
      </c>
      <c r="BB1081" s="2">
        <v>0</v>
      </c>
      <c r="BC1081" s="2">
        <v>11220</v>
      </c>
      <c r="BD1081" s="2">
        <v>0</v>
      </c>
      <c r="BE1081" s="2">
        <v>9900</v>
      </c>
      <c r="BF1081" s="2"/>
      <c r="BG1081" s="3"/>
      <c r="BH1081" s="2"/>
      <c r="BI1081" s="3"/>
      <c r="BJ1081" s="3"/>
      <c r="BK1081" s="2"/>
      <c r="BL1081" s="3"/>
    </row>
    <row r="1082" spans="1:64" x14ac:dyDescent="0.25">
      <c r="A1082" t="str">
        <f t="shared" si="19"/>
        <v>2014Q1</v>
      </c>
      <c r="B1082" s="9" t="s">
        <v>445</v>
      </c>
      <c r="C1082" s="9">
        <v>4092814</v>
      </c>
      <c r="D1082" s="2">
        <v>185</v>
      </c>
      <c r="E1082" s="2">
        <v>76</v>
      </c>
      <c r="F1082" s="2">
        <v>261</v>
      </c>
      <c r="G1082" s="2">
        <v>181</v>
      </c>
      <c r="H1082" s="2">
        <v>22</v>
      </c>
      <c r="I1082" s="2">
        <v>0</v>
      </c>
      <c r="J1082" s="2">
        <v>199</v>
      </c>
      <c r="K1082" s="2">
        <v>33</v>
      </c>
      <c r="L1082" s="2">
        <v>0</v>
      </c>
      <c r="M1082" s="2">
        <v>0</v>
      </c>
      <c r="N1082" s="2" t="s">
        <v>493</v>
      </c>
      <c r="O1082" s="2">
        <v>4</v>
      </c>
      <c r="P1082" s="2">
        <v>0</v>
      </c>
      <c r="Q1082" s="2">
        <v>96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13</v>
      </c>
      <c r="X1082" s="2">
        <v>0</v>
      </c>
      <c r="Y1082" s="2">
        <v>13</v>
      </c>
      <c r="Z1082" s="2">
        <v>0</v>
      </c>
      <c r="AA1082" s="2">
        <v>18</v>
      </c>
      <c r="AB1082" s="2">
        <v>0</v>
      </c>
      <c r="AC1082" s="2">
        <v>0</v>
      </c>
      <c r="AD1082" s="2">
        <v>24</v>
      </c>
      <c r="AE1082" s="2">
        <v>0</v>
      </c>
      <c r="AF1082" s="2">
        <v>0</v>
      </c>
      <c r="AG1082" s="2" t="s">
        <v>493</v>
      </c>
      <c r="AH1082" s="2">
        <v>2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76286</v>
      </c>
      <c r="AQ1082" s="2">
        <v>8335</v>
      </c>
      <c r="AR1082" s="2">
        <v>84621</v>
      </c>
      <c r="AS1082" s="2">
        <v>20649</v>
      </c>
      <c r="AT1082" s="2">
        <v>29889</v>
      </c>
      <c r="AU1082" s="2">
        <v>10216</v>
      </c>
      <c r="AV1082" s="2">
        <v>108621</v>
      </c>
      <c r="AW1082" s="2">
        <v>26296</v>
      </c>
      <c r="AX1082" s="2">
        <v>313</v>
      </c>
      <c r="AY1082" s="2">
        <v>1763</v>
      </c>
      <c r="AZ1082" s="2">
        <v>0</v>
      </c>
      <c r="BA1082" s="2">
        <v>255355</v>
      </c>
      <c r="BB1082" s="2">
        <v>0</v>
      </c>
      <c r="BC1082" s="2">
        <v>0</v>
      </c>
      <c r="BD1082" s="2">
        <v>0</v>
      </c>
      <c r="BE1082" s="2">
        <v>33</v>
      </c>
      <c r="BF1082" s="2"/>
      <c r="BG1082" s="3"/>
      <c r="BH1082" s="2"/>
      <c r="BI1082" s="3"/>
      <c r="BJ1082" s="3"/>
      <c r="BK1082" s="2"/>
      <c r="BL1082" s="3"/>
    </row>
    <row r="1083" spans="1:64" x14ac:dyDescent="0.25">
      <c r="A1083" t="str">
        <f t="shared" si="19"/>
        <v>2014Q1</v>
      </c>
      <c r="B1083" s="9" t="s">
        <v>1166</v>
      </c>
      <c r="C1083" s="9">
        <v>1023840</v>
      </c>
      <c r="D1083" s="2">
        <v>0</v>
      </c>
      <c r="E1083" s="2">
        <v>0</v>
      </c>
      <c r="F1083" s="2">
        <v>0</v>
      </c>
      <c r="G1083" s="2">
        <v>16</v>
      </c>
      <c r="H1083" s="2">
        <v>15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 t="s">
        <v>493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6</v>
      </c>
      <c r="X1083" s="2">
        <v>0</v>
      </c>
      <c r="Y1083" s="2">
        <v>6</v>
      </c>
      <c r="Z1083" s="2">
        <v>3</v>
      </c>
      <c r="AA1083" s="2">
        <v>226</v>
      </c>
      <c r="AB1083" s="2">
        <v>23</v>
      </c>
      <c r="AC1083" s="2">
        <v>1</v>
      </c>
      <c r="AD1083" s="2">
        <v>0</v>
      </c>
      <c r="AE1083" s="2">
        <v>0</v>
      </c>
      <c r="AF1083" s="2">
        <v>0</v>
      </c>
      <c r="AG1083" s="2" t="s">
        <v>493</v>
      </c>
      <c r="AH1083" s="2">
        <v>3</v>
      </c>
      <c r="AI1083" s="2">
        <v>0</v>
      </c>
      <c r="AJ1083" s="2">
        <v>3</v>
      </c>
      <c r="AK1083" s="2">
        <v>0</v>
      </c>
      <c r="AL1083" s="2">
        <v>0</v>
      </c>
      <c r="AM1083" s="2">
        <v>0</v>
      </c>
      <c r="AN1083" s="2">
        <v>0</v>
      </c>
      <c r="AO1083" s="2">
        <v>12</v>
      </c>
      <c r="AP1083" s="2">
        <v>67008</v>
      </c>
      <c r="AQ1083" s="2">
        <v>232</v>
      </c>
      <c r="AR1083" s="2">
        <v>67240</v>
      </c>
      <c r="AS1083" s="2">
        <v>51900</v>
      </c>
      <c r="AT1083" s="2">
        <v>28076</v>
      </c>
      <c r="AU1083" s="2">
        <v>5740</v>
      </c>
      <c r="AV1083" s="2">
        <v>120333</v>
      </c>
      <c r="AW1083" s="2">
        <v>5261</v>
      </c>
      <c r="AX1083" s="2">
        <v>102</v>
      </c>
      <c r="AY1083" s="2">
        <v>826</v>
      </c>
      <c r="AZ1083" s="2">
        <v>0</v>
      </c>
      <c r="BA1083" s="2">
        <v>275741</v>
      </c>
      <c r="BB1083" s="2">
        <v>0</v>
      </c>
      <c r="BC1083" s="2">
        <v>0</v>
      </c>
      <c r="BD1083" s="2">
        <v>0</v>
      </c>
      <c r="BE1083" s="2">
        <v>95</v>
      </c>
      <c r="BF1083" s="2"/>
      <c r="BG1083" s="3"/>
      <c r="BH1083" s="2"/>
      <c r="BI1083" s="3"/>
      <c r="BJ1083" s="3"/>
      <c r="BK1083" s="2"/>
      <c r="BL1083" s="3"/>
    </row>
    <row r="1084" spans="1:64" x14ac:dyDescent="0.25">
      <c r="A1084" t="str">
        <f t="shared" si="19"/>
        <v>2014Q1</v>
      </c>
      <c r="B1084" s="9" t="s">
        <v>446</v>
      </c>
      <c r="C1084" s="9">
        <v>4392979</v>
      </c>
      <c r="D1084" s="2">
        <v>2</v>
      </c>
      <c r="E1084" s="2">
        <v>0</v>
      </c>
      <c r="F1084" s="2">
        <v>2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 t="s">
        <v>493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1</v>
      </c>
      <c r="AD1084" s="2">
        <v>6</v>
      </c>
      <c r="AE1084" s="2">
        <v>0</v>
      </c>
      <c r="AF1084" s="2">
        <v>0</v>
      </c>
      <c r="AG1084" s="2" t="s">
        <v>493</v>
      </c>
      <c r="AH1084" s="2">
        <v>8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49979</v>
      </c>
      <c r="AQ1084" s="2">
        <v>3596</v>
      </c>
      <c r="AR1084" s="2">
        <v>53575</v>
      </c>
      <c r="AS1084" s="2">
        <v>28494</v>
      </c>
      <c r="AT1084" s="2">
        <v>18024</v>
      </c>
      <c r="AU1084" s="2">
        <v>18961</v>
      </c>
      <c r="AV1084" s="2">
        <v>109058</v>
      </c>
      <c r="AW1084" s="2">
        <v>49388</v>
      </c>
      <c r="AX1084" s="2">
        <v>2042</v>
      </c>
      <c r="AY1084" s="2">
        <v>13524</v>
      </c>
      <c r="AZ1084" s="2">
        <v>0</v>
      </c>
      <c r="BA1084" s="2">
        <v>229093</v>
      </c>
      <c r="BB1084" s="2">
        <v>0</v>
      </c>
      <c r="BC1084" s="2">
        <v>53</v>
      </c>
      <c r="BD1084" s="2">
        <v>0</v>
      </c>
      <c r="BE1084" s="2">
        <v>0</v>
      </c>
      <c r="BF1084" s="2"/>
      <c r="BG1084" s="3"/>
      <c r="BH1084" s="2"/>
      <c r="BI1084" s="3"/>
      <c r="BJ1084" s="3"/>
      <c r="BK1084" s="2"/>
      <c r="BL1084" s="3"/>
    </row>
    <row r="1085" spans="1:64" x14ac:dyDescent="0.25">
      <c r="A1085" t="str">
        <f t="shared" si="19"/>
        <v>2014Q1</v>
      </c>
      <c r="B1085" s="9" t="s">
        <v>1167</v>
      </c>
      <c r="C1085" s="9">
        <v>4089654</v>
      </c>
      <c r="D1085" s="2">
        <v>21</v>
      </c>
      <c r="E1085" s="2">
        <v>0</v>
      </c>
      <c r="F1085" s="2">
        <v>21</v>
      </c>
      <c r="G1085" s="2">
        <v>0</v>
      </c>
      <c r="H1085" s="2">
        <v>0</v>
      </c>
      <c r="I1085" s="2">
        <v>0</v>
      </c>
      <c r="J1085" s="2">
        <v>0</v>
      </c>
      <c r="K1085" s="2">
        <v>113</v>
      </c>
      <c r="L1085" s="2">
        <v>19</v>
      </c>
      <c r="M1085" s="2">
        <v>0</v>
      </c>
      <c r="N1085" s="2" t="s">
        <v>493</v>
      </c>
      <c r="O1085" s="2">
        <v>16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1</v>
      </c>
      <c r="X1085" s="2">
        <v>0</v>
      </c>
      <c r="Y1085" s="2">
        <v>1</v>
      </c>
      <c r="Z1085" s="2">
        <v>0</v>
      </c>
      <c r="AA1085" s="2">
        <v>0</v>
      </c>
      <c r="AB1085" s="2">
        <v>10</v>
      </c>
      <c r="AC1085" s="2">
        <v>0</v>
      </c>
      <c r="AD1085" s="2">
        <v>52</v>
      </c>
      <c r="AE1085" s="2">
        <v>0</v>
      </c>
      <c r="AF1085" s="2">
        <v>0</v>
      </c>
      <c r="AG1085" s="2" t="s">
        <v>493</v>
      </c>
      <c r="AH1085" s="2">
        <v>20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144023</v>
      </c>
      <c r="AQ1085" s="2">
        <v>1316</v>
      </c>
      <c r="AR1085" s="2">
        <v>145339</v>
      </c>
      <c r="AS1085" s="2">
        <v>942</v>
      </c>
      <c r="AT1085" s="2">
        <v>70641</v>
      </c>
      <c r="AU1085" s="2">
        <v>18129</v>
      </c>
      <c r="AV1085" s="2">
        <v>164619</v>
      </c>
      <c r="AW1085" s="2">
        <v>145946</v>
      </c>
      <c r="AX1085" s="2">
        <v>284</v>
      </c>
      <c r="AY1085" s="2">
        <v>19905</v>
      </c>
      <c r="AZ1085" s="2">
        <v>0</v>
      </c>
      <c r="BA1085" s="2">
        <v>425648</v>
      </c>
      <c r="BB1085" s="2">
        <v>0</v>
      </c>
      <c r="BC1085" s="2">
        <v>1398</v>
      </c>
      <c r="BD1085" s="2">
        <v>0</v>
      </c>
      <c r="BE1085" s="2">
        <v>2899</v>
      </c>
      <c r="BF1085" s="2"/>
      <c r="BG1085" s="3"/>
      <c r="BH1085" s="2"/>
      <c r="BI1085" s="3"/>
      <c r="BJ1085" s="3"/>
      <c r="BK1085" s="2"/>
      <c r="BL1085" s="3"/>
    </row>
    <row r="1086" spans="1:64" x14ac:dyDescent="0.25">
      <c r="A1086" t="str">
        <f t="shared" si="19"/>
        <v>2014Q1</v>
      </c>
      <c r="B1086" s="9" t="s">
        <v>1167</v>
      </c>
      <c r="C1086" s="9">
        <v>4096194</v>
      </c>
      <c r="D1086" s="2">
        <v>5</v>
      </c>
      <c r="E1086" s="2">
        <v>0</v>
      </c>
      <c r="F1086" s="2">
        <v>5</v>
      </c>
      <c r="G1086" s="2">
        <v>0</v>
      </c>
      <c r="H1086" s="2">
        <v>12</v>
      </c>
      <c r="I1086" s="2">
        <v>0</v>
      </c>
      <c r="J1086" s="2">
        <v>0</v>
      </c>
      <c r="K1086" s="2">
        <v>91</v>
      </c>
      <c r="L1086" s="2">
        <v>0</v>
      </c>
      <c r="M1086" s="2">
        <v>0</v>
      </c>
      <c r="N1086" s="2" t="s">
        <v>493</v>
      </c>
      <c r="O1086" s="2">
        <v>16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44</v>
      </c>
      <c r="W1086" s="2">
        <v>2</v>
      </c>
      <c r="X1086" s="2">
        <v>5</v>
      </c>
      <c r="Y1086" s="2">
        <v>7</v>
      </c>
      <c r="Z1086" s="2">
        <v>0</v>
      </c>
      <c r="AA1086" s="2">
        <v>0</v>
      </c>
      <c r="AB1086" s="2">
        <v>0</v>
      </c>
      <c r="AC1086" s="2">
        <v>0</v>
      </c>
      <c r="AD1086" s="2">
        <v>9</v>
      </c>
      <c r="AE1086" s="2">
        <v>0</v>
      </c>
      <c r="AF1086" s="2">
        <v>0</v>
      </c>
      <c r="AG1086" s="2" t="s">
        <v>493</v>
      </c>
      <c r="AH1086" s="2">
        <v>5</v>
      </c>
      <c r="AI1086" s="2">
        <v>3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28</v>
      </c>
      <c r="AP1086" s="2">
        <v>125478</v>
      </c>
      <c r="AQ1086" s="2">
        <v>5020</v>
      </c>
      <c r="AR1086" s="2">
        <v>130498</v>
      </c>
      <c r="AS1086" s="2">
        <v>1846</v>
      </c>
      <c r="AT1086" s="2">
        <v>22789</v>
      </c>
      <c r="AU1086" s="2">
        <v>7396</v>
      </c>
      <c r="AV1086" s="2">
        <v>102494</v>
      </c>
      <c r="AW1086" s="2">
        <v>40790</v>
      </c>
      <c r="AX1086" s="2">
        <v>98</v>
      </c>
      <c r="AY1086" s="2">
        <v>22121</v>
      </c>
      <c r="AZ1086" s="2">
        <v>8203</v>
      </c>
      <c r="BA1086" s="2">
        <v>289925</v>
      </c>
      <c r="BB1086" s="2">
        <v>0</v>
      </c>
      <c r="BC1086" s="2">
        <v>7496</v>
      </c>
      <c r="BD1086" s="2">
        <v>0</v>
      </c>
      <c r="BE1086" s="2">
        <v>4080</v>
      </c>
      <c r="BF1086" s="2"/>
      <c r="BG1086" s="3"/>
      <c r="BH1086" s="2"/>
      <c r="BI1086" s="3"/>
      <c r="BJ1086" s="3"/>
      <c r="BK1086" s="2"/>
      <c r="BL1086" s="3"/>
    </row>
    <row r="1087" spans="1:64" x14ac:dyDescent="0.25">
      <c r="A1087" t="str">
        <f t="shared" si="19"/>
        <v>2014Q1</v>
      </c>
      <c r="B1087" s="9" t="s">
        <v>447</v>
      </c>
      <c r="C1087" s="9">
        <v>1016731</v>
      </c>
      <c r="D1087" s="2">
        <v>9</v>
      </c>
      <c r="E1087" s="2">
        <v>83</v>
      </c>
      <c r="F1087" s="2">
        <v>92</v>
      </c>
      <c r="G1087" s="2">
        <v>403</v>
      </c>
      <c r="H1087" s="2">
        <v>0</v>
      </c>
      <c r="I1087" s="2">
        <v>0</v>
      </c>
      <c r="J1087" s="2">
        <v>230</v>
      </c>
      <c r="K1087" s="2">
        <v>80</v>
      </c>
      <c r="L1087" s="2">
        <v>0</v>
      </c>
      <c r="M1087" s="2">
        <v>102</v>
      </c>
      <c r="N1087" s="2" t="s">
        <v>493</v>
      </c>
      <c r="O1087" s="2">
        <v>205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132</v>
      </c>
      <c r="W1087" s="2">
        <v>72</v>
      </c>
      <c r="X1087" s="2">
        <v>29</v>
      </c>
      <c r="Y1087" s="2">
        <v>101</v>
      </c>
      <c r="Z1087" s="2">
        <v>210</v>
      </c>
      <c r="AA1087" s="2">
        <v>189</v>
      </c>
      <c r="AB1087" s="2">
        <v>0</v>
      </c>
      <c r="AC1087" s="2">
        <v>2</v>
      </c>
      <c r="AD1087" s="2">
        <v>302</v>
      </c>
      <c r="AE1087" s="2">
        <v>0</v>
      </c>
      <c r="AF1087" s="2">
        <v>28</v>
      </c>
      <c r="AG1087" s="2" t="s">
        <v>493</v>
      </c>
      <c r="AH1087" s="2">
        <v>59</v>
      </c>
      <c r="AI1087" s="2">
        <v>0</v>
      </c>
      <c r="AJ1087" s="2">
        <v>0</v>
      </c>
      <c r="AK1087" s="2">
        <v>0</v>
      </c>
      <c r="AL1087" s="2">
        <v>0</v>
      </c>
      <c r="AM1087" s="2">
        <v>5</v>
      </c>
      <c r="AN1087" s="2">
        <v>0</v>
      </c>
      <c r="AO1087" s="2">
        <v>82</v>
      </c>
      <c r="AP1087" s="2">
        <v>367862</v>
      </c>
      <c r="AQ1087" s="2">
        <v>28703</v>
      </c>
      <c r="AR1087" s="2">
        <v>396565</v>
      </c>
      <c r="AS1087" s="2">
        <v>221733</v>
      </c>
      <c r="AT1087" s="2">
        <v>384173</v>
      </c>
      <c r="AU1087" s="2">
        <v>98114</v>
      </c>
      <c r="AV1087" s="2">
        <v>888607</v>
      </c>
      <c r="AW1087" s="2">
        <v>841096</v>
      </c>
      <c r="AX1087" s="2">
        <v>79931</v>
      </c>
      <c r="AY1087" s="2">
        <v>104050</v>
      </c>
      <c r="AZ1087" s="2">
        <v>0</v>
      </c>
      <c r="BA1087" s="2">
        <v>2036956</v>
      </c>
      <c r="BB1087" s="2">
        <v>0</v>
      </c>
      <c r="BC1087" s="2">
        <v>135612</v>
      </c>
      <c r="BD1087" s="2">
        <v>0</v>
      </c>
      <c r="BE1087" s="2">
        <v>120016</v>
      </c>
      <c r="BF1087" s="2"/>
      <c r="BG1087" s="3"/>
      <c r="BH1087" s="2"/>
      <c r="BI1087" s="3"/>
      <c r="BJ1087" s="3"/>
      <c r="BK1087" s="2"/>
      <c r="BL1087" s="3"/>
    </row>
    <row r="1088" spans="1:64" x14ac:dyDescent="0.25">
      <c r="A1088" t="str">
        <f t="shared" si="19"/>
        <v>2014Q1</v>
      </c>
      <c r="B1088" s="9" t="s">
        <v>448</v>
      </c>
      <c r="C1088" s="9">
        <v>102038</v>
      </c>
      <c r="D1088" s="2">
        <v>2444</v>
      </c>
      <c r="E1088" s="2">
        <v>0</v>
      </c>
      <c r="F1088" s="2">
        <v>2444</v>
      </c>
      <c r="G1088" s="2">
        <v>0</v>
      </c>
      <c r="H1088" s="2">
        <v>804</v>
      </c>
      <c r="I1088" s="2">
        <v>0</v>
      </c>
      <c r="J1088" s="2">
        <v>73</v>
      </c>
      <c r="K1088" s="2">
        <v>444</v>
      </c>
      <c r="L1088" s="2">
        <v>0</v>
      </c>
      <c r="M1088" s="2">
        <v>0</v>
      </c>
      <c r="N1088" s="2" t="s">
        <v>493</v>
      </c>
      <c r="O1088" s="2">
        <v>1010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2088</v>
      </c>
      <c r="X1088" s="2">
        <v>0</v>
      </c>
      <c r="Y1088" s="2">
        <v>2088</v>
      </c>
      <c r="Z1088" s="2">
        <v>0</v>
      </c>
      <c r="AA1088" s="2">
        <v>299</v>
      </c>
      <c r="AB1088" s="2">
        <v>0</v>
      </c>
      <c r="AC1088" s="2">
        <v>0</v>
      </c>
      <c r="AD1088" s="2">
        <v>2852</v>
      </c>
      <c r="AE1088" s="2">
        <v>0</v>
      </c>
      <c r="AF1088" s="2">
        <v>0</v>
      </c>
      <c r="AG1088" s="2" t="s">
        <v>493</v>
      </c>
      <c r="AH1088" s="2">
        <v>1059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5439701</v>
      </c>
      <c r="AQ1088" s="2">
        <v>5268</v>
      </c>
      <c r="AR1088" s="2">
        <v>5444969</v>
      </c>
      <c r="AS1088" s="2">
        <v>145579</v>
      </c>
      <c r="AT1088" s="2">
        <v>551224</v>
      </c>
      <c r="AU1088" s="2">
        <v>800391</v>
      </c>
      <c r="AV1088" s="2">
        <v>721743</v>
      </c>
      <c r="AW1088" s="2">
        <v>218400</v>
      </c>
      <c r="AX1088" s="2">
        <v>151</v>
      </c>
      <c r="AY1088" s="2">
        <v>48183</v>
      </c>
      <c r="AZ1088" s="2">
        <v>106486</v>
      </c>
      <c r="BA1088" s="2">
        <v>7689178</v>
      </c>
      <c r="BB1088" s="2">
        <v>0</v>
      </c>
      <c r="BC1088" s="2">
        <v>21007</v>
      </c>
      <c r="BD1088" s="2">
        <v>0</v>
      </c>
      <c r="BE1088" s="2">
        <v>1427</v>
      </c>
      <c r="BF1088" s="2"/>
      <c r="BG1088" s="3"/>
      <c r="BH1088" s="2"/>
      <c r="BI1088" s="3"/>
      <c r="BJ1088" s="3"/>
      <c r="BK1088" s="2"/>
      <c r="BL1088" s="3"/>
    </row>
    <row r="1089" spans="1:64" x14ac:dyDescent="0.25">
      <c r="A1089" t="str">
        <f t="shared" si="19"/>
        <v>2014Q1</v>
      </c>
      <c r="B1089" s="9" t="s">
        <v>449</v>
      </c>
      <c r="C1089" s="9">
        <v>100491</v>
      </c>
      <c r="D1089" s="2">
        <v>42</v>
      </c>
      <c r="E1089" s="2">
        <v>19</v>
      </c>
      <c r="F1089" s="2">
        <v>61</v>
      </c>
      <c r="G1089" s="2">
        <v>0</v>
      </c>
      <c r="H1089" s="2">
        <v>0</v>
      </c>
      <c r="I1089" s="2">
        <v>0</v>
      </c>
      <c r="J1089" s="2">
        <v>1139</v>
      </c>
      <c r="K1089" s="2">
        <v>2</v>
      </c>
      <c r="L1089" s="2">
        <v>0</v>
      </c>
      <c r="M1089" s="2">
        <v>0</v>
      </c>
      <c r="N1089" s="2" t="s">
        <v>493</v>
      </c>
      <c r="O1089" s="2">
        <v>22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35</v>
      </c>
      <c r="X1089" s="2">
        <v>1</v>
      </c>
      <c r="Y1089" s="2">
        <v>36</v>
      </c>
      <c r="Z1089" s="2">
        <v>2</v>
      </c>
      <c r="AA1089" s="2">
        <v>0</v>
      </c>
      <c r="AB1089" s="2">
        <v>0</v>
      </c>
      <c r="AC1089" s="2">
        <v>17</v>
      </c>
      <c r="AD1089" s="2">
        <v>15</v>
      </c>
      <c r="AE1089" s="2">
        <v>0</v>
      </c>
      <c r="AF1089" s="2">
        <v>0</v>
      </c>
      <c r="AG1089" s="2" t="s">
        <v>493</v>
      </c>
      <c r="AH1089" s="2">
        <v>11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811382</v>
      </c>
      <c r="AQ1089" s="2">
        <v>25642</v>
      </c>
      <c r="AR1089" s="2">
        <v>837024</v>
      </c>
      <c r="AS1089" s="2">
        <v>233728</v>
      </c>
      <c r="AT1089" s="2">
        <v>52028</v>
      </c>
      <c r="AU1089" s="2">
        <v>304</v>
      </c>
      <c r="AV1089" s="2">
        <v>1118691</v>
      </c>
      <c r="AW1089" s="2">
        <v>117320</v>
      </c>
      <c r="AX1089" s="2">
        <v>531</v>
      </c>
      <c r="AY1089" s="2">
        <v>54290</v>
      </c>
      <c r="AZ1089" s="2">
        <v>0</v>
      </c>
      <c r="BA1089" s="2">
        <v>2241775</v>
      </c>
      <c r="BB1089" s="2">
        <v>0</v>
      </c>
      <c r="BC1089" s="2">
        <v>0</v>
      </c>
      <c r="BD1089" s="2">
        <v>0</v>
      </c>
      <c r="BE1089" s="2">
        <v>75627</v>
      </c>
      <c r="BF1089" s="2"/>
      <c r="BG1089" s="3"/>
      <c r="BH1089" s="2"/>
      <c r="BI1089" s="3"/>
      <c r="BJ1089" s="3"/>
      <c r="BK1089" s="2"/>
      <c r="BL1089" s="3"/>
    </row>
    <row r="1090" spans="1:64" x14ac:dyDescent="0.25">
      <c r="A1090" t="str">
        <f t="shared" si="19"/>
        <v>2014Q1</v>
      </c>
      <c r="B1090" s="9" t="s">
        <v>450</v>
      </c>
      <c r="C1090" s="9">
        <v>4241510</v>
      </c>
      <c r="D1090" s="2">
        <v>230</v>
      </c>
      <c r="E1090" s="2">
        <v>40</v>
      </c>
      <c r="F1090" s="2">
        <v>270</v>
      </c>
      <c r="G1090" s="2">
        <v>118</v>
      </c>
      <c r="H1090" s="2">
        <v>252</v>
      </c>
      <c r="I1090" s="2">
        <v>0</v>
      </c>
      <c r="J1090" s="2">
        <v>329</v>
      </c>
      <c r="K1090" s="2">
        <v>70</v>
      </c>
      <c r="L1090" s="2">
        <v>0</v>
      </c>
      <c r="M1090" s="2">
        <v>0</v>
      </c>
      <c r="N1090" s="2" t="s">
        <v>493</v>
      </c>
      <c r="O1090" s="2">
        <v>274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6</v>
      </c>
      <c r="Y1090" s="2">
        <v>6</v>
      </c>
      <c r="Z1090" s="2">
        <v>5</v>
      </c>
      <c r="AA1090" s="2">
        <v>101</v>
      </c>
      <c r="AB1090" s="2">
        <v>0</v>
      </c>
      <c r="AC1090" s="2">
        <v>0</v>
      </c>
      <c r="AD1090" s="2">
        <v>3</v>
      </c>
      <c r="AE1090" s="2">
        <v>0</v>
      </c>
      <c r="AF1090" s="2">
        <v>0</v>
      </c>
      <c r="AG1090" s="2" t="s">
        <v>493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83909</v>
      </c>
      <c r="AQ1090" s="2">
        <v>9537</v>
      </c>
      <c r="AR1090" s="2">
        <v>93446</v>
      </c>
      <c r="AS1090" s="2">
        <v>75323</v>
      </c>
      <c r="AT1090" s="2">
        <v>128175</v>
      </c>
      <c r="AU1090" s="2">
        <v>31568</v>
      </c>
      <c r="AV1090" s="2">
        <v>442389</v>
      </c>
      <c r="AW1090" s="2">
        <v>115983</v>
      </c>
      <c r="AX1090" s="2">
        <v>624</v>
      </c>
      <c r="AY1090" s="2">
        <v>11091</v>
      </c>
      <c r="AZ1090" s="2">
        <v>0</v>
      </c>
      <c r="BA1090" s="2">
        <v>771093</v>
      </c>
      <c r="BB1090" s="2">
        <v>0</v>
      </c>
      <c r="BC1090" s="2">
        <v>0</v>
      </c>
      <c r="BD1090" s="2">
        <v>0</v>
      </c>
      <c r="BE1090" s="2">
        <v>173</v>
      </c>
      <c r="BF1090" s="2"/>
      <c r="BG1090" s="3"/>
      <c r="BH1090" s="2"/>
      <c r="BI1090" s="3"/>
      <c r="BJ1090" s="3"/>
      <c r="BK1090" s="2"/>
      <c r="BL1090" s="3"/>
    </row>
    <row r="1091" spans="1:64" x14ac:dyDescent="0.25">
      <c r="A1091" t="str">
        <f t="shared" si="19"/>
        <v>2014Q1</v>
      </c>
      <c r="B1091" s="9" t="s">
        <v>1168</v>
      </c>
      <c r="C1091" s="9">
        <v>4102320</v>
      </c>
      <c r="D1091" s="2">
        <v>628</v>
      </c>
      <c r="E1091" s="2">
        <v>0</v>
      </c>
      <c r="F1091" s="2">
        <v>628</v>
      </c>
      <c r="G1091" s="2">
        <v>12</v>
      </c>
      <c r="H1091" s="2">
        <v>46</v>
      </c>
      <c r="I1091" s="2">
        <v>848</v>
      </c>
      <c r="J1091" s="2">
        <v>0</v>
      </c>
      <c r="K1091" s="2">
        <v>243</v>
      </c>
      <c r="L1091" s="2">
        <v>0</v>
      </c>
      <c r="M1091" s="2">
        <v>0</v>
      </c>
      <c r="N1091" s="2" t="s">
        <v>493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592</v>
      </c>
      <c r="X1091" s="2">
        <v>0</v>
      </c>
      <c r="Y1091" s="2">
        <v>592</v>
      </c>
      <c r="Z1091" s="2">
        <v>3</v>
      </c>
      <c r="AA1091" s="2">
        <v>48</v>
      </c>
      <c r="AB1091" s="2">
        <v>3</v>
      </c>
      <c r="AC1091" s="2">
        <v>6</v>
      </c>
      <c r="AD1091" s="2">
        <v>1</v>
      </c>
      <c r="AE1091" s="2">
        <v>0</v>
      </c>
      <c r="AF1091" s="2">
        <v>0</v>
      </c>
      <c r="AG1091" s="2" t="s">
        <v>493</v>
      </c>
      <c r="AH1091" s="2">
        <v>1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526156</v>
      </c>
      <c r="AQ1091" s="2">
        <v>7883</v>
      </c>
      <c r="AR1091" s="2">
        <v>534039</v>
      </c>
      <c r="AS1091" s="2">
        <v>26302</v>
      </c>
      <c r="AT1091" s="2">
        <v>30385</v>
      </c>
      <c r="AU1091" s="2">
        <v>518247</v>
      </c>
      <c r="AV1091" s="2">
        <v>81895</v>
      </c>
      <c r="AW1091" s="2">
        <v>20679</v>
      </c>
      <c r="AX1091" s="2">
        <v>96</v>
      </c>
      <c r="AY1091" s="2">
        <v>122</v>
      </c>
      <c r="AZ1091" s="2">
        <v>0</v>
      </c>
      <c r="BA1091" s="2">
        <v>1190868</v>
      </c>
      <c r="BB1091" s="2">
        <v>0</v>
      </c>
      <c r="BC1091" s="2">
        <v>0</v>
      </c>
      <c r="BD1091" s="2">
        <v>0</v>
      </c>
      <c r="BE1091" s="2">
        <v>26</v>
      </c>
      <c r="BF1091" s="2"/>
      <c r="BG1091" s="3"/>
      <c r="BH1091" s="2"/>
      <c r="BI1091" s="3"/>
      <c r="BJ1091" s="3"/>
      <c r="BK1091" s="2"/>
      <c r="BL1091" s="3"/>
    </row>
    <row r="1092" spans="1:64" x14ac:dyDescent="0.25">
      <c r="A1092" t="str">
        <f t="shared" si="19"/>
        <v>2014Q1</v>
      </c>
      <c r="B1092" s="9" t="s">
        <v>1169</v>
      </c>
      <c r="C1092" s="9">
        <v>1020074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35</v>
      </c>
      <c r="N1092" s="2" t="s">
        <v>493</v>
      </c>
      <c r="O1092" s="2">
        <v>172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2</v>
      </c>
      <c r="X1092" s="2">
        <v>0</v>
      </c>
      <c r="Y1092" s="2">
        <v>2</v>
      </c>
      <c r="Z1092" s="2">
        <v>0</v>
      </c>
      <c r="AA1092" s="2">
        <v>0</v>
      </c>
      <c r="AB1092" s="2">
        <v>0</v>
      </c>
      <c r="AC1092" s="2">
        <v>4</v>
      </c>
      <c r="AD1092" s="2">
        <v>12</v>
      </c>
      <c r="AE1092" s="2">
        <v>0</v>
      </c>
      <c r="AF1092" s="2">
        <v>2</v>
      </c>
      <c r="AG1092" s="2" t="s">
        <v>493</v>
      </c>
      <c r="AH1092" s="2">
        <v>49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159170</v>
      </c>
      <c r="AQ1092" s="2">
        <v>17957</v>
      </c>
      <c r="AR1092" s="2">
        <v>177127</v>
      </c>
      <c r="AS1092" s="2">
        <v>18763</v>
      </c>
      <c r="AT1092" s="2">
        <v>166625</v>
      </c>
      <c r="AU1092" s="2">
        <v>55760</v>
      </c>
      <c r="AV1092" s="2">
        <v>221337</v>
      </c>
      <c r="AW1092" s="2">
        <v>252351</v>
      </c>
      <c r="AX1092" s="2">
        <v>13401</v>
      </c>
      <c r="AY1092" s="2">
        <v>80393</v>
      </c>
      <c r="AZ1092" s="2">
        <v>5275</v>
      </c>
      <c r="BA1092" s="2">
        <v>703885</v>
      </c>
      <c r="BB1092" s="2">
        <v>0</v>
      </c>
      <c r="BC1092" s="2">
        <v>94107</v>
      </c>
      <c r="BD1092" s="2">
        <v>0</v>
      </c>
      <c r="BE1092" s="2">
        <v>13246</v>
      </c>
      <c r="BF1092" s="2"/>
      <c r="BG1092" s="3"/>
      <c r="BH1092" s="2"/>
      <c r="BI1092" s="3"/>
      <c r="BJ1092" s="3"/>
      <c r="BK1092" s="2"/>
      <c r="BL1092" s="3"/>
    </row>
    <row r="1093" spans="1:64" x14ac:dyDescent="0.25">
      <c r="A1093" t="str">
        <f t="shared" si="19"/>
        <v>2014Q1</v>
      </c>
      <c r="B1093" s="9" t="s">
        <v>1170</v>
      </c>
      <c r="C1093" s="9">
        <v>1021202</v>
      </c>
      <c r="D1093" s="2">
        <v>47</v>
      </c>
      <c r="E1093" s="2">
        <v>18</v>
      </c>
      <c r="F1093" s="2">
        <v>65</v>
      </c>
      <c r="G1093" s="2">
        <v>0</v>
      </c>
      <c r="H1093" s="2">
        <v>0</v>
      </c>
      <c r="I1093" s="2">
        <v>0</v>
      </c>
      <c r="J1093" s="2">
        <v>147</v>
      </c>
      <c r="K1093" s="2">
        <v>0</v>
      </c>
      <c r="L1093" s="2">
        <v>0</v>
      </c>
      <c r="M1093" s="2">
        <v>0</v>
      </c>
      <c r="N1093" s="2" t="s">
        <v>493</v>
      </c>
      <c r="O1093" s="2">
        <v>27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1</v>
      </c>
      <c r="Y1093" s="2">
        <v>1</v>
      </c>
      <c r="Z1093" s="2">
        <v>0</v>
      </c>
      <c r="AA1093" s="2">
        <v>0</v>
      </c>
      <c r="AB1093" s="2">
        <v>0</v>
      </c>
      <c r="AC1093" s="2">
        <v>1</v>
      </c>
      <c r="AD1093" s="2">
        <v>0</v>
      </c>
      <c r="AE1093" s="2">
        <v>0</v>
      </c>
      <c r="AF1093" s="2">
        <v>0</v>
      </c>
      <c r="AG1093" s="2" t="s">
        <v>493</v>
      </c>
      <c r="AH1093" s="2">
        <v>3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127152</v>
      </c>
      <c r="AQ1093" s="2">
        <v>9136</v>
      </c>
      <c r="AR1093" s="2">
        <v>136288</v>
      </c>
      <c r="AS1093" s="2">
        <v>458</v>
      </c>
      <c r="AT1093" s="2">
        <v>49335</v>
      </c>
      <c r="AU1093" s="2">
        <v>9705</v>
      </c>
      <c r="AV1093" s="2">
        <v>330366</v>
      </c>
      <c r="AW1093" s="2">
        <v>55497</v>
      </c>
      <c r="AX1093" s="2">
        <v>263</v>
      </c>
      <c r="AY1093" s="2">
        <v>17132</v>
      </c>
      <c r="AZ1093" s="2">
        <v>0</v>
      </c>
      <c r="BA1093" s="2">
        <v>601363</v>
      </c>
      <c r="BB1093" s="2">
        <v>0</v>
      </c>
      <c r="BC1093" s="2">
        <v>19635</v>
      </c>
      <c r="BD1093" s="2">
        <v>0</v>
      </c>
      <c r="BE1093" s="2">
        <v>3971</v>
      </c>
      <c r="BF1093" s="2"/>
      <c r="BG1093" s="3"/>
      <c r="BH1093" s="2"/>
      <c r="BI1093" s="3"/>
      <c r="BJ1093" s="3"/>
      <c r="BK1093" s="2"/>
      <c r="BL1093" s="3"/>
    </row>
    <row r="1094" spans="1:64" x14ac:dyDescent="0.25">
      <c r="A1094" t="str">
        <f t="shared" si="19"/>
        <v>2014Q1</v>
      </c>
      <c r="B1094" s="9" t="s">
        <v>1171</v>
      </c>
      <c r="C1094" s="9">
        <v>4214277</v>
      </c>
      <c r="D1094" s="2">
        <v>55</v>
      </c>
      <c r="E1094" s="2">
        <v>0</v>
      </c>
      <c r="F1094" s="2">
        <v>55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 t="s">
        <v>493</v>
      </c>
      <c r="O1094" s="2">
        <v>59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16</v>
      </c>
      <c r="W1094" s="2">
        <v>1</v>
      </c>
      <c r="X1094" s="2">
        <v>0</v>
      </c>
      <c r="Y1094" s="2">
        <v>1</v>
      </c>
      <c r="Z1094" s="2">
        <v>0</v>
      </c>
      <c r="AA1094" s="2">
        <v>0</v>
      </c>
      <c r="AB1094" s="2">
        <v>0</v>
      </c>
      <c r="AC1094" s="2">
        <v>43</v>
      </c>
      <c r="AD1094" s="2">
        <v>0</v>
      </c>
      <c r="AE1094" s="2">
        <v>0</v>
      </c>
      <c r="AF1094" s="2">
        <v>0</v>
      </c>
      <c r="AG1094" s="2" t="s">
        <v>493</v>
      </c>
      <c r="AH1094" s="2">
        <v>4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  <c r="AO1094" s="2">
        <v>6</v>
      </c>
      <c r="AP1094" s="2">
        <v>140546</v>
      </c>
      <c r="AQ1094" s="2">
        <v>4120</v>
      </c>
      <c r="AR1094" s="2">
        <v>144666</v>
      </c>
      <c r="AS1094" s="2">
        <v>30914</v>
      </c>
      <c r="AT1094" s="2">
        <v>6874</v>
      </c>
      <c r="AU1094" s="2">
        <v>17447</v>
      </c>
      <c r="AV1094" s="2">
        <v>109588</v>
      </c>
      <c r="AW1094" s="2">
        <v>30064</v>
      </c>
      <c r="AX1094" s="2">
        <v>81</v>
      </c>
      <c r="AY1094" s="2">
        <v>41973</v>
      </c>
      <c r="AZ1094" s="2">
        <v>0</v>
      </c>
      <c r="BA1094" s="2">
        <v>309679</v>
      </c>
      <c r="BB1094" s="2">
        <v>0</v>
      </c>
      <c r="BC1094" s="2">
        <v>0</v>
      </c>
      <c r="BD1094" s="2">
        <v>0</v>
      </c>
      <c r="BE1094" s="2">
        <v>182</v>
      </c>
      <c r="BF1094" s="2"/>
      <c r="BG1094" s="3"/>
      <c r="BH1094" s="2"/>
      <c r="BI1094" s="3"/>
      <c r="BJ1094" s="3"/>
      <c r="BK1094" s="2"/>
      <c r="BL1094" s="3"/>
    </row>
    <row r="1095" spans="1:64" x14ac:dyDescent="0.25">
      <c r="A1095" t="str">
        <f t="shared" ref="A1095:A1120" si="20">$C$1</f>
        <v>2014Q1</v>
      </c>
      <c r="B1095" s="9" t="s">
        <v>451</v>
      </c>
      <c r="C1095" s="9">
        <v>102030</v>
      </c>
      <c r="D1095" s="2">
        <v>1311</v>
      </c>
      <c r="E1095" s="2">
        <v>1789</v>
      </c>
      <c r="F1095" s="2">
        <v>3100</v>
      </c>
      <c r="G1095" s="2">
        <v>2270</v>
      </c>
      <c r="H1095" s="2">
        <v>61</v>
      </c>
      <c r="I1095" s="2">
        <v>182</v>
      </c>
      <c r="J1095" s="2">
        <v>2305</v>
      </c>
      <c r="K1095" s="2">
        <v>2999</v>
      </c>
      <c r="L1095" s="2">
        <v>0</v>
      </c>
      <c r="M1095" s="2">
        <v>0</v>
      </c>
      <c r="N1095" s="2" t="s">
        <v>493</v>
      </c>
      <c r="O1095" s="2">
        <v>446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234</v>
      </c>
      <c r="W1095" s="2">
        <v>186</v>
      </c>
      <c r="X1095" s="2">
        <v>742</v>
      </c>
      <c r="Y1095" s="2">
        <v>928</v>
      </c>
      <c r="Z1095" s="2">
        <v>166</v>
      </c>
      <c r="AA1095" s="2">
        <v>208</v>
      </c>
      <c r="AB1095" s="2">
        <v>2</v>
      </c>
      <c r="AC1095" s="2">
        <v>92</v>
      </c>
      <c r="AD1095" s="2">
        <v>1931</v>
      </c>
      <c r="AE1095" s="2">
        <v>0</v>
      </c>
      <c r="AF1095" s="2">
        <v>0</v>
      </c>
      <c r="AG1095" s="2" t="s">
        <v>493</v>
      </c>
      <c r="AH1095" s="2">
        <v>20</v>
      </c>
      <c r="AI1095" s="2">
        <v>88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  <c r="AO1095" s="2">
        <v>189</v>
      </c>
      <c r="AP1095" s="2">
        <v>3722054</v>
      </c>
      <c r="AQ1095" s="2">
        <v>323382</v>
      </c>
      <c r="AR1095" s="2">
        <v>4045436</v>
      </c>
      <c r="AS1095" s="2">
        <v>1789316</v>
      </c>
      <c r="AT1095" s="2">
        <v>308957</v>
      </c>
      <c r="AU1095" s="2">
        <v>506999</v>
      </c>
      <c r="AV1095" s="2">
        <v>2408234</v>
      </c>
      <c r="AW1095" s="2">
        <v>3594628</v>
      </c>
      <c r="AX1095" s="2">
        <v>13081</v>
      </c>
      <c r="AY1095" s="2">
        <v>61761</v>
      </c>
      <c r="AZ1095" s="2">
        <v>102275</v>
      </c>
      <c r="BA1095" s="2">
        <v>9059395</v>
      </c>
      <c r="BB1095" s="2">
        <v>0</v>
      </c>
      <c r="BC1095" s="2">
        <v>8</v>
      </c>
      <c r="BD1095" s="2">
        <v>0</v>
      </c>
      <c r="BE1095" s="2">
        <v>191321</v>
      </c>
      <c r="BF1095" s="2"/>
      <c r="BG1095" s="3"/>
      <c r="BH1095" s="2"/>
      <c r="BI1095" s="3"/>
      <c r="BJ1095" s="3"/>
      <c r="BK1095" s="2"/>
      <c r="BL1095" s="3"/>
    </row>
    <row r="1096" spans="1:64" x14ac:dyDescent="0.25">
      <c r="A1096" t="str">
        <f t="shared" si="20"/>
        <v>2014Q1</v>
      </c>
      <c r="B1096" s="9" t="s">
        <v>452</v>
      </c>
      <c r="C1096" s="9">
        <v>100382</v>
      </c>
      <c r="D1096" s="2">
        <v>201000</v>
      </c>
      <c r="E1096" s="2">
        <v>59000</v>
      </c>
      <c r="F1096" s="2">
        <v>260000</v>
      </c>
      <c r="G1096" s="2">
        <v>207000</v>
      </c>
      <c r="H1096" s="2">
        <v>6000</v>
      </c>
      <c r="I1096" s="2">
        <v>2000</v>
      </c>
      <c r="J1096" s="2">
        <v>17000</v>
      </c>
      <c r="K1096" s="2">
        <v>126000</v>
      </c>
      <c r="L1096" s="2">
        <v>4000</v>
      </c>
      <c r="M1096" s="2">
        <v>267000</v>
      </c>
      <c r="N1096" s="2" t="s">
        <v>493</v>
      </c>
      <c r="O1096" s="2">
        <v>624000</v>
      </c>
      <c r="P1096" s="2">
        <v>4000</v>
      </c>
      <c r="Q1096" s="2">
        <v>1000</v>
      </c>
      <c r="R1096" s="2">
        <v>0</v>
      </c>
      <c r="S1096" s="2">
        <v>0</v>
      </c>
      <c r="T1096" s="2">
        <v>3000</v>
      </c>
      <c r="U1096" s="2">
        <v>0</v>
      </c>
      <c r="V1096" s="2">
        <v>30000</v>
      </c>
      <c r="W1096" s="2">
        <v>42000</v>
      </c>
      <c r="X1096" s="2">
        <v>16000</v>
      </c>
      <c r="Y1096" s="2">
        <v>58000</v>
      </c>
      <c r="Z1096" s="2">
        <v>44000</v>
      </c>
      <c r="AA1096" s="2">
        <v>32000</v>
      </c>
      <c r="AB1096" s="2">
        <v>7000</v>
      </c>
      <c r="AC1096" s="2">
        <v>33000</v>
      </c>
      <c r="AD1096" s="2">
        <v>102000</v>
      </c>
      <c r="AE1096" s="2">
        <v>1000</v>
      </c>
      <c r="AF1096" s="2">
        <v>36000</v>
      </c>
      <c r="AG1096" s="2" t="s">
        <v>493</v>
      </c>
      <c r="AH1096" s="2">
        <v>165000</v>
      </c>
      <c r="AI1096" s="2">
        <v>3000</v>
      </c>
      <c r="AJ1096" s="2">
        <v>2000</v>
      </c>
      <c r="AK1096" s="2">
        <v>0</v>
      </c>
      <c r="AL1096" s="2">
        <v>0</v>
      </c>
      <c r="AM1096" s="2">
        <v>4000</v>
      </c>
      <c r="AN1096" s="2">
        <v>0</v>
      </c>
      <c r="AO1096" s="2">
        <v>8000</v>
      </c>
      <c r="AP1096" s="2">
        <v>256247000</v>
      </c>
      <c r="AQ1096" s="2">
        <v>8021000</v>
      </c>
      <c r="AR1096" s="2">
        <v>264268000</v>
      </c>
      <c r="AS1096" s="2">
        <v>76313000</v>
      </c>
      <c r="AT1096" s="2">
        <v>16689000</v>
      </c>
      <c r="AU1096" s="2">
        <v>10614000</v>
      </c>
      <c r="AV1096" s="2">
        <v>94255000</v>
      </c>
      <c r="AW1096" s="2">
        <v>151180000</v>
      </c>
      <c r="AX1096" s="2">
        <v>35806000</v>
      </c>
      <c r="AY1096" s="2">
        <v>116833000</v>
      </c>
      <c r="AZ1096" s="2">
        <v>12164000</v>
      </c>
      <c r="BA1096" s="2">
        <v>469496000</v>
      </c>
      <c r="BB1096" s="2">
        <v>19597000</v>
      </c>
      <c r="BC1096" s="2">
        <v>5007000</v>
      </c>
      <c r="BD1096" s="2">
        <v>559000</v>
      </c>
      <c r="BE1096" s="2">
        <v>66079000</v>
      </c>
      <c r="BF1096" s="2"/>
      <c r="BG1096" s="3"/>
      <c r="BH1096" s="2"/>
      <c r="BI1096" s="3"/>
      <c r="BJ1096" s="3"/>
      <c r="BK1096" s="2"/>
      <c r="BL1096" s="3"/>
    </row>
    <row r="1097" spans="1:64" x14ac:dyDescent="0.25">
      <c r="A1097" t="str">
        <f t="shared" si="20"/>
        <v>2014Q1</v>
      </c>
      <c r="B1097" s="9" t="s">
        <v>453</v>
      </c>
      <c r="C1097" s="9">
        <v>100499</v>
      </c>
      <c r="D1097" s="2">
        <v>1138</v>
      </c>
      <c r="E1097" s="2">
        <v>7</v>
      </c>
      <c r="F1097" s="2">
        <v>1145</v>
      </c>
      <c r="G1097" s="2">
        <v>155</v>
      </c>
      <c r="H1097" s="2">
        <v>24</v>
      </c>
      <c r="I1097" s="2">
        <v>106</v>
      </c>
      <c r="J1097" s="2">
        <v>104</v>
      </c>
      <c r="K1097" s="2">
        <v>2276</v>
      </c>
      <c r="L1097" s="2">
        <v>0</v>
      </c>
      <c r="M1097" s="2">
        <v>0</v>
      </c>
      <c r="N1097" s="2" t="s">
        <v>493</v>
      </c>
      <c r="O1097" s="2">
        <v>925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121</v>
      </c>
      <c r="X1097" s="2">
        <v>12</v>
      </c>
      <c r="Y1097" s="2">
        <v>133</v>
      </c>
      <c r="Z1097" s="2">
        <v>12</v>
      </c>
      <c r="AA1097" s="2">
        <v>1</v>
      </c>
      <c r="AB1097" s="2">
        <v>27</v>
      </c>
      <c r="AC1097" s="2">
        <v>92</v>
      </c>
      <c r="AD1097" s="2">
        <v>56</v>
      </c>
      <c r="AE1097" s="2">
        <v>0</v>
      </c>
      <c r="AF1097" s="2">
        <v>0</v>
      </c>
      <c r="AG1097" s="2" t="s">
        <v>493</v>
      </c>
      <c r="AH1097" s="2">
        <v>262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  <c r="AO1097" s="2">
        <v>11</v>
      </c>
      <c r="AP1097" s="2">
        <v>1008304</v>
      </c>
      <c r="AQ1097" s="2">
        <v>21741</v>
      </c>
      <c r="AR1097" s="2">
        <v>1030045</v>
      </c>
      <c r="AS1097" s="2">
        <v>296762</v>
      </c>
      <c r="AT1097" s="2">
        <v>256602</v>
      </c>
      <c r="AU1097" s="2">
        <v>262509</v>
      </c>
      <c r="AV1097" s="2">
        <v>1271949</v>
      </c>
      <c r="AW1097" s="2">
        <v>392209</v>
      </c>
      <c r="AX1097" s="2">
        <v>18133</v>
      </c>
      <c r="AY1097" s="2">
        <v>208297</v>
      </c>
      <c r="AZ1097" s="2">
        <v>0</v>
      </c>
      <c r="BA1097" s="2">
        <v>3124798</v>
      </c>
      <c r="BB1097" s="2">
        <v>9982</v>
      </c>
      <c r="BC1097" s="2">
        <v>2920</v>
      </c>
      <c r="BD1097" s="2">
        <v>0</v>
      </c>
      <c r="BE1097" s="2">
        <v>158082</v>
      </c>
      <c r="BF1097" s="2"/>
      <c r="BG1097" s="3"/>
      <c r="BH1097" s="2"/>
      <c r="BI1097" s="3"/>
      <c r="BJ1097" s="3"/>
      <c r="BK1097" s="2"/>
      <c r="BL1097" s="3"/>
    </row>
    <row r="1098" spans="1:64" x14ac:dyDescent="0.25">
      <c r="A1098" t="str">
        <f t="shared" si="20"/>
        <v>2014Q1</v>
      </c>
      <c r="B1098" s="9" t="s">
        <v>1172</v>
      </c>
      <c r="C1098" s="9">
        <v>1018232</v>
      </c>
      <c r="D1098" s="2">
        <v>0</v>
      </c>
      <c r="E1098" s="2">
        <v>0</v>
      </c>
      <c r="F1098" s="2">
        <v>0</v>
      </c>
      <c r="G1098" s="2">
        <v>122</v>
      </c>
      <c r="H1098" s="2">
        <v>91</v>
      </c>
      <c r="I1098" s="2">
        <v>0</v>
      </c>
      <c r="J1098" s="2">
        <v>6</v>
      </c>
      <c r="K1098" s="2">
        <v>96</v>
      </c>
      <c r="L1098" s="2">
        <v>0</v>
      </c>
      <c r="M1098" s="2">
        <v>0</v>
      </c>
      <c r="N1098" s="2" t="s">
        <v>493</v>
      </c>
      <c r="O1098" s="2">
        <v>36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1</v>
      </c>
      <c r="AA1098" s="2">
        <v>11</v>
      </c>
      <c r="AB1098" s="2">
        <v>85</v>
      </c>
      <c r="AC1098" s="2">
        <v>0</v>
      </c>
      <c r="AD1098" s="2">
        <v>1</v>
      </c>
      <c r="AE1098" s="2">
        <v>0</v>
      </c>
      <c r="AF1098" s="2">
        <v>0</v>
      </c>
      <c r="AG1098" s="2" t="s">
        <v>493</v>
      </c>
      <c r="AH1098" s="2">
        <v>20</v>
      </c>
      <c r="AI1098" s="2">
        <v>0</v>
      </c>
      <c r="AJ1098" s="2">
        <v>7</v>
      </c>
      <c r="AK1098" s="2">
        <v>0</v>
      </c>
      <c r="AL1098" s="2">
        <v>0</v>
      </c>
      <c r="AM1098" s="2">
        <v>0</v>
      </c>
      <c r="AN1098" s="2">
        <v>0</v>
      </c>
      <c r="AO1098" s="2">
        <v>0</v>
      </c>
      <c r="AP1098" s="2">
        <v>50360</v>
      </c>
      <c r="AQ1098" s="2">
        <v>3449</v>
      </c>
      <c r="AR1098" s="2">
        <v>53809</v>
      </c>
      <c r="AS1098" s="2">
        <v>7910</v>
      </c>
      <c r="AT1098" s="2">
        <v>24803</v>
      </c>
      <c r="AU1098" s="2">
        <v>2670</v>
      </c>
      <c r="AV1098" s="2">
        <v>93364</v>
      </c>
      <c r="AW1098" s="2">
        <v>35582</v>
      </c>
      <c r="AX1098" s="2">
        <v>1915</v>
      </c>
      <c r="AY1098" s="2">
        <v>10135</v>
      </c>
      <c r="AZ1098" s="2">
        <v>0</v>
      </c>
      <c r="BA1098" s="2">
        <v>228849</v>
      </c>
      <c r="BB1098" s="2">
        <v>0</v>
      </c>
      <c r="BC1098" s="2">
        <v>2272</v>
      </c>
      <c r="BD1098" s="2">
        <v>0</v>
      </c>
      <c r="BE1098" s="2">
        <v>4321</v>
      </c>
      <c r="BF1098" s="2"/>
      <c r="BG1098" s="3"/>
      <c r="BH1098" s="2"/>
      <c r="BI1098" s="3"/>
      <c r="BJ1098" s="3"/>
      <c r="BK1098" s="2"/>
      <c r="BL1098" s="3"/>
    </row>
    <row r="1099" spans="1:64" x14ac:dyDescent="0.25">
      <c r="A1099" t="str">
        <f t="shared" si="20"/>
        <v>2014Q1</v>
      </c>
      <c r="B1099" s="9" t="s">
        <v>454</v>
      </c>
      <c r="C1099" s="9">
        <v>1021570</v>
      </c>
      <c r="D1099" s="2">
        <v>40</v>
      </c>
      <c r="E1099" s="2">
        <v>0</v>
      </c>
      <c r="F1099" s="2">
        <v>40</v>
      </c>
      <c r="G1099" s="2">
        <v>0</v>
      </c>
      <c r="H1099" s="2">
        <v>0</v>
      </c>
      <c r="I1099" s="2">
        <v>0</v>
      </c>
      <c r="J1099" s="2">
        <v>112</v>
      </c>
      <c r="K1099" s="2">
        <v>410</v>
      </c>
      <c r="L1099" s="2">
        <v>0</v>
      </c>
      <c r="M1099" s="2">
        <v>0</v>
      </c>
      <c r="N1099" s="2" t="s">
        <v>493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1</v>
      </c>
      <c r="X1099" s="2">
        <v>2</v>
      </c>
      <c r="Y1099" s="2">
        <v>3</v>
      </c>
      <c r="Z1099" s="2">
        <v>13</v>
      </c>
      <c r="AA1099" s="2">
        <v>8</v>
      </c>
      <c r="AB1099" s="2">
        <v>0</v>
      </c>
      <c r="AC1099" s="2">
        <v>0</v>
      </c>
      <c r="AD1099" s="2">
        <v>28</v>
      </c>
      <c r="AE1099" s="2">
        <v>0</v>
      </c>
      <c r="AF1099" s="2">
        <v>0</v>
      </c>
      <c r="AG1099" s="2" t="s">
        <v>493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0</v>
      </c>
      <c r="AO1099" s="2">
        <v>2</v>
      </c>
      <c r="AP1099" s="2">
        <v>51201</v>
      </c>
      <c r="AQ1099" s="2">
        <v>4586</v>
      </c>
      <c r="AR1099" s="2">
        <v>55787</v>
      </c>
      <c r="AS1099" s="2">
        <v>18992</v>
      </c>
      <c r="AT1099" s="2">
        <v>127037</v>
      </c>
      <c r="AU1099" s="2">
        <v>100436</v>
      </c>
      <c r="AV1099" s="2">
        <v>410459</v>
      </c>
      <c r="AW1099" s="2">
        <v>262888</v>
      </c>
      <c r="AX1099" s="2">
        <v>0</v>
      </c>
      <c r="AY1099" s="2">
        <v>3284</v>
      </c>
      <c r="AZ1099" s="2">
        <v>0</v>
      </c>
      <c r="BA1099" s="2">
        <v>717160</v>
      </c>
      <c r="BB1099" s="2">
        <v>0</v>
      </c>
      <c r="BC1099" s="2">
        <v>436</v>
      </c>
      <c r="BD1099" s="2">
        <v>0</v>
      </c>
      <c r="BE1099" s="2">
        <v>36420</v>
      </c>
      <c r="BF1099" s="2"/>
      <c r="BG1099" s="3"/>
      <c r="BH1099" s="2"/>
      <c r="BI1099" s="3"/>
      <c r="BJ1099" s="3"/>
      <c r="BK1099" s="2"/>
      <c r="BL1099" s="3"/>
    </row>
    <row r="1100" spans="1:64" x14ac:dyDescent="0.25">
      <c r="A1100" t="str">
        <f t="shared" si="20"/>
        <v>2014Q1</v>
      </c>
      <c r="B1100" s="9" t="s">
        <v>455</v>
      </c>
      <c r="C1100" s="9">
        <v>1021777</v>
      </c>
      <c r="D1100" s="2">
        <v>105</v>
      </c>
      <c r="E1100" s="2">
        <v>93</v>
      </c>
      <c r="F1100" s="2">
        <v>198</v>
      </c>
      <c r="G1100" s="2">
        <v>0</v>
      </c>
      <c r="H1100" s="2">
        <v>0</v>
      </c>
      <c r="I1100" s="2">
        <v>0</v>
      </c>
      <c r="J1100" s="2">
        <v>41</v>
      </c>
      <c r="K1100" s="2">
        <v>0</v>
      </c>
      <c r="L1100" s="2">
        <v>0</v>
      </c>
      <c r="M1100" s="2">
        <v>23</v>
      </c>
      <c r="N1100" s="2" t="s">
        <v>493</v>
      </c>
      <c r="O1100" s="2">
        <v>27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16</v>
      </c>
      <c r="X1100" s="2">
        <v>9</v>
      </c>
      <c r="Y1100" s="2">
        <v>25</v>
      </c>
      <c r="Z1100" s="2">
        <v>0</v>
      </c>
      <c r="AA1100" s="2">
        <v>0</v>
      </c>
      <c r="AB1100" s="2">
        <v>0</v>
      </c>
      <c r="AC1100" s="2">
        <v>0</v>
      </c>
      <c r="AD1100" s="2">
        <v>229</v>
      </c>
      <c r="AE1100" s="2">
        <v>0</v>
      </c>
      <c r="AF1100" s="2">
        <v>14</v>
      </c>
      <c r="AG1100" s="2" t="s">
        <v>493</v>
      </c>
      <c r="AH1100" s="2">
        <v>16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0</v>
      </c>
      <c r="AO1100" s="2">
        <v>0</v>
      </c>
      <c r="AP1100" s="2">
        <v>176275</v>
      </c>
      <c r="AQ1100" s="2">
        <v>23928</v>
      </c>
      <c r="AR1100" s="2">
        <v>200203</v>
      </c>
      <c r="AS1100" s="2">
        <v>112188</v>
      </c>
      <c r="AT1100" s="2">
        <v>38942</v>
      </c>
      <c r="AU1100" s="2">
        <v>12000</v>
      </c>
      <c r="AV1100" s="2">
        <v>404663</v>
      </c>
      <c r="AW1100" s="2">
        <v>238163</v>
      </c>
      <c r="AX1100" s="2">
        <v>8151</v>
      </c>
      <c r="AY1100" s="2">
        <v>9270</v>
      </c>
      <c r="AZ1100" s="2">
        <v>0</v>
      </c>
      <c r="BA1100" s="2">
        <v>781448</v>
      </c>
      <c r="BB1100" s="2">
        <v>0</v>
      </c>
      <c r="BC1100" s="2">
        <v>0</v>
      </c>
      <c r="BD1100" s="2">
        <v>0</v>
      </c>
      <c r="BE1100" s="2">
        <v>24160</v>
      </c>
      <c r="BF1100" s="2"/>
      <c r="BG1100" s="3"/>
      <c r="BH1100" s="2"/>
      <c r="BI1100" s="3"/>
      <c r="BJ1100" s="3"/>
      <c r="BK1100" s="2"/>
      <c r="BL1100" s="3"/>
    </row>
    <row r="1101" spans="1:64" x14ac:dyDescent="0.25">
      <c r="A1101" t="str">
        <f t="shared" si="20"/>
        <v>2014Q1</v>
      </c>
      <c r="B1101" s="9" t="s">
        <v>456</v>
      </c>
      <c r="C1101" s="9">
        <v>100489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260</v>
      </c>
      <c r="K1101" s="2">
        <v>60</v>
      </c>
      <c r="L1101" s="2">
        <v>0</v>
      </c>
      <c r="M1101" s="2">
        <v>0</v>
      </c>
      <c r="N1101" s="2" t="s">
        <v>493</v>
      </c>
      <c r="O1101" s="2">
        <v>999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3</v>
      </c>
      <c r="AB1101" s="2">
        <v>0</v>
      </c>
      <c r="AC1101" s="2">
        <v>163</v>
      </c>
      <c r="AD1101" s="2">
        <v>169</v>
      </c>
      <c r="AE1101" s="2">
        <v>0</v>
      </c>
      <c r="AF1101" s="2">
        <v>0</v>
      </c>
      <c r="AG1101" s="2" t="s">
        <v>493</v>
      </c>
      <c r="AH1101" s="2">
        <v>400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0</v>
      </c>
      <c r="AO1101" s="2">
        <v>0</v>
      </c>
      <c r="AP1101" s="2">
        <v>171818</v>
      </c>
      <c r="AQ1101" s="2">
        <v>5581</v>
      </c>
      <c r="AR1101" s="2">
        <v>177399</v>
      </c>
      <c r="AS1101" s="2">
        <v>62463</v>
      </c>
      <c r="AT1101" s="2">
        <v>12986</v>
      </c>
      <c r="AU1101" s="2">
        <v>47846</v>
      </c>
      <c r="AV1101" s="2">
        <v>706505</v>
      </c>
      <c r="AW1101" s="2">
        <v>269220</v>
      </c>
      <c r="AX1101" s="2">
        <v>19403</v>
      </c>
      <c r="AY1101" s="2">
        <v>397975</v>
      </c>
      <c r="AZ1101" s="2">
        <v>239</v>
      </c>
      <c r="BA1101" s="2">
        <v>1040524</v>
      </c>
      <c r="BB1101" s="2">
        <v>0</v>
      </c>
      <c r="BC1101" s="2">
        <v>13170</v>
      </c>
      <c r="BD1101" s="2">
        <v>0</v>
      </c>
      <c r="BE1101" s="2">
        <v>95191</v>
      </c>
      <c r="BF1101" s="2"/>
      <c r="BG1101" s="3"/>
      <c r="BH1101" s="2"/>
      <c r="BI1101" s="3"/>
      <c r="BJ1101" s="3"/>
      <c r="BK1101" s="2"/>
      <c r="BL1101" s="3"/>
    </row>
    <row r="1102" spans="1:64" x14ac:dyDescent="0.25">
      <c r="A1102" t="str">
        <f t="shared" si="20"/>
        <v>2014Q1</v>
      </c>
      <c r="B1102" s="9" t="s">
        <v>1173</v>
      </c>
      <c r="C1102" s="9">
        <v>1019549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11</v>
      </c>
      <c r="N1102" s="2" t="s">
        <v>493</v>
      </c>
      <c r="O1102" s="2">
        <v>28</v>
      </c>
      <c r="P1102" s="2">
        <v>14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1</v>
      </c>
      <c r="AB1102" s="2">
        <v>0</v>
      </c>
      <c r="AC1102" s="2">
        <v>0</v>
      </c>
      <c r="AD1102" s="2">
        <v>1</v>
      </c>
      <c r="AE1102" s="2">
        <v>0</v>
      </c>
      <c r="AF1102" s="2">
        <v>1</v>
      </c>
      <c r="AG1102" s="2" t="s">
        <v>493</v>
      </c>
      <c r="AH1102" s="2">
        <v>5</v>
      </c>
      <c r="AI1102" s="2">
        <v>8</v>
      </c>
      <c r="AJ1102" s="2">
        <v>0</v>
      </c>
      <c r="AK1102" s="2">
        <v>0</v>
      </c>
      <c r="AL1102" s="2">
        <v>0</v>
      </c>
      <c r="AM1102" s="2">
        <v>3</v>
      </c>
      <c r="AN1102" s="2">
        <v>0</v>
      </c>
      <c r="AO1102" s="2">
        <v>0</v>
      </c>
      <c r="AP1102" s="2">
        <v>33836</v>
      </c>
      <c r="AQ1102" s="2">
        <v>1588</v>
      </c>
      <c r="AR1102" s="2">
        <v>35424</v>
      </c>
      <c r="AS1102" s="2">
        <v>855</v>
      </c>
      <c r="AT1102" s="2">
        <v>27744</v>
      </c>
      <c r="AU1102" s="2">
        <v>4808</v>
      </c>
      <c r="AV1102" s="2">
        <v>118163</v>
      </c>
      <c r="AW1102" s="2">
        <v>124328</v>
      </c>
      <c r="AX1102" s="2">
        <v>2123</v>
      </c>
      <c r="AY1102" s="2">
        <v>19144</v>
      </c>
      <c r="AZ1102" s="2">
        <v>65436</v>
      </c>
      <c r="BA1102" s="2">
        <v>196179</v>
      </c>
      <c r="BB1102" s="2">
        <v>0</v>
      </c>
      <c r="BC1102" s="2">
        <v>22739</v>
      </c>
      <c r="BD1102" s="2">
        <v>0</v>
      </c>
      <c r="BE1102" s="2">
        <v>12667</v>
      </c>
      <c r="BF1102" s="2"/>
      <c r="BG1102" s="3"/>
      <c r="BH1102" s="2"/>
      <c r="BI1102" s="3"/>
      <c r="BJ1102" s="3"/>
      <c r="BK1102" s="2"/>
      <c r="BL1102" s="3"/>
    </row>
    <row r="1103" spans="1:64" x14ac:dyDescent="0.25">
      <c r="A1103" t="str">
        <f t="shared" si="20"/>
        <v>2014Q1</v>
      </c>
      <c r="B1103" s="9" t="s">
        <v>1174</v>
      </c>
      <c r="C1103" s="9">
        <v>4066453</v>
      </c>
      <c r="D1103" s="2">
        <v>101</v>
      </c>
      <c r="E1103" s="2">
        <v>44</v>
      </c>
      <c r="F1103" s="2">
        <v>145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 t="s">
        <v>493</v>
      </c>
      <c r="O1103" s="2">
        <v>2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85</v>
      </c>
      <c r="X1103" s="2">
        <v>0</v>
      </c>
      <c r="Y1103" s="2">
        <v>85</v>
      </c>
      <c r="Z1103" s="2">
        <v>0</v>
      </c>
      <c r="AA1103" s="2">
        <v>0</v>
      </c>
      <c r="AB1103" s="2">
        <v>4</v>
      </c>
      <c r="AC1103" s="2">
        <v>1</v>
      </c>
      <c r="AD1103" s="2">
        <v>12</v>
      </c>
      <c r="AE1103" s="2">
        <v>0</v>
      </c>
      <c r="AF1103" s="2">
        <v>0</v>
      </c>
      <c r="AG1103" s="2" t="s">
        <v>493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</v>
      </c>
      <c r="AO1103" s="2">
        <v>0</v>
      </c>
      <c r="AP1103" s="2">
        <v>126229</v>
      </c>
      <c r="AQ1103" s="2">
        <v>6249</v>
      </c>
      <c r="AR1103" s="2">
        <v>132478</v>
      </c>
      <c r="AS1103" s="2">
        <v>11383</v>
      </c>
      <c r="AT1103" s="2">
        <v>12279</v>
      </c>
      <c r="AU1103" s="2">
        <v>54243</v>
      </c>
      <c r="AV1103" s="2">
        <v>121578</v>
      </c>
      <c r="AW1103" s="2">
        <v>23965</v>
      </c>
      <c r="AX1103" s="2">
        <v>0</v>
      </c>
      <c r="AY1103" s="2">
        <v>5482</v>
      </c>
      <c r="AZ1103" s="2">
        <v>0</v>
      </c>
      <c r="BA1103" s="2">
        <v>331961</v>
      </c>
      <c r="BB1103" s="2">
        <v>0</v>
      </c>
      <c r="BC1103" s="2">
        <v>0</v>
      </c>
      <c r="BD1103" s="2">
        <v>0</v>
      </c>
      <c r="BE1103" s="2">
        <v>62</v>
      </c>
      <c r="BF1103" s="2"/>
      <c r="BG1103" s="3"/>
      <c r="BH1103" s="2"/>
      <c r="BI1103" s="3"/>
      <c r="BJ1103" s="3"/>
      <c r="BK1103" s="2"/>
      <c r="BL1103" s="3"/>
    </row>
    <row r="1104" spans="1:64" x14ac:dyDescent="0.25">
      <c r="A1104" t="str">
        <f t="shared" si="20"/>
        <v>2014Q1</v>
      </c>
      <c r="B1104" s="9" t="s">
        <v>457</v>
      </c>
      <c r="C1104" s="9">
        <v>1025038</v>
      </c>
      <c r="D1104" s="2">
        <v>375</v>
      </c>
      <c r="E1104" s="2">
        <v>0</v>
      </c>
      <c r="F1104" s="2">
        <v>375</v>
      </c>
      <c r="G1104" s="2">
        <v>31</v>
      </c>
      <c r="H1104" s="2">
        <v>0</v>
      </c>
      <c r="I1104" s="2">
        <v>0</v>
      </c>
      <c r="J1104" s="2">
        <v>171</v>
      </c>
      <c r="K1104" s="2">
        <v>1440</v>
      </c>
      <c r="L1104" s="2">
        <v>0</v>
      </c>
      <c r="M1104" s="2">
        <v>0</v>
      </c>
      <c r="N1104" s="2" t="s">
        <v>493</v>
      </c>
      <c r="O1104" s="2">
        <v>12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390</v>
      </c>
      <c r="X1104" s="2">
        <v>10</v>
      </c>
      <c r="Y1104" s="2">
        <v>400</v>
      </c>
      <c r="Z1104" s="2">
        <v>153</v>
      </c>
      <c r="AA1104" s="2">
        <v>211</v>
      </c>
      <c r="AB1104" s="2">
        <v>0</v>
      </c>
      <c r="AC1104" s="2">
        <v>560</v>
      </c>
      <c r="AD1104" s="2">
        <v>922</v>
      </c>
      <c r="AE1104" s="2">
        <v>0</v>
      </c>
      <c r="AF1104" s="2">
        <v>0</v>
      </c>
      <c r="AG1104" s="2" t="s">
        <v>493</v>
      </c>
      <c r="AH1104" s="2">
        <v>132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0</v>
      </c>
      <c r="AO1104" s="2">
        <v>0</v>
      </c>
      <c r="AP1104" s="2">
        <v>229489</v>
      </c>
      <c r="AQ1104" s="2">
        <v>19245</v>
      </c>
      <c r="AR1104" s="2">
        <v>248734</v>
      </c>
      <c r="AS1104" s="2">
        <v>96125</v>
      </c>
      <c r="AT1104" s="2">
        <v>537603</v>
      </c>
      <c r="AU1104" s="2">
        <v>171422</v>
      </c>
      <c r="AV1104" s="2">
        <v>3278371</v>
      </c>
      <c r="AW1104" s="2">
        <v>1309917</v>
      </c>
      <c r="AX1104" s="2">
        <v>5117</v>
      </c>
      <c r="AY1104" s="2">
        <v>15920</v>
      </c>
      <c r="AZ1104" s="2">
        <v>221916</v>
      </c>
      <c r="BA1104" s="2">
        <v>4337915</v>
      </c>
      <c r="BB1104" s="2">
        <v>0</v>
      </c>
      <c r="BC1104" s="2">
        <v>2580</v>
      </c>
      <c r="BD1104" s="2">
        <v>0</v>
      </c>
      <c r="BE1104" s="2">
        <v>1227402</v>
      </c>
      <c r="BF1104" s="2"/>
      <c r="BG1104" s="3"/>
      <c r="BH1104" s="2"/>
      <c r="BI1104" s="3"/>
      <c r="BJ1104" s="3"/>
      <c r="BK1104" s="2"/>
      <c r="BL1104" s="3"/>
    </row>
    <row r="1105" spans="1:64" x14ac:dyDescent="0.25">
      <c r="A1105" t="str">
        <f t="shared" si="20"/>
        <v>2014Q1</v>
      </c>
      <c r="B1105" s="9" t="s">
        <v>1175</v>
      </c>
      <c r="C1105" s="9">
        <v>1019260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220</v>
      </c>
      <c r="L1105" s="2">
        <v>0</v>
      </c>
      <c r="M1105" s="2">
        <v>0</v>
      </c>
      <c r="N1105" s="2" t="s">
        <v>493</v>
      </c>
      <c r="O1105" s="2">
        <v>2</v>
      </c>
      <c r="P1105" s="2">
        <v>44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3</v>
      </c>
      <c r="Y1105" s="2">
        <v>3</v>
      </c>
      <c r="Z1105" s="2">
        <v>0</v>
      </c>
      <c r="AA1105" s="2">
        <v>0</v>
      </c>
      <c r="AB1105" s="2">
        <v>0</v>
      </c>
      <c r="AC1105" s="2">
        <v>0</v>
      </c>
      <c r="AD1105" s="2">
        <v>57</v>
      </c>
      <c r="AE1105" s="2">
        <v>0</v>
      </c>
      <c r="AF1105" s="2">
        <v>0</v>
      </c>
      <c r="AG1105" s="2" t="s">
        <v>493</v>
      </c>
      <c r="AH1105" s="2">
        <v>7</v>
      </c>
      <c r="AI1105" s="2">
        <v>7</v>
      </c>
      <c r="AJ1105" s="2">
        <v>0</v>
      </c>
      <c r="AK1105" s="2">
        <v>0</v>
      </c>
      <c r="AL1105" s="2">
        <v>0</v>
      </c>
      <c r="AM1105" s="2">
        <v>0</v>
      </c>
      <c r="AN1105" s="2">
        <v>0</v>
      </c>
      <c r="AO1105" s="2">
        <v>0</v>
      </c>
      <c r="AP1105" s="2">
        <v>65529</v>
      </c>
      <c r="AQ1105" s="2">
        <v>8063</v>
      </c>
      <c r="AR1105" s="2">
        <v>73592</v>
      </c>
      <c r="AS1105" s="2">
        <v>12697</v>
      </c>
      <c r="AT1105" s="2">
        <v>58797</v>
      </c>
      <c r="AU1105" s="2">
        <v>24816</v>
      </c>
      <c r="AV1105" s="2">
        <v>138563</v>
      </c>
      <c r="AW1105" s="2">
        <v>236315</v>
      </c>
      <c r="AX1105" s="2">
        <v>632</v>
      </c>
      <c r="AY1105" s="2">
        <v>14412</v>
      </c>
      <c r="AZ1105" s="2">
        <v>21460</v>
      </c>
      <c r="BA1105" s="2">
        <v>322531</v>
      </c>
      <c r="BB1105" s="2">
        <v>0</v>
      </c>
      <c r="BC1105" s="2">
        <v>13863</v>
      </c>
      <c r="BD1105" s="2">
        <v>0</v>
      </c>
      <c r="BE1105" s="2">
        <v>0</v>
      </c>
      <c r="BF1105" s="2"/>
      <c r="BG1105" s="3"/>
      <c r="BH1105" s="2"/>
      <c r="BI1105" s="3"/>
      <c r="BJ1105" s="3"/>
      <c r="BK1105" s="2"/>
      <c r="BL1105" s="3"/>
    </row>
    <row r="1106" spans="1:64" x14ac:dyDescent="0.25">
      <c r="A1106" t="str">
        <f t="shared" si="20"/>
        <v>2014Q1</v>
      </c>
      <c r="B1106" s="9" t="s">
        <v>1176</v>
      </c>
      <c r="C1106" s="9">
        <v>4066200</v>
      </c>
      <c r="D1106" s="2">
        <v>15</v>
      </c>
      <c r="E1106" s="2">
        <v>0</v>
      </c>
      <c r="F1106" s="2">
        <v>15</v>
      </c>
      <c r="G1106" s="2">
        <v>0</v>
      </c>
      <c r="H1106" s="2">
        <v>0</v>
      </c>
      <c r="I1106" s="2">
        <v>0</v>
      </c>
      <c r="J1106" s="2">
        <v>0</v>
      </c>
      <c r="K1106" s="2">
        <v>74</v>
      </c>
      <c r="L1106" s="2">
        <v>0</v>
      </c>
      <c r="M1106" s="2">
        <v>0</v>
      </c>
      <c r="N1106" s="2" t="s">
        <v>493</v>
      </c>
      <c r="O1106" s="2">
        <v>3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7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103</v>
      </c>
      <c r="AE1106" s="2">
        <v>0</v>
      </c>
      <c r="AF1106" s="2">
        <v>0</v>
      </c>
      <c r="AG1106" s="2" t="s">
        <v>493</v>
      </c>
      <c r="AH1106" s="2">
        <v>1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0</v>
      </c>
      <c r="AO1106" s="2">
        <v>3</v>
      </c>
      <c r="AP1106" s="2">
        <v>207097</v>
      </c>
      <c r="AQ1106" s="2">
        <v>13541</v>
      </c>
      <c r="AR1106" s="2">
        <v>220638</v>
      </c>
      <c r="AS1106" s="2">
        <v>22949</v>
      </c>
      <c r="AT1106" s="2">
        <v>19996</v>
      </c>
      <c r="AU1106" s="2">
        <v>36337</v>
      </c>
      <c r="AV1106" s="2">
        <v>217301</v>
      </c>
      <c r="AW1106" s="2">
        <v>129555</v>
      </c>
      <c r="AX1106" s="2">
        <v>348</v>
      </c>
      <c r="AY1106" s="2">
        <v>1434</v>
      </c>
      <c r="AZ1106" s="2">
        <v>0</v>
      </c>
      <c r="BA1106" s="2">
        <v>517221</v>
      </c>
      <c r="BB1106" s="2">
        <v>0</v>
      </c>
      <c r="BC1106" s="2">
        <v>0</v>
      </c>
      <c r="BD1106" s="2">
        <v>0</v>
      </c>
      <c r="BE1106" s="2">
        <v>30</v>
      </c>
      <c r="BF1106" s="2"/>
      <c r="BG1106" s="3"/>
      <c r="BH1106" s="2"/>
      <c r="BI1106" s="3"/>
      <c r="BJ1106" s="3"/>
      <c r="BK1106" s="2"/>
      <c r="BL1106" s="3"/>
    </row>
    <row r="1107" spans="1:64" x14ac:dyDescent="0.25">
      <c r="A1107" t="str">
        <f t="shared" si="20"/>
        <v>2014Q1</v>
      </c>
      <c r="B1107" s="9" t="s">
        <v>1177</v>
      </c>
      <c r="C1107" s="9">
        <v>4086029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226</v>
      </c>
      <c r="L1107" s="2">
        <v>0</v>
      </c>
      <c r="M1107" s="2">
        <v>0</v>
      </c>
      <c r="N1107" s="2" t="s">
        <v>493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1</v>
      </c>
      <c r="W1107" s="2">
        <v>0</v>
      </c>
      <c r="X1107" s="2">
        <v>1</v>
      </c>
      <c r="Y1107" s="2">
        <v>1</v>
      </c>
      <c r="Z1107" s="2">
        <v>0</v>
      </c>
      <c r="AA1107" s="2">
        <v>0</v>
      </c>
      <c r="AB1107" s="2">
        <v>0</v>
      </c>
      <c r="AC1107" s="2">
        <v>0</v>
      </c>
      <c r="AD1107" s="2">
        <v>17</v>
      </c>
      <c r="AE1107" s="2">
        <v>0</v>
      </c>
      <c r="AF1107" s="2">
        <v>0</v>
      </c>
      <c r="AG1107" s="2" t="s">
        <v>493</v>
      </c>
      <c r="AH1107" s="2">
        <v>4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  <c r="AO1107" s="2">
        <v>0</v>
      </c>
      <c r="AP1107" s="2">
        <v>33714</v>
      </c>
      <c r="AQ1107" s="2">
        <v>2812</v>
      </c>
      <c r="AR1107" s="2">
        <v>36526</v>
      </c>
      <c r="AS1107" s="2">
        <v>1232</v>
      </c>
      <c r="AT1107" s="2">
        <v>93836</v>
      </c>
      <c r="AU1107" s="2">
        <v>116252</v>
      </c>
      <c r="AV1107" s="2">
        <v>276990</v>
      </c>
      <c r="AW1107" s="2">
        <v>161837</v>
      </c>
      <c r="AX1107" s="2">
        <v>121</v>
      </c>
      <c r="AY1107" s="2">
        <v>3157</v>
      </c>
      <c r="AZ1107" s="2">
        <v>0</v>
      </c>
      <c r="BA1107" s="2">
        <v>532545</v>
      </c>
      <c r="BB1107" s="2">
        <v>0</v>
      </c>
      <c r="BC1107" s="2">
        <v>549</v>
      </c>
      <c r="BD1107" s="2">
        <v>0</v>
      </c>
      <c r="BE1107" s="2">
        <v>38998</v>
      </c>
      <c r="BF1107" s="2"/>
      <c r="BG1107" s="3"/>
      <c r="BH1107" s="2"/>
      <c r="BI1107" s="3"/>
      <c r="BJ1107" s="3"/>
      <c r="BK1107" s="2"/>
      <c r="BL1107" s="3"/>
    </row>
    <row r="1108" spans="1:64" x14ac:dyDescent="0.25">
      <c r="A1108" t="str">
        <f t="shared" si="20"/>
        <v>2014Q1</v>
      </c>
      <c r="B1108" s="9" t="s">
        <v>1178</v>
      </c>
      <c r="C1108" s="9">
        <v>4048854</v>
      </c>
      <c r="D1108" s="2">
        <v>18</v>
      </c>
      <c r="E1108" s="2">
        <v>0</v>
      </c>
      <c r="F1108" s="2">
        <v>18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 t="s">
        <v>493</v>
      </c>
      <c r="O1108" s="2">
        <v>36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1</v>
      </c>
      <c r="X1108" s="2">
        <v>0</v>
      </c>
      <c r="Y1108" s="2">
        <v>1</v>
      </c>
      <c r="Z1108" s="2">
        <v>0</v>
      </c>
      <c r="AA1108" s="2">
        <v>0</v>
      </c>
      <c r="AB1108" s="2">
        <v>0</v>
      </c>
      <c r="AC1108" s="2">
        <v>0</v>
      </c>
      <c r="AD1108" s="2">
        <v>2</v>
      </c>
      <c r="AE1108" s="2">
        <v>0</v>
      </c>
      <c r="AF1108" s="2">
        <v>0</v>
      </c>
      <c r="AG1108" s="2" t="s">
        <v>493</v>
      </c>
      <c r="AH1108" s="2">
        <v>22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0</v>
      </c>
      <c r="AO1108" s="2">
        <v>0</v>
      </c>
      <c r="AP1108" s="2">
        <v>276694</v>
      </c>
      <c r="AQ1108" s="2">
        <v>23632</v>
      </c>
      <c r="AR1108" s="2">
        <v>300326</v>
      </c>
      <c r="AS1108" s="2">
        <v>11425</v>
      </c>
      <c r="AT1108" s="2">
        <v>74804</v>
      </c>
      <c r="AU1108" s="2">
        <v>9046</v>
      </c>
      <c r="AV1108" s="2">
        <v>128676</v>
      </c>
      <c r="AW1108" s="2">
        <v>41081</v>
      </c>
      <c r="AX1108" s="2">
        <v>1194</v>
      </c>
      <c r="AY1108" s="2">
        <v>76727</v>
      </c>
      <c r="AZ1108" s="2">
        <v>0</v>
      </c>
      <c r="BA1108" s="2">
        <v>524277</v>
      </c>
      <c r="BB1108" s="2">
        <v>0</v>
      </c>
      <c r="BC1108" s="2">
        <v>0</v>
      </c>
      <c r="BD1108" s="2">
        <v>0</v>
      </c>
      <c r="BE1108" s="2">
        <v>11840</v>
      </c>
      <c r="BF1108" s="2"/>
      <c r="BG1108" s="3"/>
      <c r="BH1108" s="2"/>
      <c r="BI1108" s="3"/>
      <c r="BJ1108" s="3"/>
      <c r="BK1108" s="2"/>
      <c r="BL1108" s="3"/>
    </row>
    <row r="1109" spans="1:64" x14ac:dyDescent="0.25">
      <c r="A1109" t="str">
        <f t="shared" si="20"/>
        <v>2014Q1</v>
      </c>
      <c r="B1109" s="9" t="s">
        <v>1179</v>
      </c>
      <c r="C1109" s="9">
        <v>1023638</v>
      </c>
      <c r="D1109" s="2">
        <v>452</v>
      </c>
      <c r="E1109" s="2">
        <v>14</v>
      </c>
      <c r="F1109" s="2">
        <v>466</v>
      </c>
      <c r="G1109" s="2">
        <v>0</v>
      </c>
      <c r="H1109" s="2">
        <v>316</v>
      </c>
      <c r="I1109" s="2">
        <v>146</v>
      </c>
      <c r="J1109" s="2">
        <v>1164</v>
      </c>
      <c r="K1109" s="2">
        <v>380</v>
      </c>
      <c r="L1109" s="2">
        <v>0</v>
      </c>
      <c r="M1109" s="2">
        <v>24</v>
      </c>
      <c r="N1109" s="2" t="s">
        <v>493</v>
      </c>
      <c r="O1109" s="2">
        <v>134</v>
      </c>
      <c r="P1109" s="2">
        <v>0</v>
      </c>
      <c r="Q1109" s="2">
        <v>3</v>
      </c>
      <c r="R1109" s="2">
        <v>0</v>
      </c>
      <c r="S1109" s="2">
        <v>0</v>
      </c>
      <c r="T1109" s="2">
        <v>2</v>
      </c>
      <c r="U1109" s="2">
        <v>0</v>
      </c>
      <c r="V1109" s="2">
        <v>38</v>
      </c>
      <c r="W1109" s="2">
        <v>28</v>
      </c>
      <c r="X1109" s="2">
        <v>2</v>
      </c>
      <c r="Y1109" s="2">
        <v>30</v>
      </c>
      <c r="Z1109" s="2">
        <v>2</v>
      </c>
      <c r="AA1109" s="2">
        <v>1</v>
      </c>
      <c r="AB1109" s="2">
        <v>18</v>
      </c>
      <c r="AC1109" s="2">
        <v>4</v>
      </c>
      <c r="AD1109" s="2">
        <v>78</v>
      </c>
      <c r="AE1109" s="2">
        <v>0</v>
      </c>
      <c r="AF1109" s="2">
        <v>7</v>
      </c>
      <c r="AG1109" s="2" t="s">
        <v>493</v>
      </c>
      <c r="AH1109" s="2">
        <v>39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0</v>
      </c>
      <c r="AO1109" s="2">
        <v>25</v>
      </c>
      <c r="AP1109" s="2">
        <v>336657</v>
      </c>
      <c r="AQ1109" s="2">
        <v>11292</v>
      </c>
      <c r="AR1109" s="2">
        <v>347949</v>
      </c>
      <c r="AS1109" s="2">
        <v>14992</v>
      </c>
      <c r="AT1109" s="2">
        <v>92338</v>
      </c>
      <c r="AU1109" s="2">
        <v>50551</v>
      </c>
      <c r="AV1109" s="2">
        <v>304364</v>
      </c>
      <c r="AW1109" s="2">
        <v>55515</v>
      </c>
      <c r="AX1109" s="2">
        <v>2856</v>
      </c>
      <c r="AY1109" s="2">
        <v>45708</v>
      </c>
      <c r="AZ1109" s="2">
        <v>829</v>
      </c>
      <c r="BA1109" s="2">
        <v>891183</v>
      </c>
      <c r="BB1109" s="2">
        <v>0</v>
      </c>
      <c r="BC1109" s="2">
        <v>8163</v>
      </c>
      <c r="BD1109" s="2">
        <v>0</v>
      </c>
      <c r="BE1109" s="2">
        <v>4049</v>
      </c>
      <c r="BF1109" s="2"/>
      <c r="BG1109" s="3"/>
      <c r="BH1109" s="2"/>
      <c r="BI1109" s="3"/>
      <c r="BJ1109" s="3"/>
      <c r="BK1109" s="2"/>
      <c r="BL1109" s="3"/>
    </row>
    <row r="1110" spans="1:64" x14ac:dyDescent="0.25">
      <c r="A1110" t="str">
        <f t="shared" si="20"/>
        <v>2014Q1</v>
      </c>
      <c r="B1110" s="9" t="s">
        <v>1180</v>
      </c>
      <c r="C1110" s="9">
        <v>1016981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20</v>
      </c>
      <c r="L1110" s="2">
        <v>0</v>
      </c>
      <c r="M1110" s="2">
        <v>0</v>
      </c>
      <c r="N1110" s="2" t="s">
        <v>493</v>
      </c>
      <c r="O1110" s="2">
        <v>3</v>
      </c>
      <c r="P1110" s="2">
        <v>0</v>
      </c>
      <c r="Q1110" s="2">
        <v>0</v>
      </c>
      <c r="R1110" s="2">
        <v>0</v>
      </c>
      <c r="S1110" s="2">
        <v>0</v>
      </c>
      <c r="T1110" s="2">
        <v>13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8</v>
      </c>
      <c r="AB1110" s="2">
        <v>0</v>
      </c>
      <c r="AC1110" s="2">
        <v>37</v>
      </c>
      <c r="AD1110" s="2">
        <v>10</v>
      </c>
      <c r="AE1110" s="2">
        <v>0</v>
      </c>
      <c r="AF1110" s="2">
        <v>0</v>
      </c>
      <c r="AG1110" s="2" t="s">
        <v>493</v>
      </c>
      <c r="AH1110" s="2">
        <v>3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0</v>
      </c>
      <c r="AO1110" s="2">
        <v>5</v>
      </c>
      <c r="AP1110" s="2">
        <v>67516</v>
      </c>
      <c r="AQ1110" s="2">
        <v>641</v>
      </c>
      <c r="AR1110" s="2">
        <v>68157</v>
      </c>
      <c r="AS1110" s="2">
        <v>5408</v>
      </c>
      <c r="AT1110" s="2">
        <v>9457</v>
      </c>
      <c r="AU1110" s="2">
        <v>11475</v>
      </c>
      <c r="AV1110" s="2">
        <v>99228</v>
      </c>
      <c r="AW1110" s="2">
        <v>47676</v>
      </c>
      <c r="AX1110" s="2">
        <v>131</v>
      </c>
      <c r="AY1110" s="2">
        <v>3543</v>
      </c>
      <c r="AZ1110" s="2">
        <v>9314</v>
      </c>
      <c r="BA1110" s="2">
        <v>279270</v>
      </c>
      <c r="BB1110" s="2">
        <v>0</v>
      </c>
      <c r="BC1110" s="2">
        <v>83028</v>
      </c>
      <c r="BD1110" s="2">
        <v>0</v>
      </c>
      <c r="BE1110" s="2">
        <v>3704</v>
      </c>
      <c r="BF1110" s="2"/>
      <c r="BG1110" s="3"/>
      <c r="BH1110" s="2"/>
      <c r="BI1110" s="3"/>
      <c r="BJ1110" s="3"/>
      <c r="BK1110" s="2"/>
      <c r="BL1110" s="3"/>
    </row>
    <row r="1111" spans="1:64" x14ac:dyDescent="0.25">
      <c r="A1111" t="str">
        <f t="shared" si="20"/>
        <v>2014Q1</v>
      </c>
      <c r="B1111" s="9" t="s">
        <v>458</v>
      </c>
      <c r="C1111" s="9">
        <v>4092278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672</v>
      </c>
      <c r="K1111" s="2">
        <v>965</v>
      </c>
      <c r="L1111" s="2">
        <v>0</v>
      </c>
      <c r="M1111" s="2">
        <v>0</v>
      </c>
      <c r="N1111" s="2" t="s">
        <v>493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2</v>
      </c>
      <c r="AA1111" s="2">
        <v>0</v>
      </c>
      <c r="AB1111" s="2">
        <v>0</v>
      </c>
      <c r="AC1111" s="2">
        <v>1025</v>
      </c>
      <c r="AD1111" s="2">
        <v>511</v>
      </c>
      <c r="AE1111" s="2">
        <v>0</v>
      </c>
      <c r="AF1111" s="2">
        <v>0</v>
      </c>
      <c r="AG1111" s="2" t="s">
        <v>493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152172</v>
      </c>
      <c r="AQ1111" s="2">
        <v>0</v>
      </c>
      <c r="AR1111" s="2">
        <v>152172</v>
      </c>
      <c r="AS1111" s="2">
        <v>18910</v>
      </c>
      <c r="AT1111" s="2">
        <v>68639</v>
      </c>
      <c r="AU1111" s="2">
        <v>119082</v>
      </c>
      <c r="AV1111" s="2">
        <v>2107932</v>
      </c>
      <c r="AW1111" s="2">
        <v>394157</v>
      </c>
      <c r="AX1111" s="2">
        <v>0</v>
      </c>
      <c r="AY1111" s="2">
        <v>14393</v>
      </c>
      <c r="AZ1111" s="2">
        <v>0</v>
      </c>
      <c r="BA1111" s="2">
        <v>2466735</v>
      </c>
      <c r="BB1111" s="2">
        <v>0</v>
      </c>
      <c r="BC1111" s="2">
        <v>0</v>
      </c>
      <c r="BD1111" s="2">
        <v>0</v>
      </c>
      <c r="BE1111" s="2">
        <v>32398</v>
      </c>
      <c r="BF1111" s="2"/>
      <c r="BG1111" s="3"/>
      <c r="BH1111" s="2"/>
      <c r="BI1111" s="3"/>
      <c r="BJ1111" s="3"/>
      <c r="BK1111" s="2"/>
      <c r="BL1111" s="3"/>
    </row>
    <row r="1112" spans="1:64" x14ac:dyDescent="0.25">
      <c r="A1112" t="str">
        <f t="shared" si="20"/>
        <v>2014Q1</v>
      </c>
      <c r="B1112" s="9" t="s">
        <v>459</v>
      </c>
      <c r="C1112" s="9">
        <v>1023796</v>
      </c>
      <c r="D1112" s="2">
        <v>218</v>
      </c>
      <c r="E1112" s="2">
        <v>0</v>
      </c>
      <c r="F1112" s="2">
        <v>218</v>
      </c>
      <c r="G1112" s="2">
        <v>0</v>
      </c>
      <c r="H1112" s="2">
        <v>0</v>
      </c>
      <c r="I1112" s="2">
        <v>0</v>
      </c>
      <c r="J1112" s="2">
        <v>94</v>
      </c>
      <c r="K1112" s="2">
        <v>15</v>
      </c>
      <c r="L1112" s="2">
        <v>0</v>
      </c>
      <c r="M1112" s="2">
        <v>12</v>
      </c>
      <c r="N1112" s="2" t="s">
        <v>493</v>
      </c>
      <c r="O1112" s="2">
        <v>42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19</v>
      </c>
      <c r="X1112" s="2">
        <v>2</v>
      </c>
      <c r="Y1112" s="2">
        <v>21</v>
      </c>
      <c r="Z1112" s="2">
        <v>0</v>
      </c>
      <c r="AA1112" s="2">
        <v>29</v>
      </c>
      <c r="AB1112" s="2">
        <v>0</v>
      </c>
      <c r="AC1112" s="2">
        <v>2</v>
      </c>
      <c r="AD1112" s="2">
        <v>428</v>
      </c>
      <c r="AE1112" s="2">
        <v>0</v>
      </c>
      <c r="AF1112" s="2">
        <v>1</v>
      </c>
      <c r="AG1112" s="2" t="s">
        <v>493</v>
      </c>
      <c r="AH1112" s="2">
        <v>29</v>
      </c>
      <c r="AI1112" s="2">
        <v>0</v>
      </c>
      <c r="AJ1112" s="2">
        <v>0</v>
      </c>
      <c r="AK1112" s="2">
        <v>0</v>
      </c>
      <c r="AL1112" s="2">
        <v>0</v>
      </c>
      <c r="AM1112" s="2">
        <v>1</v>
      </c>
      <c r="AN1112" s="2">
        <v>0</v>
      </c>
      <c r="AO1112" s="2">
        <v>0</v>
      </c>
      <c r="AP1112" s="2">
        <v>338768</v>
      </c>
      <c r="AQ1112" s="2">
        <v>10780</v>
      </c>
      <c r="AR1112" s="2">
        <v>349548</v>
      </c>
      <c r="AS1112" s="2">
        <v>35645</v>
      </c>
      <c r="AT1112" s="2">
        <v>203808</v>
      </c>
      <c r="AU1112" s="2">
        <v>17945</v>
      </c>
      <c r="AV1112" s="2">
        <v>519203</v>
      </c>
      <c r="AW1112" s="2">
        <v>28178</v>
      </c>
      <c r="AX1112" s="2">
        <v>3404</v>
      </c>
      <c r="AY1112" s="2">
        <v>33103</v>
      </c>
      <c r="AZ1112" s="2">
        <v>0</v>
      </c>
      <c r="BA1112" s="2">
        <v>1153281</v>
      </c>
      <c r="BB1112" s="2">
        <v>0</v>
      </c>
      <c r="BC1112" s="2">
        <v>2193</v>
      </c>
      <c r="BD1112" s="2">
        <v>0</v>
      </c>
      <c r="BE1112" s="2">
        <v>8566</v>
      </c>
      <c r="BF1112" s="2"/>
      <c r="BG1112" s="3"/>
      <c r="BH1112" s="2"/>
      <c r="BI1112" s="3"/>
      <c r="BJ1112" s="3"/>
      <c r="BK1112" s="2"/>
      <c r="BL1112" s="3"/>
    </row>
    <row r="1113" spans="1:64" x14ac:dyDescent="0.25">
      <c r="A1113" t="str">
        <f t="shared" si="20"/>
        <v>2014Q1</v>
      </c>
      <c r="B1113" s="9" t="s">
        <v>1181</v>
      </c>
      <c r="C1113" s="9">
        <v>1023747</v>
      </c>
      <c r="D1113" s="2">
        <v>0</v>
      </c>
      <c r="E1113" s="2">
        <v>0</v>
      </c>
      <c r="F1113" s="2">
        <v>0</v>
      </c>
      <c r="G1113" s="2">
        <v>0</v>
      </c>
      <c r="H1113" s="2">
        <v>123</v>
      </c>
      <c r="I1113" s="2">
        <v>0</v>
      </c>
      <c r="J1113" s="2">
        <v>0</v>
      </c>
      <c r="K1113" s="2">
        <v>32</v>
      </c>
      <c r="L1113" s="2">
        <v>0</v>
      </c>
      <c r="M1113" s="2">
        <v>0</v>
      </c>
      <c r="N1113" s="2" t="s">
        <v>493</v>
      </c>
      <c r="O1113" s="2">
        <v>10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3</v>
      </c>
      <c r="Y1113" s="2">
        <v>3</v>
      </c>
      <c r="Z1113" s="2">
        <v>1</v>
      </c>
      <c r="AA1113" s="2">
        <v>16</v>
      </c>
      <c r="AB1113" s="2">
        <v>0</v>
      </c>
      <c r="AC1113" s="2">
        <v>3</v>
      </c>
      <c r="AD1113" s="2">
        <v>0</v>
      </c>
      <c r="AE1113" s="2">
        <v>0</v>
      </c>
      <c r="AF1113" s="2">
        <v>0</v>
      </c>
      <c r="AG1113" s="2" t="s">
        <v>493</v>
      </c>
      <c r="AH1113" s="2">
        <v>1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207117</v>
      </c>
      <c r="AQ1113" s="2">
        <v>6284</v>
      </c>
      <c r="AR1113" s="2">
        <v>213401</v>
      </c>
      <c r="AS1113" s="2">
        <v>24219</v>
      </c>
      <c r="AT1113" s="2">
        <v>38710</v>
      </c>
      <c r="AU1113" s="2">
        <v>13876</v>
      </c>
      <c r="AV1113" s="2">
        <v>125801</v>
      </c>
      <c r="AW1113" s="2">
        <v>36669</v>
      </c>
      <c r="AX1113" s="2">
        <v>554</v>
      </c>
      <c r="AY1113" s="2">
        <v>3007</v>
      </c>
      <c r="AZ1113" s="2">
        <v>598</v>
      </c>
      <c r="BA1113" s="2">
        <v>424549</v>
      </c>
      <c r="BB1113" s="2">
        <v>0</v>
      </c>
      <c r="BC1113" s="2">
        <v>1429</v>
      </c>
      <c r="BD1113" s="2">
        <v>0</v>
      </c>
      <c r="BE1113" s="2">
        <v>136</v>
      </c>
      <c r="BF1113" s="2"/>
      <c r="BG1113" s="3"/>
      <c r="BH1113" s="2"/>
      <c r="BI1113" s="3"/>
      <c r="BJ1113" s="3"/>
      <c r="BK1113" s="2"/>
      <c r="BL1113" s="3"/>
    </row>
    <row r="1114" spans="1:64" x14ac:dyDescent="0.25">
      <c r="A1114" t="str">
        <f t="shared" si="20"/>
        <v>2014Q1</v>
      </c>
      <c r="B1114" s="9" t="s">
        <v>460</v>
      </c>
      <c r="C1114" s="9">
        <v>1024452</v>
      </c>
      <c r="D1114" s="2">
        <v>667</v>
      </c>
      <c r="E1114" s="2">
        <v>149</v>
      </c>
      <c r="F1114" s="2">
        <v>816</v>
      </c>
      <c r="G1114" s="2">
        <v>2712</v>
      </c>
      <c r="H1114" s="2">
        <v>1024</v>
      </c>
      <c r="I1114" s="2">
        <v>110</v>
      </c>
      <c r="J1114" s="2">
        <v>4433</v>
      </c>
      <c r="K1114" s="2">
        <v>2520</v>
      </c>
      <c r="L1114" s="2">
        <v>93</v>
      </c>
      <c r="M1114" s="2">
        <v>0</v>
      </c>
      <c r="N1114" s="2" t="s">
        <v>493</v>
      </c>
      <c r="O1114" s="2">
        <v>173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178</v>
      </c>
      <c r="X1114" s="2">
        <v>49</v>
      </c>
      <c r="Y1114" s="2">
        <v>227</v>
      </c>
      <c r="Z1114" s="2">
        <v>409</v>
      </c>
      <c r="AA1114" s="2">
        <v>1066</v>
      </c>
      <c r="AB1114" s="2">
        <v>31</v>
      </c>
      <c r="AC1114" s="2">
        <v>1795</v>
      </c>
      <c r="AD1114" s="2">
        <v>982</v>
      </c>
      <c r="AE1114" s="2">
        <v>2</v>
      </c>
      <c r="AF1114" s="2">
        <v>0</v>
      </c>
      <c r="AG1114" s="2" t="s">
        <v>493</v>
      </c>
      <c r="AH1114" s="2">
        <v>60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891483</v>
      </c>
      <c r="AQ1114" s="2">
        <v>57594</v>
      </c>
      <c r="AR1114" s="2">
        <v>949077</v>
      </c>
      <c r="AS1114" s="2">
        <v>804133</v>
      </c>
      <c r="AT1114" s="2">
        <v>362341</v>
      </c>
      <c r="AU1114" s="2">
        <v>617641</v>
      </c>
      <c r="AV1114" s="2">
        <v>3305240</v>
      </c>
      <c r="AW1114" s="2">
        <v>5632730</v>
      </c>
      <c r="AX1114" s="2">
        <v>20374</v>
      </c>
      <c r="AY1114" s="2">
        <v>1696688</v>
      </c>
      <c r="AZ1114" s="2">
        <v>121633</v>
      </c>
      <c r="BA1114" s="2">
        <v>6044638</v>
      </c>
      <c r="BB1114" s="2">
        <v>10000</v>
      </c>
      <c r="BC1114" s="2">
        <v>70</v>
      </c>
      <c r="BD1114" s="2">
        <v>0</v>
      </c>
      <c r="BE1114" s="2">
        <v>182659</v>
      </c>
      <c r="BF1114" s="2"/>
      <c r="BG1114" s="3"/>
      <c r="BH1114" s="2"/>
      <c r="BI1114" s="3"/>
      <c r="BJ1114" s="3"/>
      <c r="BK1114" s="2"/>
      <c r="BL1114" s="3"/>
    </row>
    <row r="1115" spans="1:64" x14ac:dyDescent="0.25">
      <c r="A1115" t="str">
        <f t="shared" si="20"/>
        <v>2014Q1</v>
      </c>
      <c r="B1115" s="9" t="s">
        <v>1182</v>
      </c>
      <c r="C1115" s="9">
        <v>1017283</v>
      </c>
      <c r="D1115" s="2">
        <v>93</v>
      </c>
      <c r="E1115" s="2">
        <v>0</v>
      </c>
      <c r="F1115" s="2">
        <v>93</v>
      </c>
      <c r="G1115" s="2">
        <v>0</v>
      </c>
      <c r="H1115" s="2">
        <v>0</v>
      </c>
      <c r="I1115" s="2">
        <v>0</v>
      </c>
      <c r="J1115" s="2">
        <v>126</v>
      </c>
      <c r="K1115" s="2">
        <v>46</v>
      </c>
      <c r="L1115" s="2">
        <v>0</v>
      </c>
      <c r="M1115" s="2">
        <v>0</v>
      </c>
      <c r="N1115" s="2" t="s">
        <v>493</v>
      </c>
      <c r="O1115" s="2">
        <v>7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46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1</v>
      </c>
      <c r="AD1115" s="2">
        <v>6</v>
      </c>
      <c r="AE1115" s="2">
        <v>0</v>
      </c>
      <c r="AF1115" s="2">
        <v>0</v>
      </c>
      <c r="AG1115" s="2" t="s">
        <v>493</v>
      </c>
      <c r="AH1115" s="2">
        <v>4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22</v>
      </c>
      <c r="AP1115" s="2">
        <v>115255</v>
      </c>
      <c r="AQ1115" s="2">
        <v>3057</v>
      </c>
      <c r="AR1115" s="2">
        <v>118312</v>
      </c>
      <c r="AS1115" s="2">
        <v>15604</v>
      </c>
      <c r="AT1115" s="2">
        <v>17536</v>
      </c>
      <c r="AU1115" s="2">
        <v>24141</v>
      </c>
      <c r="AV1115" s="2">
        <v>110121</v>
      </c>
      <c r="AW1115" s="2">
        <v>55365</v>
      </c>
      <c r="AX1115" s="2">
        <v>0</v>
      </c>
      <c r="AY1115" s="2">
        <v>17594</v>
      </c>
      <c r="AZ1115" s="2">
        <v>97</v>
      </c>
      <c r="BA1115" s="2">
        <v>327807</v>
      </c>
      <c r="BB1115" s="2">
        <v>0</v>
      </c>
      <c r="BC1115" s="2">
        <v>24230</v>
      </c>
      <c r="BD1115" s="2">
        <v>0</v>
      </c>
      <c r="BE1115" s="2">
        <v>323</v>
      </c>
      <c r="BF1115" s="2"/>
      <c r="BG1115" s="3"/>
      <c r="BH1115" s="2"/>
      <c r="BI1115" s="3"/>
      <c r="BJ1115" s="3"/>
      <c r="BK1115" s="2"/>
      <c r="BL1115" s="3"/>
    </row>
    <row r="1116" spans="1:64" x14ac:dyDescent="0.25">
      <c r="A1116" t="str">
        <f t="shared" si="20"/>
        <v>2014Q1</v>
      </c>
      <c r="B1116" s="9" t="s">
        <v>1183</v>
      </c>
      <c r="C1116" s="9">
        <v>1020270</v>
      </c>
      <c r="D1116" s="2">
        <v>132</v>
      </c>
      <c r="E1116" s="2">
        <v>24</v>
      </c>
      <c r="F1116" s="2">
        <v>156</v>
      </c>
      <c r="G1116" s="2">
        <v>0</v>
      </c>
      <c r="H1116" s="2">
        <v>110</v>
      </c>
      <c r="I1116" s="2">
        <v>0</v>
      </c>
      <c r="J1116" s="2">
        <v>0</v>
      </c>
      <c r="K1116" s="2">
        <v>78</v>
      </c>
      <c r="L1116" s="2">
        <v>0</v>
      </c>
      <c r="M1116" s="2">
        <v>0</v>
      </c>
      <c r="N1116" s="2" t="s">
        <v>493</v>
      </c>
      <c r="O1116" s="2">
        <v>382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85</v>
      </c>
      <c r="X1116" s="2">
        <v>66</v>
      </c>
      <c r="Y1116" s="2">
        <v>151</v>
      </c>
      <c r="Z1116" s="2">
        <v>0</v>
      </c>
      <c r="AA1116" s="2">
        <v>39</v>
      </c>
      <c r="AB1116" s="2">
        <v>17</v>
      </c>
      <c r="AC1116" s="2">
        <v>24</v>
      </c>
      <c r="AD1116" s="2">
        <v>93</v>
      </c>
      <c r="AE1116" s="2">
        <v>0</v>
      </c>
      <c r="AF1116" s="2">
        <v>0</v>
      </c>
      <c r="AG1116" s="2" t="s">
        <v>493</v>
      </c>
      <c r="AH1116" s="2">
        <v>32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609110</v>
      </c>
      <c r="AQ1116" s="2">
        <v>12469</v>
      </c>
      <c r="AR1116" s="2">
        <v>621579</v>
      </c>
      <c r="AS1116" s="2">
        <v>19900</v>
      </c>
      <c r="AT1116" s="2">
        <v>342468</v>
      </c>
      <c r="AU1116" s="2">
        <v>8765</v>
      </c>
      <c r="AV1116" s="2">
        <v>491630</v>
      </c>
      <c r="AW1116" s="2">
        <v>261631</v>
      </c>
      <c r="AX1116" s="2">
        <v>18796</v>
      </c>
      <c r="AY1116" s="2">
        <v>24352</v>
      </c>
      <c r="AZ1116" s="2">
        <v>1719</v>
      </c>
      <c r="BA1116" s="2">
        <v>1490187</v>
      </c>
      <c r="BB1116" s="2">
        <v>0</v>
      </c>
      <c r="BC1116" s="2">
        <v>86</v>
      </c>
      <c r="BD1116" s="2">
        <v>0</v>
      </c>
      <c r="BE1116" s="2">
        <v>79574</v>
      </c>
      <c r="BF1116" s="2"/>
      <c r="BG1116" s="3"/>
      <c r="BH1116" s="2"/>
      <c r="BI1116" s="3"/>
      <c r="BJ1116" s="3"/>
      <c r="BK1116" s="2"/>
      <c r="BL1116" s="3"/>
    </row>
    <row r="1117" spans="1:64" x14ac:dyDescent="0.25">
      <c r="A1117" t="str">
        <f t="shared" si="20"/>
        <v>2014Q1</v>
      </c>
      <c r="B1117" s="9" t="s">
        <v>1184</v>
      </c>
      <c r="C1117" s="9">
        <v>101999</v>
      </c>
      <c r="D1117" s="2">
        <v>130</v>
      </c>
      <c r="E1117" s="2">
        <v>710</v>
      </c>
      <c r="F1117" s="2">
        <v>840</v>
      </c>
      <c r="G1117" s="2">
        <v>251</v>
      </c>
      <c r="H1117" s="2">
        <v>88</v>
      </c>
      <c r="I1117" s="2">
        <v>0</v>
      </c>
      <c r="J1117" s="2">
        <v>351</v>
      </c>
      <c r="K1117" s="2">
        <v>987</v>
      </c>
      <c r="L1117" s="2">
        <v>0</v>
      </c>
      <c r="M1117" s="2">
        <v>0</v>
      </c>
      <c r="N1117" s="2" t="s">
        <v>493</v>
      </c>
      <c r="O1117" s="2">
        <v>455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181</v>
      </c>
      <c r="W1117" s="2">
        <v>12</v>
      </c>
      <c r="X1117" s="2">
        <v>69</v>
      </c>
      <c r="Y1117" s="2">
        <v>81</v>
      </c>
      <c r="Z1117" s="2">
        <v>60</v>
      </c>
      <c r="AA1117" s="2">
        <v>5</v>
      </c>
      <c r="AB1117" s="2">
        <v>0</v>
      </c>
      <c r="AC1117" s="2">
        <v>44</v>
      </c>
      <c r="AD1117" s="2">
        <v>311</v>
      </c>
      <c r="AE1117" s="2">
        <v>0</v>
      </c>
      <c r="AF1117" s="2">
        <v>0</v>
      </c>
      <c r="AG1117" s="2" t="s">
        <v>493</v>
      </c>
      <c r="AH1117" s="2">
        <v>25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81</v>
      </c>
      <c r="AP1117" s="2">
        <v>446975</v>
      </c>
      <c r="AQ1117" s="2">
        <v>79195</v>
      </c>
      <c r="AR1117" s="2">
        <v>526170</v>
      </c>
      <c r="AS1117" s="2">
        <v>197603</v>
      </c>
      <c r="AT1117" s="2">
        <v>112871</v>
      </c>
      <c r="AU1117" s="2">
        <v>86898</v>
      </c>
      <c r="AV1117" s="2">
        <v>1447569</v>
      </c>
      <c r="AW1117" s="2">
        <v>569303</v>
      </c>
      <c r="AX1117" s="2">
        <v>13089</v>
      </c>
      <c r="AY1117" s="2">
        <v>53580</v>
      </c>
      <c r="AZ1117" s="2">
        <v>0</v>
      </c>
      <c r="BA1117" s="2">
        <v>2395811</v>
      </c>
      <c r="BB1117" s="2">
        <v>0</v>
      </c>
      <c r="BC1117" s="2">
        <v>21685</v>
      </c>
      <c r="BD1117" s="2">
        <v>0</v>
      </c>
      <c r="BE1117" s="2">
        <v>17687</v>
      </c>
      <c r="BF1117" s="2"/>
      <c r="BG1117" s="3"/>
      <c r="BH1117" s="2"/>
      <c r="BI1117" s="3"/>
      <c r="BJ1117" s="3"/>
      <c r="BK1117" s="2"/>
      <c r="BL1117" s="3"/>
    </row>
    <row r="1118" spans="1:64" x14ac:dyDescent="0.25">
      <c r="A1118" t="str">
        <f t="shared" si="20"/>
        <v>2014Q1</v>
      </c>
      <c r="B1118" s="9" t="s">
        <v>461</v>
      </c>
      <c r="C1118" s="9">
        <v>4200289</v>
      </c>
      <c r="D1118" s="2">
        <v>0</v>
      </c>
      <c r="E1118" s="2">
        <v>0</v>
      </c>
      <c r="F1118" s="2">
        <v>0</v>
      </c>
      <c r="G1118" s="2">
        <v>35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 t="s">
        <v>493</v>
      </c>
      <c r="O1118" s="2">
        <v>1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1</v>
      </c>
      <c r="AD1118" s="2">
        <v>0</v>
      </c>
      <c r="AE1118" s="2">
        <v>0</v>
      </c>
      <c r="AF1118" s="2">
        <v>0</v>
      </c>
      <c r="AG1118" s="2" t="s">
        <v>493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28736</v>
      </c>
      <c r="AQ1118" s="2">
        <v>2148</v>
      </c>
      <c r="AR1118" s="2">
        <v>30884</v>
      </c>
      <c r="AS1118" s="2">
        <v>14992</v>
      </c>
      <c r="AT1118" s="2">
        <v>65735</v>
      </c>
      <c r="AU1118" s="2">
        <v>29851</v>
      </c>
      <c r="AV1118" s="2">
        <v>128363</v>
      </c>
      <c r="AW1118" s="2">
        <v>180137</v>
      </c>
      <c r="AX1118" s="2">
        <v>1490</v>
      </c>
      <c r="AY1118" s="2">
        <v>96761</v>
      </c>
      <c r="AZ1118" s="2">
        <v>0</v>
      </c>
      <c r="BA1118" s="2">
        <v>271056</v>
      </c>
      <c r="BB1118" s="2">
        <v>0</v>
      </c>
      <c r="BC1118" s="2">
        <v>59</v>
      </c>
      <c r="BD1118" s="2">
        <v>0</v>
      </c>
      <c r="BE1118" s="2">
        <v>16001</v>
      </c>
      <c r="BF1118" s="2"/>
      <c r="BG1118" s="3"/>
      <c r="BH1118" s="2"/>
      <c r="BI1118" s="3"/>
      <c r="BJ1118" s="3"/>
      <c r="BK1118" s="2"/>
      <c r="BL1118" s="3"/>
    </row>
    <row r="1119" spans="1:64" x14ac:dyDescent="0.25">
      <c r="A1119" t="str">
        <f t="shared" si="20"/>
        <v>2014Q1</v>
      </c>
      <c r="B1119" s="9" t="s">
        <v>462</v>
      </c>
      <c r="C1119" s="9">
        <v>4140013</v>
      </c>
      <c r="D1119" s="2">
        <v>232</v>
      </c>
      <c r="E1119" s="2">
        <v>0</v>
      </c>
      <c r="F1119" s="2">
        <v>232</v>
      </c>
      <c r="G1119" s="2">
        <v>130</v>
      </c>
      <c r="H1119" s="2">
        <v>258</v>
      </c>
      <c r="I1119" s="2">
        <v>79</v>
      </c>
      <c r="J1119" s="2">
        <v>809</v>
      </c>
      <c r="K1119" s="2">
        <v>745</v>
      </c>
      <c r="L1119" s="2">
        <v>0</v>
      </c>
      <c r="M1119" s="2">
        <v>0</v>
      </c>
      <c r="N1119" s="2" t="s">
        <v>493</v>
      </c>
      <c r="O1119" s="2">
        <v>38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5</v>
      </c>
      <c r="X1119" s="2">
        <v>1</v>
      </c>
      <c r="Y1119" s="2">
        <v>6</v>
      </c>
      <c r="Z1119" s="2">
        <v>170</v>
      </c>
      <c r="AA1119" s="2">
        <v>92</v>
      </c>
      <c r="AB1119" s="2">
        <v>0</v>
      </c>
      <c r="AC1119" s="2">
        <v>604</v>
      </c>
      <c r="AD1119" s="2">
        <v>319</v>
      </c>
      <c r="AE1119" s="2">
        <v>0</v>
      </c>
      <c r="AF1119" s="2">
        <v>0</v>
      </c>
      <c r="AG1119" s="2" t="s">
        <v>493</v>
      </c>
      <c r="AH1119" s="2">
        <v>18</v>
      </c>
      <c r="AI1119" s="2">
        <v>0</v>
      </c>
      <c r="AJ1119" s="2">
        <v>0</v>
      </c>
      <c r="AK1119" s="2">
        <v>0</v>
      </c>
      <c r="AL1119" s="2">
        <v>0</v>
      </c>
      <c r="AM1119" s="2">
        <v>1</v>
      </c>
      <c r="AN1119" s="2">
        <v>0</v>
      </c>
      <c r="AO1119" s="2">
        <v>0</v>
      </c>
      <c r="AP1119" s="2">
        <v>184745</v>
      </c>
      <c r="AQ1119" s="2">
        <v>2324</v>
      </c>
      <c r="AR1119" s="2">
        <v>187069</v>
      </c>
      <c r="AS1119" s="2">
        <v>192801</v>
      </c>
      <c r="AT1119" s="2">
        <v>124946</v>
      </c>
      <c r="AU1119" s="2">
        <v>62332</v>
      </c>
      <c r="AV1119" s="2">
        <v>554503</v>
      </c>
      <c r="AW1119" s="2">
        <v>184537</v>
      </c>
      <c r="AX1119" s="2">
        <v>3189</v>
      </c>
      <c r="AY1119" s="2">
        <v>32546</v>
      </c>
      <c r="AZ1119" s="2">
        <v>0</v>
      </c>
      <c r="BA1119" s="2">
        <v>1160006</v>
      </c>
      <c r="BB1119" s="2">
        <v>0</v>
      </c>
      <c r="BC1119" s="2">
        <v>5272</v>
      </c>
      <c r="BD1119" s="2">
        <v>0</v>
      </c>
      <c r="BE1119" s="2">
        <v>7299</v>
      </c>
      <c r="BF1119" s="2"/>
      <c r="BG1119" s="3"/>
      <c r="BH1119" s="2"/>
      <c r="BI1119" s="3"/>
      <c r="BJ1119" s="3"/>
      <c r="BK1119" s="2"/>
      <c r="BL1119" s="3"/>
    </row>
    <row r="1120" spans="1:64" x14ac:dyDescent="0.25">
      <c r="A1120" t="str">
        <f t="shared" si="20"/>
        <v>2014Q1</v>
      </c>
      <c r="B1120" s="9" t="s">
        <v>463</v>
      </c>
      <c r="C1120" s="9">
        <v>100501</v>
      </c>
      <c r="D1120" s="2">
        <v>1039</v>
      </c>
      <c r="E1120" s="2">
        <v>59</v>
      </c>
      <c r="F1120" s="2">
        <v>1098</v>
      </c>
      <c r="G1120" s="2">
        <v>389</v>
      </c>
      <c r="H1120" s="2">
        <v>572</v>
      </c>
      <c r="I1120" s="2">
        <v>0</v>
      </c>
      <c r="J1120" s="2">
        <v>10556</v>
      </c>
      <c r="K1120" s="2">
        <v>6221</v>
      </c>
      <c r="L1120" s="2">
        <v>0</v>
      </c>
      <c r="M1120" s="2">
        <v>927</v>
      </c>
      <c r="N1120" s="2" t="s">
        <v>493</v>
      </c>
      <c r="O1120" s="2">
        <v>1639</v>
      </c>
      <c r="P1120" s="2">
        <v>20</v>
      </c>
      <c r="Q1120" s="2">
        <v>0</v>
      </c>
      <c r="R1120" s="2">
        <v>0</v>
      </c>
      <c r="S1120" s="2">
        <v>0</v>
      </c>
      <c r="T1120" s="2">
        <v>6</v>
      </c>
      <c r="U1120" s="2">
        <v>0</v>
      </c>
      <c r="V1120" s="2">
        <v>294</v>
      </c>
      <c r="W1120" s="2">
        <v>528</v>
      </c>
      <c r="X1120" s="2">
        <v>158</v>
      </c>
      <c r="Y1120" s="2">
        <v>686</v>
      </c>
      <c r="Z1120" s="2">
        <v>362</v>
      </c>
      <c r="AA1120" s="2">
        <v>2799</v>
      </c>
      <c r="AB1120" s="2">
        <v>11</v>
      </c>
      <c r="AC1120" s="2">
        <v>1821</v>
      </c>
      <c r="AD1120" s="2">
        <v>5228</v>
      </c>
      <c r="AE1120" s="2">
        <v>0</v>
      </c>
      <c r="AF1120" s="2">
        <v>214</v>
      </c>
      <c r="AG1120" s="2" t="s">
        <v>493</v>
      </c>
      <c r="AH1120" s="2">
        <v>897</v>
      </c>
      <c r="AI1120" s="2">
        <v>920</v>
      </c>
      <c r="AJ1120" s="2">
        <v>0</v>
      </c>
      <c r="AK1120" s="2">
        <v>0</v>
      </c>
      <c r="AL1120" s="2">
        <v>0</v>
      </c>
      <c r="AM1120" s="2">
        <v>36</v>
      </c>
      <c r="AN1120" s="2">
        <v>0</v>
      </c>
      <c r="AO1120" s="2">
        <v>124</v>
      </c>
      <c r="AP1120" s="2">
        <v>5014155</v>
      </c>
      <c r="AQ1120" s="2">
        <v>133419</v>
      </c>
      <c r="AR1120" s="2">
        <v>5147574</v>
      </c>
      <c r="AS1120" s="2">
        <v>2249126</v>
      </c>
      <c r="AT1120" s="2">
        <v>2758768</v>
      </c>
      <c r="AU1120" s="2">
        <v>1550576</v>
      </c>
      <c r="AV1120" s="2">
        <v>13598463</v>
      </c>
      <c r="AW1120" s="2">
        <v>11536948</v>
      </c>
      <c r="AX1120" s="2">
        <v>366138</v>
      </c>
      <c r="AY1120" s="2">
        <v>555032</v>
      </c>
      <c r="AZ1120" s="2">
        <v>389509</v>
      </c>
      <c r="BA1120" s="2">
        <v>25514980</v>
      </c>
      <c r="BB1120" s="2">
        <v>67846</v>
      </c>
      <c r="BC1120" s="2">
        <v>188938</v>
      </c>
      <c r="BD1120" s="2">
        <v>0</v>
      </c>
      <c r="BE1120" s="2">
        <v>1072993</v>
      </c>
      <c r="BF1120" s="2"/>
      <c r="BG1120" s="3"/>
      <c r="BH1120" s="2"/>
      <c r="BI1120" s="3"/>
      <c r="BJ1120" s="3"/>
      <c r="BK1120" s="2"/>
      <c r="BL1120" s="3"/>
    </row>
    <row r="1121" spans="2:64" x14ac:dyDescent="0.25">
      <c r="B1121" s="9"/>
      <c r="C1121" s="9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3"/>
      <c r="BH1121" s="2"/>
      <c r="BI1121" s="3"/>
      <c r="BJ1121" s="3"/>
      <c r="BK1121" s="2"/>
      <c r="BL1121" s="3"/>
    </row>
    <row r="1122" spans="2:64" x14ac:dyDescent="0.25">
      <c r="B1122" s="9"/>
      <c r="C1122" s="9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3"/>
      <c r="BH1122" s="2"/>
      <c r="BI1122" s="3"/>
      <c r="BJ1122" s="3"/>
      <c r="BK1122" s="2"/>
      <c r="BL1122" s="3"/>
    </row>
    <row r="1123" spans="2:64" x14ac:dyDescent="0.25">
      <c r="B1123" s="9"/>
      <c r="C1123" s="9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3"/>
      <c r="BH1123" s="2"/>
      <c r="BI1123" s="3"/>
      <c r="BJ1123" s="3"/>
      <c r="BK1123" s="2"/>
      <c r="BL1123" s="3"/>
    </row>
    <row r="1124" spans="2:64" x14ac:dyDescent="0.25">
      <c r="B1124" s="9"/>
      <c r="C1124" s="9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</row>
    <row r="1125" spans="2:64" x14ac:dyDescent="0.25">
      <c r="B1125" s="9"/>
      <c r="C1125" s="9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K1125" s="7"/>
    </row>
    <row r="1126" spans="2:64" x14ac:dyDescent="0.25">
      <c r="B1126" s="9"/>
      <c r="C1126" s="9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G1126" s="7"/>
      <c r="BI1126" s="7"/>
      <c r="BK1126" s="7"/>
      <c r="BL1126" s="7"/>
    </row>
    <row r="1127" spans="2:64" x14ac:dyDescent="0.25">
      <c r="B1127" s="9"/>
      <c r="C1127" s="9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K1127" s="7"/>
    </row>
    <row r="1128" spans="2:64" x14ac:dyDescent="0.25">
      <c r="B1128" s="9"/>
      <c r="C1128" s="9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G1128" s="7"/>
      <c r="BI1128" s="7"/>
      <c r="BK1128" s="7"/>
      <c r="BL1128" s="7"/>
    </row>
    <row r="1129" spans="2:64" x14ac:dyDescent="0.25">
      <c r="B1129" s="9"/>
      <c r="C1129" s="9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I1129" s="7"/>
      <c r="BK1129" s="7"/>
      <c r="BL1129" s="7"/>
    </row>
    <row r="1130" spans="2:64" x14ac:dyDescent="0.25">
      <c r="B1130" s="9"/>
      <c r="C1130" s="9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G1130" s="7"/>
      <c r="BI1130" s="7"/>
      <c r="BJ1130" s="7"/>
      <c r="BK1130" s="7"/>
      <c r="BL1130" s="7"/>
    </row>
    <row r="1131" spans="2:64" x14ac:dyDescent="0.25">
      <c r="B1131" s="9"/>
      <c r="C1131" s="9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I1131" s="7"/>
      <c r="BK1131" s="7"/>
    </row>
    <row r="1132" spans="2:64" x14ac:dyDescent="0.25">
      <c r="B1132" s="9"/>
      <c r="C1132" s="9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K1132" s="7"/>
      <c r="BL1132" s="7"/>
    </row>
    <row r="1133" spans="2:64" x14ac:dyDescent="0.25">
      <c r="B1133" s="9"/>
      <c r="C1133" s="9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G1133" s="7"/>
      <c r="BI1133" s="7"/>
      <c r="BK1133" s="7"/>
      <c r="BL1133" s="7"/>
    </row>
    <row r="1134" spans="2:64" x14ac:dyDescent="0.25">
      <c r="B1134" s="9"/>
      <c r="C1134" s="9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G1134" s="7"/>
      <c r="BK1134" s="7"/>
      <c r="BL1134" s="7"/>
    </row>
    <row r="1135" spans="2:64" x14ac:dyDescent="0.25">
      <c r="B1135" s="9"/>
      <c r="C1135" s="9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G1135" s="7"/>
      <c r="BI1135" s="7"/>
      <c r="BK1135" s="7"/>
      <c r="BL1135" s="7"/>
    </row>
    <row r="1136" spans="2:64" x14ac:dyDescent="0.25">
      <c r="B1136" s="9"/>
      <c r="C1136" s="9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K1136" s="7"/>
    </row>
    <row r="1137" spans="2:64" x14ac:dyDescent="0.25">
      <c r="B1137" s="9"/>
      <c r="C1137" s="9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K1137" s="7"/>
      <c r="BL1137" s="7"/>
    </row>
    <row r="1138" spans="2:64" x14ac:dyDescent="0.25">
      <c r="B1138" s="9"/>
      <c r="C1138" s="9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K1138" s="7"/>
    </row>
    <row r="1139" spans="2:64" x14ac:dyDescent="0.25">
      <c r="B1139" s="9"/>
      <c r="C1139" s="9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G1139" s="7"/>
      <c r="BI1139" s="7"/>
      <c r="BJ1139" s="7"/>
      <c r="BK1139" s="7"/>
      <c r="BL1139" s="7"/>
    </row>
    <row r="1140" spans="2:64" x14ac:dyDescent="0.25">
      <c r="B1140" s="9"/>
      <c r="C1140" s="9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K1140" s="7"/>
      <c r="BL1140" s="7"/>
    </row>
    <row r="1141" spans="2:64" x14ac:dyDescent="0.25">
      <c r="B1141" s="9"/>
      <c r="C1141" s="9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G1141" s="7"/>
      <c r="BK1141" s="7"/>
      <c r="BL1141" s="7"/>
    </row>
    <row r="1142" spans="2:64" x14ac:dyDescent="0.25">
      <c r="B1142" s="9"/>
      <c r="C1142" s="9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G1142" s="7"/>
      <c r="BI1142" s="7"/>
      <c r="BK1142" s="7"/>
      <c r="BL1142" s="7"/>
    </row>
    <row r="1143" spans="2:64" x14ac:dyDescent="0.25">
      <c r="B1143" s="9"/>
      <c r="C1143" s="9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G1143" s="7"/>
      <c r="BI1143" s="7"/>
      <c r="BK1143" s="7"/>
      <c r="BL1143" s="7"/>
    </row>
    <row r="1144" spans="2:64" x14ac:dyDescent="0.25">
      <c r="B1144" s="9"/>
      <c r="C1144" s="9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K1144" s="7"/>
    </row>
    <row r="1145" spans="2:64" x14ac:dyDescent="0.25">
      <c r="B1145" s="9"/>
      <c r="C1145" s="9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G1145" s="7"/>
      <c r="BI1145" s="7"/>
      <c r="BK1145" s="7"/>
      <c r="BL1145" s="7"/>
    </row>
    <row r="1146" spans="2:64" x14ac:dyDescent="0.25">
      <c r="B1146" s="9"/>
      <c r="C1146" s="9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I1146" s="7"/>
      <c r="BK1146" s="7"/>
      <c r="BL1146" s="7"/>
    </row>
    <row r="1147" spans="2:64" x14ac:dyDescent="0.25">
      <c r="B1147" s="9"/>
      <c r="C1147" s="9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G1147" s="7"/>
      <c r="BI1147" s="7"/>
      <c r="BK1147" s="7"/>
      <c r="BL1147" s="7"/>
    </row>
    <row r="1148" spans="2:64" x14ac:dyDescent="0.25">
      <c r="B1148" s="9"/>
      <c r="C1148" s="9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K1148" s="7"/>
    </row>
    <row r="1149" spans="2:64" x14ac:dyDescent="0.25">
      <c r="B1149" s="9"/>
      <c r="C1149" s="9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G1149" s="7"/>
      <c r="BI1149" s="7"/>
      <c r="BJ1149" s="7"/>
      <c r="BK1149" s="7"/>
      <c r="BL1149" s="7"/>
    </row>
    <row r="1150" spans="2:64" x14ac:dyDescent="0.25">
      <c r="B1150" s="9"/>
      <c r="C1150" s="9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G1150" s="7"/>
      <c r="BI1150" s="7"/>
      <c r="BJ1150" s="7"/>
      <c r="BK1150" s="7"/>
      <c r="BL1150" s="7"/>
    </row>
    <row r="1151" spans="2:64" x14ac:dyDescent="0.25">
      <c r="B1151" s="9"/>
      <c r="C1151" s="9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K1151" s="7"/>
    </row>
    <row r="1152" spans="2:64" x14ac:dyDescent="0.25">
      <c r="B1152" s="9"/>
      <c r="C1152" s="9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K1152" s="7"/>
      <c r="BL1152" s="7"/>
    </row>
    <row r="1153" spans="2:64" x14ac:dyDescent="0.25">
      <c r="B1153" s="9"/>
      <c r="C1153" s="9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G1153" s="7"/>
      <c r="BI1153" s="7"/>
      <c r="BK1153" s="7"/>
      <c r="BL1153" s="7"/>
    </row>
    <row r="1154" spans="2:64" x14ac:dyDescent="0.25">
      <c r="B1154" s="9"/>
      <c r="C1154" s="9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K1154" s="7"/>
    </row>
    <row r="1155" spans="2:64" x14ac:dyDescent="0.25">
      <c r="B1155" s="9"/>
      <c r="C1155" s="9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G1155" s="7"/>
      <c r="BI1155" s="7"/>
      <c r="BK1155" s="7"/>
      <c r="BL1155" s="7"/>
    </row>
    <row r="1156" spans="2:64" x14ac:dyDescent="0.25">
      <c r="B1156" s="9"/>
      <c r="C1156" s="9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G1156" s="7"/>
      <c r="BI1156" s="7"/>
      <c r="BK1156" s="7"/>
      <c r="BL1156" s="7"/>
    </row>
    <row r="1157" spans="2:64" x14ac:dyDescent="0.25">
      <c r="B1157" s="9"/>
      <c r="C1157" s="9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K1157" s="7"/>
    </row>
    <row r="1158" spans="2:64" x14ac:dyDescent="0.25">
      <c r="B1158" s="9"/>
      <c r="C1158" s="9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G1158" s="7"/>
      <c r="BI1158" s="7"/>
      <c r="BK1158" s="7"/>
      <c r="BL1158" s="7"/>
    </row>
    <row r="1159" spans="2:64" x14ac:dyDescent="0.25">
      <c r="B1159" s="9"/>
      <c r="C1159" s="9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I1159" s="7"/>
      <c r="BK1159" s="7"/>
    </row>
    <row r="1160" spans="2:64" x14ac:dyDescent="0.25">
      <c r="B1160" s="9"/>
      <c r="C1160" s="9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I1160" s="7"/>
      <c r="BK1160" s="7"/>
      <c r="BL1160" s="7"/>
    </row>
    <row r="1161" spans="2:64" x14ac:dyDescent="0.25">
      <c r="B1161" s="9"/>
      <c r="C1161" s="9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I1161" s="7"/>
    </row>
    <row r="1162" spans="2:64" x14ac:dyDescent="0.25">
      <c r="B1162" s="9"/>
      <c r="C1162" s="9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</row>
    <row r="1163" spans="2:64" x14ac:dyDescent="0.25">
      <c r="B1163" s="9"/>
      <c r="C1163" s="9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G1163" s="7"/>
      <c r="BI1163" s="7"/>
      <c r="BK1163" s="7"/>
      <c r="BL1163" s="7"/>
    </row>
    <row r="1164" spans="2:64" x14ac:dyDescent="0.25">
      <c r="B1164" s="9"/>
      <c r="C1164" s="9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G1164" s="7"/>
      <c r="BI1164" s="7"/>
      <c r="BJ1164" s="7"/>
      <c r="BK1164" s="7"/>
      <c r="BL1164" s="7"/>
    </row>
    <row r="1165" spans="2:64" x14ac:dyDescent="0.25">
      <c r="B1165" s="9"/>
      <c r="C1165" s="9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K1165" s="7"/>
      <c r="BL1165" s="7"/>
    </row>
    <row r="1166" spans="2:64" x14ac:dyDescent="0.25">
      <c r="B1166" s="9"/>
      <c r="C1166" s="9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G1166" s="7"/>
      <c r="BI1166" s="7"/>
      <c r="BK1166" s="7"/>
      <c r="BL1166" s="7"/>
    </row>
    <row r="1167" spans="2:64" x14ac:dyDescent="0.25">
      <c r="B1167" s="9"/>
      <c r="C1167" s="9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G1167" s="7"/>
      <c r="BK1167" s="7"/>
      <c r="BL1167" s="7"/>
    </row>
    <row r="1168" spans="2:64" x14ac:dyDescent="0.25">
      <c r="B1168" s="9"/>
      <c r="C1168" s="9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G1168" s="7"/>
      <c r="BI1168" s="7"/>
      <c r="BK1168" s="7"/>
      <c r="BL1168" s="7"/>
    </row>
    <row r="1169" spans="2:64" x14ac:dyDescent="0.25">
      <c r="B1169" s="9"/>
      <c r="C1169" s="9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G1169" s="7"/>
      <c r="BK1169" s="7"/>
    </row>
    <row r="1170" spans="2:64" x14ac:dyDescent="0.25">
      <c r="B1170" s="9"/>
      <c r="C1170" s="9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G1170" s="7"/>
      <c r="BI1170" s="7"/>
      <c r="BJ1170" s="7"/>
      <c r="BK1170" s="7"/>
      <c r="BL1170" s="7"/>
    </row>
    <row r="1171" spans="2:64" x14ac:dyDescent="0.25">
      <c r="B1171" s="9"/>
      <c r="C1171" s="9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G1171" s="7"/>
      <c r="BI1171" s="7"/>
      <c r="BK1171" s="7"/>
      <c r="BL1171" s="7"/>
    </row>
    <row r="1172" spans="2:64" x14ac:dyDescent="0.25">
      <c r="B1172" s="9"/>
      <c r="C1172" s="9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G1172" s="7"/>
      <c r="BI1172" s="7"/>
      <c r="BK1172" s="7"/>
      <c r="BL1172" s="7"/>
    </row>
    <row r="1173" spans="2:64" x14ac:dyDescent="0.25">
      <c r="B1173" s="9"/>
      <c r="C1173" s="9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G1173" s="7"/>
      <c r="BI1173" s="7"/>
      <c r="BK1173" s="7"/>
      <c r="BL1173" s="7"/>
    </row>
    <row r="1174" spans="2:64" x14ac:dyDescent="0.25">
      <c r="B1174" s="9"/>
      <c r="C1174" s="9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K1174" s="7"/>
    </row>
    <row r="1175" spans="2:64" x14ac:dyDescent="0.25">
      <c r="B1175" s="9"/>
      <c r="C1175" s="9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K1175" s="7"/>
      <c r="BL1175" s="7"/>
    </row>
    <row r="1176" spans="2:64" x14ac:dyDescent="0.25">
      <c r="B1176" s="9"/>
      <c r="C1176" s="9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I1176" s="7"/>
      <c r="BK1176" s="7"/>
      <c r="BL1176" s="7"/>
    </row>
    <row r="1177" spans="2:64" x14ac:dyDescent="0.25">
      <c r="B1177" s="9"/>
      <c r="C1177" s="9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G1177" s="7"/>
      <c r="BI1177" s="7"/>
      <c r="BK1177" s="7"/>
    </row>
    <row r="1178" spans="2:64" x14ac:dyDescent="0.25">
      <c r="B1178" s="9"/>
      <c r="C1178" s="9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7"/>
      <c r="BH1178" s="7"/>
      <c r="BI1178" s="7"/>
      <c r="BK1178" s="7"/>
    </row>
    <row r="1179" spans="2:64" x14ac:dyDescent="0.25">
      <c r="B1179" s="9"/>
      <c r="C1179" s="9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I1179" s="7"/>
      <c r="BK1179" s="7"/>
    </row>
    <row r="1180" spans="2:64" x14ac:dyDescent="0.25">
      <c r="B1180" s="9"/>
      <c r="C1180" s="9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K1180" s="7"/>
      <c r="BL1180" s="7"/>
    </row>
    <row r="1181" spans="2:64" x14ac:dyDescent="0.25">
      <c r="B1181" s="9"/>
      <c r="C1181" s="9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I1181" s="7"/>
      <c r="BK1181" s="7"/>
    </row>
    <row r="1182" spans="2:64" x14ac:dyDescent="0.25">
      <c r="B1182" s="9"/>
      <c r="C1182" s="9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I1182" s="7"/>
      <c r="BK1182" s="7"/>
      <c r="BL1182" s="7"/>
    </row>
    <row r="1183" spans="2:64" x14ac:dyDescent="0.25">
      <c r="B1183" s="9"/>
      <c r="C1183" s="9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G1183" s="7"/>
      <c r="BI1183" s="7"/>
      <c r="BK1183" s="7"/>
      <c r="BL1183" s="7"/>
    </row>
    <row r="1184" spans="2:64" x14ac:dyDescent="0.25">
      <c r="B1184" s="9"/>
      <c r="C1184" s="9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K1184" s="7"/>
    </row>
    <row r="1185" spans="2:64" x14ac:dyDescent="0.25">
      <c r="B1185" s="9"/>
      <c r="C1185" s="9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K1185" s="7"/>
    </row>
    <row r="1186" spans="2:64" x14ac:dyDescent="0.25">
      <c r="B1186" s="9"/>
      <c r="C1186" s="9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G1186" s="7"/>
      <c r="BI1186" s="7"/>
      <c r="BJ1186" s="7"/>
      <c r="BK1186" s="7"/>
      <c r="BL1186" s="7"/>
    </row>
    <row r="1187" spans="2:64" x14ac:dyDescent="0.25">
      <c r="B1187" s="9"/>
      <c r="C1187" s="9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K1187" s="7"/>
    </row>
    <row r="1188" spans="2:64" x14ac:dyDescent="0.25">
      <c r="B1188" s="9"/>
      <c r="C1188" s="9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K1188" s="7"/>
    </row>
    <row r="1189" spans="2:64" x14ac:dyDescent="0.25">
      <c r="B1189" s="9"/>
      <c r="C1189" s="9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G1189" s="7"/>
      <c r="BI1189" s="7"/>
      <c r="BJ1189" s="7"/>
      <c r="BK1189" s="7"/>
      <c r="BL1189" s="7"/>
    </row>
    <row r="1190" spans="2:64" x14ac:dyDescent="0.25">
      <c r="B1190" s="9"/>
      <c r="C1190" s="9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I1190" s="7"/>
      <c r="BK1190" s="7"/>
    </row>
    <row r="1191" spans="2:64" x14ac:dyDescent="0.25">
      <c r="B1191" s="9"/>
      <c r="C1191" s="9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K1191" s="7"/>
    </row>
    <row r="1192" spans="2:64" x14ac:dyDescent="0.25">
      <c r="B1192" s="9"/>
      <c r="C1192" s="9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I1192" s="7"/>
      <c r="BK1192" s="7"/>
      <c r="BL1192" s="7"/>
    </row>
    <row r="1193" spans="2:64" x14ac:dyDescent="0.25">
      <c r="B1193" s="9"/>
      <c r="C1193" s="9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G1193" s="7"/>
      <c r="BI1193" s="7"/>
      <c r="BK1193" s="7"/>
      <c r="BL1193" s="7"/>
    </row>
    <row r="1194" spans="2:64" x14ac:dyDescent="0.25">
      <c r="B1194" s="9"/>
      <c r="C1194" s="9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K1194" s="7"/>
    </row>
    <row r="1195" spans="2:64" x14ac:dyDescent="0.25">
      <c r="B1195" s="9"/>
      <c r="C1195" s="9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K1195" s="7"/>
    </row>
    <row r="1196" spans="2:64" x14ac:dyDescent="0.25">
      <c r="B1196" s="9"/>
      <c r="C1196" s="9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K1196" s="7"/>
      <c r="BL1196" s="7"/>
    </row>
    <row r="1197" spans="2:64" x14ac:dyDescent="0.25">
      <c r="B1197" s="9"/>
      <c r="C1197" s="9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G1197" s="7"/>
      <c r="BI1197" s="7"/>
      <c r="BK1197" s="7"/>
      <c r="BL1197" s="7"/>
    </row>
    <row r="1198" spans="2:64" x14ac:dyDescent="0.25">
      <c r="B1198" s="9"/>
      <c r="C1198" s="9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G1198" s="7"/>
      <c r="BK1198" s="7"/>
      <c r="BL1198" s="7"/>
    </row>
    <row r="1199" spans="2:64" x14ac:dyDescent="0.25">
      <c r="B1199" s="9"/>
      <c r="C1199" s="9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G1199" s="7"/>
      <c r="BI1199" s="7"/>
      <c r="BK1199" s="7"/>
      <c r="BL1199" s="7"/>
    </row>
    <row r="1200" spans="2:64" x14ac:dyDescent="0.25">
      <c r="B1200" s="9"/>
      <c r="C1200" s="9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K1200" s="7"/>
      <c r="BL1200" s="7"/>
    </row>
    <row r="1201" spans="2:64" x14ac:dyDescent="0.25">
      <c r="B1201" s="9"/>
      <c r="C1201" s="9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G1201" s="7"/>
      <c r="BI1201" s="7"/>
      <c r="BK1201" s="7"/>
      <c r="BL1201" s="7"/>
    </row>
    <row r="1202" spans="2:64" x14ac:dyDescent="0.25">
      <c r="B1202" s="9"/>
      <c r="C1202" s="9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G1202" s="7"/>
      <c r="BI1202" s="7"/>
      <c r="BK1202" s="7"/>
      <c r="BL1202" s="7"/>
    </row>
    <row r="1203" spans="2:64" x14ac:dyDescent="0.25">
      <c r="B1203" s="9"/>
      <c r="C1203" s="9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K1203" s="7"/>
    </row>
    <row r="1204" spans="2:64" x14ac:dyDescent="0.25">
      <c r="B1204" s="9"/>
      <c r="C1204" s="9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I1204" s="7"/>
      <c r="BK1204" s="7"/>
    </row>
    <row r="1205" spans="2:64" x14ac:dyDescent="0.25">
      <c r="B1205" s="9"/>
      <c r="C1205" s="9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G1205" s="7"/>
      <c r="BI1205" s="7"/>
      <c r="BK1205" s="7"/>
      <c r="BL1205" s="7"/>
    </row>
    <row r="1206" spans="2:64" x14ac:dyDescent="0.25">
      <c r="B1206" s="9"/>
      <c r="C1206" s="9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G1206" s="7"/>
      <c r="BI1206" s="7"/>
      <c r="BK1206" s="7"/>
      <c r="BL1206" s="7"/>
    </row>
    <row r="1207" spans="2:64" x14ac:dyDescent="0.25">
      <c r="B1207" s="9"/>
      <c r="C1207" s="9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I1207" s="7"/>
      <c r="BK1207" s="7"/>
      <c r="BL1207" s="7"/>
    </row>
    <row r="1208" spans="2:64" x14ac:dyDescent="0.25">
      <c r="B1208" s="9"/>
      <c r="C1208" s="9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I1208" s="7"/>
      <c r="BJ1208" s="7"/>
      <c r="BK1208" s="7"/>
      <c r="BL1208" s="7"/>
    </row>
    <row r="1209" spans="2:64" x14ac:dyDescent="0.25">
      <c r="B1209" s="9"/>
      <c r="C1209" s="9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7"/>
      <c r="BG1209" s="7"/>
      <c r="BI1209" s="7"/>
      <c r="BJ1209" s="7"/>
      <c r="BK1209" s="7"/>
      <c r="BL1209" s="7"/>
    </row>
    <row r="1210" spans="2:64" x14ac:dyDescent="0.25">
      <c r="B1210" s="9"/>
      <c r="C1210" s="9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G1210" s="7"/>
      <c r="BI1210" s="7"/>
      <c r="BK1210" s="7"/>
      <c r="BL1210" s="7"/>
    </row>
    <row r="1211" spans="2:64" x14ac:dyDescent="0.25">
      <c r="B1211" s="9"/>
      <c r="C1211" s="9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G1211" s="7"/>
      <c r="BI1211" s="7"/>
      <c r="BJ1211" s="7"/>
      <c r="BK1211" s="7"/>
      <c r="BL1211" s="7"/>
    </row>
    <row r="1212" spans="2:64" x14ac:dyDescent="0.25">
      <c r="B1212" s="9"/>
      <c r="C1212" s="9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G1212" s="7"/>
      <c r="BI1212" s="7"/>
      <c r="BK1212" s="7"/>
      <c r="BL1212" s="7"/>
    </row>
    <row r="1213" spans="2:64" x14ac:dyDescent="0.25">
      <c r="B1213" s="9"/>
      <c r="C1213" s="9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I1213" s="7"/>
      <c r="BK1213" s="7"/>
    </row>
    <row r="1214" spans="2:64" x14ac:dyDescent="0.25">
      <c r="B1214" s="9"/>
      <c r="C1214" s="9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I1214" s="7"/>
      <c r="BK1214" s="7"/>
    </row>
    <row r="1215" spans="2:64" x14ac:dyDescent="0.25">
      <c r="B1215" s="9"/>
      <c r="C1215" s="9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7"/>
      <c r="BG1215" s="7"/>
      <c r="BH1215" s="7"/>
      <c r="BI1215" s="7"/>
      <c r="BJ1215" s="7"/>
      <c r="BK1215" s="7"/>
      <c r="BL1215" s="7"/>
    </row>
    <row r="1216" spans="2:64" x14ac:dyDescent="0.25">
      <c r="B1216" s="9"/>
      <c r="C1216" s="9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I1216" s="7"/>
      <c r="BK1216" s="7"/>
      <c r="BL1216" s="7"/>
    </row>
    <row r="1217" spans="2:64" x14ac:dyDescent="0.25">
      <c r="B1217" s="9"/>
      <c r="C1217" s="9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G1217" s="7"/>
      <c r="BI1217" s="7"/>
      <c r="BK1217" s="7"/>
    </row>
    <row r="1218" spans="2:64" x14ac:dyDescent="0.25">
      <c r="B1218" s="9"/>
      <c r="C1218" s="9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K1218" s="7"/>
    </row>
    <row r="1219" spans="2:64" x14ac:dyDescent="0.25">
      <c r="B1219" s="9"/>
      <c r="C1219" s="9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G1219" s="7"/>
      <c r="BI1219" s="7"/>
      <c r="BK1219" s="7"/>
      <c r="BL1219" s="7"/>
    </row>
    <row r="1220" spans="2:64" x14ac:dyDescent="0.25">
      <c r="B1220" s="9"/>
      <c r="C1220" s="9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I1220" s="7"/>
      <c r="BK1220" s="7"/>
      <c r="BL1220" s="7"/>
    </row>
    <row r="1221" spans="2:64" x14ac:dyDescent="0.25">
      <c r="B1221" s="9"/>
      <c r="C1221" s="9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7"/>
      <c r="BG1221" s="7"/>
      <c r="BH1221" s="7"/>
      <c r="BI1221" s="7"/>
      <c r="BJ1221" s="7"/>
      <c r="BK1221" s="7"/>
    </row>
    <row r="1222" spans="2:64" x14ac:dyDescent="0.25">
      <c r="B1222" s="9"/>
      <c r="C1222" s="9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K1222" s="7"/>
      <c r="BL1222" s="7"/>
    </row>
    <row r="1223" spans="2:64" x14ac:dyDescent="0.25">
      <c r="B1223" s="9"/>
      <c r="C1223" s="9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G1223" s="7"/>
      <c r="BK1223" s="7"/>
      <c r="BL1223" s="7"/>
    </row>
    <row r="1224" spans="2:64" x14ac:dyDescent="0.25">
      <c r="B1224" s="9"/>
      <c r="C1224" s="9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I1224" s="7"/>
      <c r="BK1224" s="7"/>
    </row>
    <row r="1225" spans="2:64" x14ac:dyDescent="0.25">
      <c r="B1225" s="9"/>
      <c r="C1225" s="9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G1225" s="7"/>
      <c r="BI1225" s="7"/>
      <c r="BK1225" s="7"/>
      <c r="BL1225" s="7"/>
    </row>
    <row r="1226" spans="2:64" x14ac:dyDescent="0.25">
      <c r="B1226" s="9"/>
      <c r="C1226" s="9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I1226" s="7"/>
      <c r="BK1226" s="7"/>
    </row>
    <row r="1227" spans="2:64" x14ac:dyDescent="0.25">
      <c r="B1227" s="9"/>
      <c r="C1227" s="9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G1227" s="7"/>
      <c r="BI1227" s="7"/>
      <c r="BK1227" s="7"/>
      <c r="BL1227" s="7"/>
    </row>
    <row r="1228" spans="2:64" x14ac:dyDescent="0.25">
      <c r="B1228" s="9"/>
      <c r="C1228" s="9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G1228" s="7"/>
      <c r="BK1228" s="7"/>
    </row>
    <row r="1229" spans="2:64" x14ac:dyDescent="0.25">
      <c r="B1229" s="9"/>
      <c r="C1229" s="9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I1229" s="7"/>
      <c r="BJ1229" s="7"/>
      <c r="BK1229" s="7"/>
    </row>
    <row r="1230" spans="2:64" x14ac:dyDescent="0.25">
      <c r="B1230" s="9"/>
      <c r="C1230" s="9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I1230" s="7"/>
      <c r="BK1230" s="7"/>
    </row>
    <row r="1231" spans="2:64" x14ac:dyDescent="0.25">
      <c r="B1231" s="9"/>
      <c r="C1231" s="9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I1231" s="7"/>
      <c r="BJ1231" s="7"/>
      <c r="BK1231" s="7"/>
      <c r="BL1231" s="7"/>
    </row>
    <row r="1232" spans="2:64" x14ac:dyDescent="0.25">
      <c r="B1232" s="9"/>
      <c r="C1232" s="9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K1232" s="7"/>
    </row>
    <row r="1233" spans="2:64" x14ac:dyDescent="0.25">
      <c r="B1233" s="9"/>
      <c r="C1233" s="9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G1233" s="7"/>
      <c r="BI1233" s="7"/>
      <c r="BK1233" s="7"/>
      <c r="BL1233" s="7"/>
    </row>
    <row r="1234" spans="2:64" x14ac:dyDescent="0.25">
      <c r="B1234" s="9"/>
      <c r="C1234" s="9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G1234" s="7"/>
      <c r="BJ1234" s="7"/>
      <c r="BK1234" s="7"/>
      <c r="BL1234" s="7"/>
    </row>
    <row r="1235" spans="2:64" x14ac:dyDescent="0.25">
      <c r="B1235" s="9"/>
      <c r="C1235" s="9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G1235" s="7"/>
      <c r="BI1235" s="7"/>
      <c r="BK1235" s="7"/>
      <c r="BL1235" s="7"/>
    </row>
    <row r="1236" spans="2:64" x14ac:dyDescent="0.25">
      <c r="B1236" s="9"/>
      <c r="C1236" s="9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G1236" s="7"/>
      <c r="BI1236" s="7"/>
      <c r="BK1236" s="7"/>
    </row>
    <row r="1237" spans="2:64" x14ac:dyDescent="0.25">
      <c r="B1237" s="9"/>
      <c r="C1237" s="9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I1237" s="7"/>
      <c r="BK1237" s="7"/>
      <c r="BL1237" s="7"/>
    </row>
    <row r="1238" spans="2:64" x14ac:dyDescent="0.25">
      <c r="B1238" s="9"/>
      <c r="C1238" s="9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K1238" s="7"/>
    </row>
    <row r="1239" spans="2:64" x14ac:dyDescent="0.25">
      <c r="B1239" s="9"/>
      <c r="C1239" s="9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G1239" s="7"/>
      <c r="BI1239" s="7"/>
      <c r="BK1239" s="7"/>
      <c r="BL1239" s="7"/>
    </row>
    <row r="1240" spans="2:64" x14ac:dyDescent="0.25">
      <c r="B1240" s="9"/>
      <c r="C1240" s="9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7"/>
      <c r="BG1240" s="7"/>
      <c r="BI1240" s="7"/>
      <c r="BJ1240" s="7"/>
      <c r="BK1240" s="7"/>
      <c r="BL1240" s="7"/>
    </row>
    <row r="1241" spans="2:64" x14ac:dyDescent="0.25">
      <c r="B1241" s="9"/>
      <c r="C1241" s="9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I1241" s="7"/>
      <c r="BK1241" s="7"/>
    </row>
    <row r="1242" spans="2:64" x14ac:dyDescent="0.25">
      <c r="B1242" s="9"/>
      <c r="C1242" s="9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G1242" s="7"/>
      <c r="BI1242" s="7"/>
      <c r="BJ1242" s="7"/>
      <c r="BK1242" s="7"/>
      <c r="BL1242" s="7"/>
    </row>
    <row r="1243" spans="2:64" x14ac:dyDescent="0.25">
      <c r="B1243" s="9"/>
      <c r="C1243" s="9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I1243" s="7"/>
      <c r="BK1243" s="7"/>
    </row>
    <row r="1244" spans="2:64" x14ac:dyDescent="0.25">
      <c r="B1244" s="9"/>
      <c r="C1244" s="9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K1244" s="7"/>
    </row>
    <row r="1245" spans="2:64" x14ac:dyDescent="0.25">
      <c r="B1245" s="9"/>
      <c r="C1245" s="9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I1245" s="7"/>
      <c r="BK1245" s="7"/>
    </row>
    <row r="1246" spans="2:64" x14ac:dyDescent="0.25">
      <c r="B1246" s="9"/>
      <c r="C1246" s="9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K1246" s="7"/>
    </row>
    <row r="1247" spans="2:64" x14ac:dyDescent="0.25">
      <c r="B1247" s="9"/>
      <c r="C1247" s="9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G1247" s="7"/>
      <c r="BI1247" s="7"/>
      <c r="BK1247" s="7"/>
      <c r="BL1247" s="7"/>
    </row>
    <row r="1248" spans="2:64" x14ac:dyDescent="0.25">
      <c r="B1248" s="9"/>
      <c r="C1248" s="9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G1248" s="7"/>
      <c r="BI1248" s="7"/>
      <c r="BJ1248" s="7"/>
      <c r="BK1248" s="7"/>
      <c r="BL1248" s="7"/>
    </row>
    <row r="1249" spans="2:64" x14ac:dyDescent="0.25">
      <c r="B1249" s="9"/>
      <c r="C1249" s="9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</row>
    <row r="1250" spans="2:64" x14ac:dyDescent="0.25">
      <c r="B1250" s="9"/>
      <c r="C1250" s="9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G1250" s="7"/>
      <c r="BK1250" s="7"/>
      <c r="BL1250" s="7"/>
    </row>
    <row r="1251" spans="2:64" x14ac:dyDescent="0.25">
      <c r="B1251" s="9"/>
      <c r="C1251" s="9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K1251" s="7"/>
    </row>
    <row r="1252" spans="2:64" x14ac:dyDescent="0.25">
      <c r="B1252" s="9"/>
      <c r="C1252" s="9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K1252" s="7"/>
    </row>
    <row r="1253" spans="2:64" x14ac:dyDescent="0.25">
      <c r="B1253" s="9"/>
      <c r="C1253" s="9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I1253" s="7"/>
      <c r="BJ1253" s="7"/>
    </row>
    <row r="1254" spans="2:64" x14ac:dyDescent="0.25">
      <c r="B1254" s="9"/>
      <c r="C1254" s="9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I1254" s="7"/>
      <c r="BK1254" s="7"/>
      <c r="BL1254" s="7"/>
    </row>
    <row r="1255" spans="2:64" x14ac:dyDescent="0.25">
      <c r="B1255" s="9"/>
      <c r="C1255" s="9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G1255" s="7"/>
      <c r="BI1255" s="7"/>
      <c r="BJ1255" s="7"/>
      <c r="BK1255" s="7"/>
      <c r="BL1255" s="7"/>
    </row>
    <row r="1256" spans="2:64" x14ac:dyDescent="0.25">
      <c r="B1256" s="9"/>
      <c r="C1256" s="9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I1256" s="7"/>
      <c r="BK1256" s="7"/>
    </row>
    <row r="1257" spans="2:64" x14ac:dyDescent="0.25">
      <c r="B1257" s="9"/>
      <c r="C1257" s="9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K1257" s="7"/>
    </row>
    <row r="1258" spans="2:64" x14ac:dyDescent="0.25">
      <c r="B1258" s="9"/>
      <c r="C1258" s="9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I1258" s="7"/>
      <c r="BK1258" s="7"/>
    </row>
    <row r="1259" spans="2:64" x14ac:dyDescent="0.25">
      <c r="B1259" s="9"/>
      <c r="C1259" s="9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7"/>
      <c r="BG1259" s="7"/>
      <c r="BI1259" s="7"/>
      <c r="BJ1259" s="7"/>
      <c r="BK1259" s="7"/>
      <c r="BL1259" s="7"/>
    </row>
    <row r="1260" spans="2:64" x14ac:dyDescent="0.25">
      <c r="B1260" s="9"/>
      <c r="C1260" s="9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I1260" s="7"/>
      <c r="BK1260" s="7"/>
      <c r="BL1260" s="7"/>
    </row>
    <row r="1261" spans="2:64" x14ac:dyDescent="0.25">
      <c r="B1261" s="9"/>
      <c r="C1261" s="9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G1261" s="7"/>
      <c r="BK1261" s="7"/>
      <c r="BL1261" s="7"/>
    </row>
    <row r="1262" spans="2:64" x14ac:dyDescent="0.25">
      <c r="B1262" s="9"/>
      <c r="C1262" s="9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I1262" s="7"/>
      <c r="BK1262" s="7"/>
    </row>
    <row r="1263" spans="2:64" x14ac:dyDescent="0.25">
      <c r="B1263" s="9"/>
      <c r="C1263" s="9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K1263" s="7"/>
    </row>
    <row r="1264" spans="2:64" x14ac:dyDescent="0.25">
      <c r="B1264" s="9"/>
      <c r="C1264" s="9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K1264" s="7"/>
    </row>
    <row r="1265" spans="2:64" x14ac:dyDescent="0.25">
      <c r="B1265" s="9"/>
      <c r="C1265" s="9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G1265" s="7"/>
      <c r="BI1265" s="7"/>
      <c r="BJ1265" s="7"/>
      <c r="BK1265" s="7"/>
      <c r="BL1265" s="7"/>
    </row>
    <row r="1266" spans="2:64" x14ac:dyDescent="0.25">
      <c r="B1266" s="9"/>
      <c r="C1266" s="9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I1266" s="7"/>
      <c r="BJ1266" s="7"/>
      <c r="BK1266" s="7"/>
      <c r="BL1266" s="7"/>
    </row>
    <row r="1267" spans="2:64" x14ac:dyDescent="0.25">
      <c r="B1267" s="9"/>
      <c r="C1267" s="9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G1267" s="7"/>
      <c r="BI1267" s="7"/>
      <c r="BK1267" s="7"/>
      <c r="BL1267" s="7"/>
    </row>
    <row r="1268" spans="2:64" x14ac:dyDescent="0.25">
      <c r="B1268" s="9"/>
      <c r="C1268" s="9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I1268" s="7"/>
      <c r="BJ1268" s="7"/>
      <c r="BK1268" s="7"/>
      <c r="BL1268" s="7"/>
    </row>
    <row r="1269" spans="2:64" x14ac:dyDescent="0.25">
      <c r="B1269" s="9"/>
      <c r="C1269" s="9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G1269" s="7"/>
      <c r="BI1269" s="7"/>
      <c r="BK1269" s="7"/>
      <c r="BL1269" s="7"/>
    </row>
    <row r="1270" spans="2:64" x14ac:dyDescent="0.25">
      <c r="B1270" s="9"/>
      <c r="C1270" s="9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I1270" s="7"/>
      <c r="BK1270" s="7"/>
    </row>
    <row r="1271" spans="2:64" x14ac:dyDescent="0.25">
      <c r="B1271" s="9"/>
      <c r="C1271" s="9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I1271" s="7"/>
      <c r="BK1271" s="7"/>
    </row>
    <row r="1272" spans="2:64" x14ac:dyDescent="0.25">
      <c r="B1272" s="9"/>
      <c r="C1272" s="9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I1272" s="7"/>
      <c r="BJ1272" s="7"/>
      <c r="BK1272" s="7"/>
    </row>
    <row r="1273" spans="2:64" x14ac:dyDescent="0.25">
      <c r="B1273" s="9"/>
      <c r="C1273" s="9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G1273" s="7"/>
      <c r="BI1273" s="7"/>
      <c r="BK1273" s="7"/>
      <c r="BL1273" s="7"/>
    </row>
    <row r="1274" spans="2:64" x14ac:dyDescent="0.25">
      <c r="B1274" s="9"/>
      <c r="C1274" s="9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I1274" s="7"/>
      <c r="BK1274" s="7"/>
      <c r="BL1274" s="7"/>
    </row>
    <row r="1275" spans="2:64" x14ac:dyDescent="0.25">
      <c r="B1275" s="9"/>
      <c r="C1275" s="9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I1275" s="7"/>
      <c r="BK1275" s="7"/>
    </row>
    <row r="1276" spans="2:64" x14ac:dyDescent="0.25">
      <c r="B1276" s="9"/>
      <c r="C1276" s="9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K1276" s="7"/>
      <c r="BL1276" s="7"/>
    </row>
    <row r="1277" spans="2:64" x14ac:dyDescent="0.25">
      <c r="B1277" s="9"/>
      <c r="C1277" s="9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I1277" s="7"/>
      <c r="BK1277" s="7"/>
    </row>
    <row r="1278" spans="2:64" x14ac:dyDescent="0.25">
      <c r="B1278" s="9"/>
      <c r="C1278" s="9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K1278" s="7"/>
    </row>
    <row r="1279" spans="2:64" x14ac:dyDescent="0.25">
      <c r="B1279" s="9"/>
      <c r="C1279" s="9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I1279" s="7"/>
      <c r="BJ1279" s="7"/>
      <c r="BK1279" s="7"/>
      <c r="BL1279" s="7"/>
    </row>
    <row r="1280" spans="2:64" x14ac:dyDescent="0.25">
      <c r="B1280" s="9"/>
      <c r="C1280" s="9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K1280" s="7"/>
    </row>
    <row r="1281" spans="2:64" x14ac:dyDescent="0.25">
      <c r="B1281" s="9"/>
      <c r="C1281" s="9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I1281" s="7"/>
      <c r="BK1281" s="7"/>
    </row>
    <row r="1282" spans="2:64" x14ac:dyDescent="0.25">
      <c r="B1282" s="9"/>
      <c r="C1282" s="9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I1282" s="7"/>
      <c r="BK1282" s="7"/>
      <c r="BL1282" s="7"/>
    </row>
    <row r="1283" spans="2:64" x14ac:dyDescent="0.25">
      <c r="B1283" s="9"/>
      <c r="C1283" s="9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K1283" s="7"/>
      <c r="BL1283" s="7"/>
    </row>
    <row r="1284" spans="2:64" x14ac:dyDescent="0.25">
      <c r="B1284" s="9"/>
      <c r="C1284" s="9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K1284" s="7"/>
      <c r="BL1284" s="7"/>
    </row>
    <row r="1285" spans="2:64" x14ac:dyDescent="0.25">
      <c r="B1285" s="9"/>
      <c r="C1285" s="9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G1285" s="7"/>
      <c r="BI1285" s="7"/>
      <c r="BK1285" s="7"/>
      <c r="BL1285" s="7"/>
    </row>
    <row r="1286" spans="2:64" x14ac:dyDescent="0.25">
      <c r="B1286" s="9"/>
      <c r="C1286" s="9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I1286" s="7"/>
      <c r="BK1286" s="7"/>
      <c r="BL1286" s="7"/>
    </row>
    <row r="1287" spans="2:64" x14ac:dyDescent="0.25">
      <c r="B1287" s="9"/>
      <c r="C1287" s="9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K1287" s="7"/>
    </row>
    <row r="1288" spans="2:64" x14ac:dyDescent="0.25">
      <c r="B1288" s="9"/>
      <c r="C1288" s="9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K1288" s="7"/>
    </row>
    <row r="1289" spans="2:64" x14ac:dyDescent="0.25">
      <c r="B1289" s="9"/>
      <c r="C1289" s="9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J1289" s="7"/>
      <c r="BK1289" s="7"/>
    </row>
    <row r="1290" spans="2:64" x14ac:dyDescent="0.25">
      <c r="B1290" s="9"/>
      <c r="C1290" s="9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I1290" s="7"/>
      <c r="BK1290" s="7"/>
    </row>
    <row r="1291" spans="2:64" x14ac:dyDescent="0.25">
      <c r="B1291" s="9"/>
      <c r="C1291" s="9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I1291" s="7"/>
      <c r="BK1291" s="7"/>
      <c r="BL1291" s="7"/>
    </row>
    <row r="1292" spans="2:64" x14ac:dyDescent="0.25">
      <c r="B1292" s="9"/>
      <c r="C1292" s="9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K1292" s="7"/>
      <c r="BL1292" s="7"/>
    </row>
    <row r="1293" spans="2:64" x14ac:dyDescent="0.25">
      <c r="B1293" s="9"/>
      <c r="C1293" s="9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J1293" s="7"/>
      <c r="BK1293" s="7"/>
    </row>
    <row r="1294" spans="2:64" x14ac:dyDescent="0.25">
      <c r="B1294" s="9"/>
      <c r="C1294" s="9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K1294" s="7"/>
    </row>
    <row r="1295" spans="2:64" x14ac:dyDescent="0.25">
      <c r="B1295" s="9"/>
      <c r="C1295" s="9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G1295" s="7"/>
      <c r="BI1295" s="7"/>
      <c r="BK1295" s="7"/>
      <c r="BL1295" s="7"/>
    </row>
    <row r="1296" spans="2:64" x14ac:dyDescent="0.25">
      <c r="B1296" s="9"/>
      <c r="C1296" s="9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G1296" s="7"/>
      <c r="BI1296" s="7"/>
      <c r="BK1296" s="7"/>
      <c r="BL1296" s="7"/>
    </row>
    <row r="1297" spans="2:64" x14ac:dyDescent="0.25">
      <c r="B1297" s="9"/>
      <c r="C1297" s="9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7"/>
      <c r="BG1297" s="7"/>
      <c r="BI1297" s="7"/>
      <c r="BJ1297" s="7"/>
      <c r="BK1297" s="7"/>
      <c r="BL1297" s="7"/>
    </row>
    <row r="1298" spans="2:64" x14ac:dyDescent="0.25">
      <c r="B1298" s="9"/>
      <c r="C1298" s="9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</row>
    <row r="1299" spans="2:64" x14ac:dyDescent="0.25">
      <c r="B1299" s="9"/>
      <c r="C1299" s="9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G1299" s="7"/>
      <c r="BI1299" s="7"/>
      <c r="BK1299" s="7"/>
      <c r="BL1299" s="7"/>
    </row>
    <row r="1300" spans="2:64" x14ac:dyDescent="0.25">
      <c r="B1300" s="9"/>
      <c r="C1300" s="9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K1300" s="7"/>
    </row>
    <row r="1301" spans="2:64" x14ac:dyDescent="0.25">
      <c r="B1301" s="9"/>
      <c r="C1301" s="9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K1301" s="7"/>
    </row>
    <row r="1302" spans="2:64" x14ac:dyDescent="0.25">
      <c r="B1302" s="9"/>
      <c r="C1302" s="9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G1302" s="7"/>
      <c r="BI1302" s="7"/>
      <c r="BK1302" s="7"/>
      <c r="BL1302" s="7"/>
    </row>
    <row r="1303" spans="2:64" x14ac:dyDescent="0.25">
      <c r="B1303" s="9"/>
      <c r="C1303" s="9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I1303" s="7"/>
      <c r="BK1303" s="7"/>
    </row>
    <row r="1304" spans="2:64" x14ac:dyDescent="0.25">
      <c r="B1304" s="9"/>
      <c r="C1304" s="9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G1304" s="7"/>
      <c r="BI1304" s="7"/>
      <c r="BK1304" s="7"/>
      <c r="BL1304" s="7"/>
    </row>
    <row r="1305" spans="2:64" x14ac:dyDescent="0.25">
      <c r="B1305" s="9"/>
      <c r="C1305" s="9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K1305" s="7"/>
    </row>
    <row r="1306" spans="2:64" x14ac:dyDescent="0.25">
      <c r="B1306" s="9"/>
      <c r="C1306" s="9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K1306" s="7"/>
      <c r="BL1306" s="7"/>
    </row>
    <row r="1307" spans="2:64" x14ac:dyDescent="0.25">
      <c r="B1307" s="9"/>
      <c r="C1307" s="9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G1307" s="7"/>
      <c r="BI1307" s="7"/>
      <c r="BK1307" s="7"/>
      <c r="BL1307" s="7"/>
    </row>
    <row r="1308" spans="2:64" x14ac:dyDescent="0.25">
      <c r="B1308" s="9"/>
      <c r="C1308" s="9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K1308" s="7"/>
    </row>
    <row r="1309" spans="2:64" x14ac:dyDescent="0.25">
      <c r="B1309" s="9"/>
      <c r="C1309" s="9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G1309" s="7"/>
      <c r="BI1309" s="7"/>
      <c r="BJ1309" s="7"/>
      <c r="BK1309" s="7"/>
      <c r="BL1309" s="7"/>
    </row>
    <row r="1310" spans="2:64" x14ac:dyDescent="0.25">
      <c r="B1310" s="9"/>
      <c r="C1310" s="9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I1310" s="7"/>
      <c r="BK1310" s="7"/>
    </row>
    <row r="1311" spans="2:64" x14ac:dyDescent="0.25">
      <c r="B1311" s="9"/>
      <c r="C1311" s="9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7"/>
      <c r="BK1311" s="7"/>
    </row>
    <row r="1312" spans="2:64" x14ac:dyDescent="0.25">
      <c r="B1312" s="9"/>
      <c r="C1312" s="9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I1312" s="7"/>
      <c r="BK1312" s="7"/>
      <c r="BL1312" s="7"/>
    </row>
    <row r="1313" spans="2:64" x14ac:dyDescent="0.25">
      <c r="B1313" s="9"/>
      <c r="C1313" s="9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K1313" s="7"/>
    </row>
    <row r="1314" spans="2:64" x14ac:dyDescent="0.25">
      <c r="B1314" s="9"/>
      <c r="C1314" s="9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G1314" s="7"/>
      <c r="BI1314" s="7"/>
      <c r="BK1314" s="7"/>
      <c r="BL1314" s="7"/>
    </row>
    <row r="1315" spans="2:64" x14ac:dyDescent="0.25">
      <c r="B1315" s="9"/>
      <c r="C1315" s="9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G1315" s="7"/>
      <c r="BI1315" s="7"/>
      <c r="BK1315" s="7"/>
      <c r="BL1315" s="7"/>
    </row>
    <row r="1316" spans="2:64" x14ac:dyDescent="0.25">
      <c r="B1316" s="9"/>
      <c r="C1316" s="9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G1316" s="7"/>
      <c r="BI1316" s="7"/>
      <c r="BK1316" s="7"/>
      <c r="BL1316" s="7"/>
    </row>
    <row r="1317" spans="2:64" x14ac:dyDescent="0.25">
      <c r="B1317" s="9"/>
      <c r="C1317" s="9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G1317" s="7"/>
      <c r="BI1317" s="7"/>
      <c r="BK1317" s="7"/>
      <c r="BL1317" s="7"/>
    </row>
    <row r="1318" spans="2:64" x14ac:dyDescent="0.25">
      <c r="B1318" s="9"/>
      <c r="C1318" s="9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G1318" s="7"/>
      <c r="BI1318" s="7"/>
      <c r="BK1318" s="7"/>
      <c r="BL1318" s="7"/>
    </row>
    <row r="1319" spans="2:64" x14ac:dyDescent="0.25">
      <c r="B1319" s="9"/>
      <c r="C1319" s="9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K1319" s="7"/>
    </row>
    <row r="1320" spans="2:64" x14ac:dyDescent="0.25">
      <c r="B1320" s="9"/>
      <c r="C1320" s="9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G1320" s="7"/>
      <c r="BI1320" s="7"/>
      <c r="BK1320" s="7"/>
      <c r="BL1320" s="7"/>
    </row>
    <row r="1321" spans="2:64" x14ac:dyDescent="0.25">
      <c r="B1321" s="9"/>
      <c r="C1321" s="9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G1321" s="7"/>
      <c r="BI1321" s="7"/>
      <c r="BK1321" s="7"/>
      <c r="BL1321" s="7"/>
    </row>
    <row r="1322" spans="2:64" x14ac:dyDescent="0.25">
      <c r="B1322" s="9"/>
      <c r="C1322" s="9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G1322" s="7"/>
      <c r="BI1322" s="7"/>
      <c r="BJ1322" s="7"/>
      <c r="BK1322" s="7"/>
      <c r="BL1322" s="7"/>
    </row>
    <row r="1323" spans="2:64" x14ac:dyDescent="0.25">
      <c r="B1323" s="9"/>
      <c r="C1323" s="9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G1323" s="7"/>
      <c r="BK1323" s="7"/>
      <c r="BL1323" s="7"/>
    </row>
    <row r="1324" spans="2:64" x14ac:dyDescent="0.25">
      <c r="B1324" s="9"/>
      <c r="C1324" s="9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K1324" s="7"/>
      <c r="BL1324" s="7"/>
    </row>
    <row r="1325" spans="2:64" x14ac:dyDescent="0.25">
      <c r="B1325" s="9"/>
      <c r="C1325" s="9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G1325" s="7"/>
      <c r="BI1325" s="7"/>
      <c r="BK1325" s="7"/>
      <c r="BL1325" s="7"/>
    </row>
    <row r="1326" spans="2:64" x14ac:dyDescent="0.25">
      <c r="B1326" s="9"/>
      <c r="C1326" s="9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I1326" s="7"/>
      <c r="BK1326" s="7"/>
      <c r="BL1326" s="7"/>
    </row>
    <row r="1327" spans="2:64" x14ac:dyDescent="0.25">
      <c r="B1327" s="9"/>
      <c r="C1327" s="9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G1327" s="7"/>
      <c r="BI1327" s="7"/>
      <c r="BJ1327" s="7"/>
      <c r="BK1327" s="7"/>
      <c r="BL1327" s="7"/>
    </row>
    <row r="1328" spans="2:64" x14ac:dyDescent="0.25">
      <c r="B1328" s="9"/>
      <c r="C1328" s="9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G1328" s="7"/>
      <c r="BI1328" s="7"/>
      <c r="BJ1328" s="7"/>
      <c r="BK1328" s="7"/>
      <c r="BL1328" s="7"/>
    </row>
    <row r="1329" spans="2:64" x14ac:dyDescent="0.25">
      <c r="B1329" s="9"/>
      <c r="C1329" s="9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G1329" s="7"/>
      <c r="BI1329" s="7"/>
      <c r="BK1329" s="7"/>
      <c r="BL1329" s="7"/>
    </row>
    <row r="1330" spans="2:64" x14ac:dyDescent="0.25">
      <c r="B1330" s="9"/>
      <c r="C1330" s="9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K1330" s="7"/>
      <c r="BL1330" s="7"/>
    </row>
    <row r="1331" spans="2:64" x14ac:dyDescent="0.25">
      <c r="B1331" s="9"/>
      <c r="C1331" s="9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G1331" s="7"/>
      <c r="BI1331" s="7"/>
      <c r="BK1331" s="7"/>
      <c r="BL1331" s="7"/>
    </row>
    <row r="1332" spans="2:64" x14ac:dyDescent="0.25">
      <c r="B1332" s="9"/>
      <c r="C1332" s="9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G1332" s="7"/>
      <c r="BK1332" s="7"/>
      <c r="BL1332" s="7"/>
    </row>
    <row r="1333" spans="2:64" x14ac:dyDescent="0.25">
      <c r="B1333" s="9"/>
      <c r="C1333" s="9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G1333" s="7"/>
      <c r="BI1333" s="7"/>
      <c r="BK1333" s="7"/>
      <c r="BL1333" s="7"/>
    </row>
    <row r="1334" spans="2:64" x14ac:dyDescent="0.25">
      <c r="B1334" s="9"/>
      <c r="C1334" s="9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G1334" s="7"/>
      <c r="BI1334" s="7"/>
      <c r="BK1334" s="7"/>
      <c r="BL1334" s="7"/>
    </row>
    <row r="1335" spans="2:64" x14ac:dyDescent="0.25">
      <c r="B1335" s="9"/>
      <c r="C1335" s="9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I1335" s="7"/>
      <c r="BK1335" s="7"/>
    </row>
    <row r="1336" spans="2:64" x14ac:dyDescent="0.25">
      <c r="B1336" s="9"/>
      <c r="C1336" s="9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K1336" s="7"/>
    </row>
    <row r="1337" spans="2:64" x14ac:dyDescent="0.25">
      <c r="B1337" s="9"/>
      <c r="C1337" s="9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I1337" s="7"/>
      <c r="BJ1337" s="7"/>
      <c r="BK1337" s="7"/>
      <c r="BL1337" s="7"/>
    </row>
    <row r="1338" spans="2:64" x14ac:dyDescent="0.25">
      <c r="B1338" s="9"/>
      <c r="C1338" s="9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G1338" s="7"/>
      <c r="BK1338" s="7"/>
      <c r="BL1338" s="7"/>
    </row>
    <row r="1339" spans="2:64" x14ac:dyDescent="0.25">
      <c r="B1339" s="9"/>
      <c r="C1339" s="9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I1339" s="7"/>
      <c r="BK1339" s="7"/>
    </row>
    <row r="1340" spans="2:64" x14ac:dyDescent="0.25">
      <c r="B1340" s="9"/>
      <c r="C1340" s="9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I1340" s="7"/>
      <c r="BJ1340" s="7"/>
      <c r="BK1340" s="7"/>
    </row>
    <row r="1341" spans="2:64" x14ac:dyDescent="0.25">
      <c r="B1341" s="9"/>
      <c r="C1341" s="9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I1341" s="7"/>
      <c r="BK1341" s="7"/>
      <c r="BL1341" s="7"/>
    </row>
    <row r="1342" spans="2:64" x14ac:dyDescent="0.25">
      <c r="B1342" s="9"/>
      <c r="C1342" s="9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I1342" s="7"/>
      <c r="BK1342" s="7"/>
      <c r="BL1342" s="7"/>
    </row>
    <row r="1343" spans="2:64" x14ac:dyDescent="0.25">
      <c r="B1343" s="9"/>
      <c r="C1343" s="9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G1343" s="7"/>
      <c r="BI1343" s="7"/>
      <c r="BK1343" s="7"/>
      <c r="BL1343" s="7"/>
    </row>
    <row r="1344" spans="2:64" x14ac:dyDescent="0.25">
      <c r="B1344" s="9"/>
      <c r="C1344" s="9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I1344" s="7"/>
      <c r="BK1344" s="7"/>
      <c r="BL1344" s="7"/>
    </row>
    <row r="1345" spans="2:64" x14ac:dyDescent="0.25">
      <c r="B1345" s="9"/>
      <c r="C1345" s="9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K1345" s="7"/>
    </row>
    <row r="1346" spans="2:64" x14ac:dyDescent="0.25">
      <c r="B1346" s="9"/>
      <c r="C1346" s="9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K1346" s="7"/>
    </row>
    <row r="1347" spans="2:64" x14ac:dyDescent="0.25">
      <c r="B1347" s="9"/>
      <c r="C1347" s="9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K1347" s="7"/>
    </row>
    <row r="1348" spans="2:64" x14ac:dyDescent="0.25">
      <c r="B1348" s="9"/>
      <c r="C1348" s="9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G1348" s="7"/>
      <c r="BI1348" s="7"/>
      <c r="BK1348" s="7"/>
      <c r="BL1348" s="7"/>
    </row>
    <row r="1349" spans="2:64" x14ac:dyDescent="0.25">
      <c r="B1349" s="9"/>
      <c r="C1349" s="9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K1349" s="7"/>
    </row>
    <row r="1350" spans="2:64" x14ac:dyDescent="0.25">
      <c r="B1350" s="9"/>
      <c r="C1350" s="9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7"/>
      <c r="BG1350" s="7"/>
      <c r="BH1350" s="7"/>
      <c r="BI1350" s="7"/>
      <c r="BJ1350" s="7"/>
      <c r="BK1350" s="7"/>
    </row>
    <row r="1351" spans="2:64" x14ac:dyDescent="0.25">
      <c r="B1351" s="9"/>
      <c r="C1351" s="9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I1351" s="7"/>
      <c r="BK1351" s="7"/>
      <c r="BL1351" s="7"/>
    </row>
    <row r="1352" spans="2:64" x14ac:dyDescent="0.25">
      <c r="B1352" s="9"/>
      <c r="C1352" s="9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7"/>
      <c r="BG1352" s="7"/>
      <c r="BH1352" s="7"/>
      <c r="BI1352" s="7"/>
      <c r="BJ1352" s="7"/>
      <c r="BK1352" s="7"/>
    </row>
    <row r="1353" spans="2:64" x14ac:dyDescent="0.25">
      <c r="B1353" s="9"/>
      <c r="C1353" s="9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G1353" s="7"/>
      <c r="BI1353" s="7"/>
      <c r="BK1353" s="7"/>
      <c r="BL1353" s="7"/>
    </row>
    <row r="1354" spans="2:64" x14ac:dyDescent="0.25">
      <c r="B1354" s="9"/>
      <c r="C1354" s="9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G1354" s="7"/>
      <c r="BI1354" s="7"/>
      <c r="BK1354" s="7"/>
      <c r="BL1354" s="7"/>
    </row>
    <row r="1355" spans="2:64" x14ac:dyDescent="0.25">
      <c r="B1355" s="9"/>
      <c r="C1355" s="9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G1355" s="7"/>
      <c r="BI1355" s="7"/>
      <c r="BK1355" s="7"/>
      <c r="BL1355" s="7"/>
    </row>
    <row r="1356" spans="2:64" x14ac:dyDescent="0.25">
      <c r="B1356" s="9"/>
      <c r="C1356" s="9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G1356" s="7"/>
      <c r="BK1356" s="7"/>
      <c r="BL1356" s="7"/>
    </row>
    <row r="1357" spans="2:64" x14ac:dyDescent="0.25">
      <c r="B1357" s="9"/>
      <c r="C1357" s="9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G1357" s="7"/>
      <c r="BI1357" s="7"/>
      <c r="BK1357" s="7"/>
      <c r="BL1357" s="7"/>
    </row>
    <row r="1358" spans="2:64" x14ac:dyDescent="0.25">
      <c r="B1358" s="9"/>
      <c r="C1358" s="9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G1358" s="7"/>
      <c r="BI1358" s="7"/>
      <c r="BK1358" s="7"/>
      <c r="BL1358" s="7"/>
    </row>
    <row r="1359" spans="2:64" x14ac:dyDescent="0.25">
      <c r="B1359" s="9"/>
      <c r="C1359" s="9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I1359" s="7"/>
      <c r="BK1359" s="7"/>
    </row>
    <row r="1360" spans="2:64" x14ac:dyDescent="0.25">
      <c r="B1360" s="9"/>
      <c r="C1360" s="9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K1360" s="7"/>
    </row>
    <row r="1361" spans="2:64" x14ac:dyDescent="0.25">
      <c r="B1361" s="9"/>
      <c r="C1361" s="9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G1361" s="7"/>
      <c r="BK1361" s="7"/>
      <c r="BL1361" s="7"/>
    </row>
    <row r="1362" spans="2:64" x14ac:dyDescent="0.25">
      <c r="B1362" s="9"/>
      <c r="C1362" s="9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I1362" s="7"/>
      <c r="BK1362" s="7"/>
    </row>
    <row r="1363" spans="2:64" x14ac:dyDescent="0.25">
      <c r="B1363" s="9"/>
      <c r="C1363" s="9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G1363" s="7"/>
      <c r="BI1363" s="7"/>
      <c r="BK1363" s="7"/>
      <c r="BL1363" s="7"/>
    </row>
    <row r="1364" spans="2:64" x14ac:dyDescent="0.25">
      <c r="B1364" s="9"/>
      <c r="C1364" s="9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G1364" s="7"/>
      <c r="BJ1364" s="7"/>
      <c r="BK1364" s="7"/>
      <c r="BL1364" s="7"/>
    </row>
    <row r="1365" spans="2:64" x14ac:dyDescent="0.25">
      <c r="B1365" s="9"/>
      <c r="C1365" s="9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K1365" s="7"/>
      <c r="BL1365" s="7"/>
    </row>
    <row r="1366" spans="2:64" x14ac:dyDescent="0.25">
      <c r="B1366" s="9"/>
      <c r="C1366" s="9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K1366" s="7"/>
      <c r="BL1366" s="7"/>
    </row>
    <row r="1367" spans="2:64" x14ac:dyDescent="0.25">
      <c r="B1367" s="9"/>
      <c r="C1367" s="9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I1367" s="7"/>
      <c r="BK1367" s="7"/>
      <c r="BL1367" s="7"/>
    </row>
    <row r="1368" spans="2:64" x14ac:dyDescent="0.25">
      <c r="B1368" s="9"/>
      <c r="C1368" s="9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I1368" s="7"/>
      <c r="BK1368" s="7"/>
    </row>
    <row r="1369" spans="2:64" x14ac:dyDescent="0.25">
      <c r="B1369" s="9"/>
      <c r="C1369" s="9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G1369" s="7"/>
      <c r="BI1369" s="7"/>
      <c r="BK1369" s="7"/>
      <c r="BL1369" s="7"/>
    </row>
    <row r="1370" spans="2:64" x14ac:dyDescent="0.25">
      <c r="B1370" s="9"/>
      <c r="C1370" s="9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G1370" s="7"/>
      <c r="BI1370" s="7"/>
      <c r="BK1370" s="7"/>
      <c r="BL1370" s="7"/>
    </row>
    <row r="1371" spans="2:64" x14ac:dyDescent="0.25">
      <c r="B1371" s="9"/>
      <c r="C1371" s="9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7"/>
      <c r="BI1371" s="7"/>
      <c r="BK1371" s="7"/>
      <c r="BL1371" s="7"/>
    </row>
    <row r="1372" spans="2:64" x14ac:dyDescent="0.25">
      <c r="B1372" s="9"/>
      <c r="C1372" s="9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I1372" s="7"/>
      <c r="BJ1372" s="7"/>
      <c r="BK1372" s="7"/>
    </row>
    <row r="1373" spans="2:64" x14ac:dyDescent="0.25">
      <c r="B1373" s="9"/>
      <c r="C1373" s="9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G1373" s="7"/>
      <c r="BI1373" s="7"/>
      <c r="BK1373" s="7"/>
      <c r="BL1373" s="7"/>
    </row>
    <row r="1374" spans="2:64" x14ac:dyDescent="0.25">
      <c r="B1374" s="9"/>
      <c r="C1374" s="9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K1374" s="7"/>
    </row>
    <row r="1375" spans="2:64" x14ac:dyDescent="0.25">
      <c r="B1375" s="9"/>
      <c r="C1375" s="9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K1375" s="7"/>
    </row>
    <row r="1376" spans="2:64" x14ac:dyDescent="0.25">
      <c r="B1376" s="9"/>
      <c r="C1376" s="9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I1376" s="7"/>
      <c r="BJ1376" s="7"/>
      <c r="BK1376" s="7"/>
    </row>
    <row r="1377" spans="2:64" x14ac:dyDescent="0.25">
      <c r="B1377" s="9"/>
      <c r="C1377" s="9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I1377" s="7"/>
      <c r="BK1377" s="7"/>
      <c r="BL1377" s="7"/>
    </row>
    <row r="1378" spans="2:64" x14ac:dyDescent="0.25">
      <c r="B1378" s="9"/>
      <c r="C1378" s="9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G1378" s="7"/>
      <c r="BI1378" s="7"/>
      <c r="BK1378" s="7"/>
      <c r="BL1378" s="7"/>
    </row>
    <row r="1379" spans="2:64" x14ac:dyDescent="0.25">
      <c r="B1379" s="9"/>
      <c r="C1379" s="9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G1379" s="7"/>
      <c r="BI1379" s="7"/>
      <c r="BK1379" s="7"/>
      <c r="BL1379" s="7"/>
    </row>
    <row r="1380" spans="2:64" x14ac:dyDescent="0.25">
      <c r="B1380" s="9"/>
      <c r="C1380" s="9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G1380" s="7"/>
      <c r="BI1380" s="7"/>
      <c r="BK1380" s="7"/>
      <c r="BL1380" s="7"/>
    </row>
    <row r="1381" spans="2:64" x14ac:dyDescent="0.25">
      <c r="B1381" s="9"/>
      <c r="C1381" s="9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I1381" s="7"/>
      <c r="BK1381" s="7"/>
    </row>
    <row r="1382" spans="2:64" x14ac:dyDescent="0.25">
      <c r="B1382" s="9"/>
      <c r="C1382" s="9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K1382" s="7"/>
    </row>
    <row r="1383" spans="2:64" x14ac:dyDescent="0.25">
      <c r="B1383" s="9"/>
      <c r="C1383" s="9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I1383" s="7"/>
      <c r="BK1383" s="7"/>
    </row>
    <row r="1384" spans="2:64" x14ac:dyDescent="0.25">
      <c r="B1384" s="9"/>
      <c r="C1384" s="9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K1384" s="7"/>
      <c r="BL1384" s="7"/>
    </row>
    <row r="1385" spans="2:64" x14ac:dyDescent="0.25">
      <c r="B1385" s="9"/>
      <c r="C1385" s="9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G1385" s="7"/>
      <c r="BI1385" s="7"/>
      <c r="BK1385" s="7"/>
      <c r="BL1385" s="7"/>
    </row>
    <row r="1386" spans="2:64" x14ac:dyDescent="0.25">
      <c r="B1386" s="9"/>
      <c r="C1386" s="9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G1386" s="7"/>
      <c r="BK1386" s="7"/>
      <c r="BL1386" s="7"/>
    </row>
    <row r="1387" spans="2:64" x14ac:dyDescent="0.25">
      <c r="B1387" s="9"/>
      <c r="C1387" s="9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K1387" s="7"/>
      <c r="BL1387" s="7"/>
    </row>
    <row r="1388" spans="2:64" x14ac:dyDescent="0.25">
      <c r="B1388" s="9"/>
      <c r="C1388" s="9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G1388" s="7"/>
      <c r="BI1388" s="7"/>
      <c r="BK1388" s="7"/>
      <c r="BL1388" s="7"/>
    </row>
    <row r="1389" spans="2:64" x14ac:dyDescent="0.25">
      <c r="B1389" s="9"/>
      <c r="C1389" s="9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K1389" s="7"/>
    </row>
    <row r="1390" spans="2:64" x14ac:dyDescent="0.25">
      <c r="B1390" s="9"/>
      <c r="C1390" s="9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G1390" s="7"/>
      <c r="BI1390" s="7"/>
      <c r="BJ1390" s="7"/>
      <c r="BK1390" s="7"/>
      <c r="BL1390" s="7"/>
    </row>
    <row r="1391" spans="2:64" x14ac:dyDescent="0.25">
      <c r="B1391" s="9"/>
      <c r="C1391" s="9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7"/>
      <c r="BG1391" s="7"/>
      <c r="BI1391" s="7"/>
      <c r="BJ1391" s="7"/>
      <c r="BK1391" s="7"/>
      <c r="BL1391" s="7"/>
    </row>
    <row r="1392" spans="2:64" x14ac:dyDescent="0.25">
      <c r="B1392" s="9"/>
      <c r="C1392" s="9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K1392" s="7"/>
    </row>
    <row r="1393" spans="2:64" x14ac:dyDescent="0.25">
      <c r="B1393" s="9"/>
      <c r="C1393" s="9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G1393" s="7"/>
      <c r="BI1393" s="7"/>
      <c r="BJ1393" s="7"/>
      <c r="BK1393" s="7"/>
      <c r="BL1393" s="7"/>
    </row>
    <row r="1394" spans="2:64" x14ac:dyDescent="0.25">
      <c r="B1394" s="9"/>
      <c r="C1394" s="9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G1394" s="7"/>
      <c r="BK1394" s="7"/>
      <c r="BL1394" s="7"/>
    </row>
    <row r="1395" spans="2:64" x14ac:dyDescent="0.25">
      <c r="B1395" s="9"/>
      <c r="C1395" s="9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I1395" s="7"/>
      <c r="BK1395" s="7"/>
      <c r="BL1395" s="7"/>
    </row>
    <row r="1396" spans="2:64" x14ac:dyDescent="0.25">
      <c r="B1396" s="9"/>
      <c r="C1396" s="9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K1396" s="7"/>
      <c r="BL1396" s="7"/>
    </row>
    <row r="1397" spans="2:64" x14ac:dyDescent="0.25">
      <c r="B1397" s="9"/>
      <c r="C1397" s="9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G1397" s="7"/>
      <c r="BI1397" s="7"/>
      <c r="BK1397" s="7"/>
      <c r="BL1397" s="7"/>
    </row>
    <row r="1398" spans="2:64" x14ac:dyDescent="0.25">
      <c r="B1398" s="9"/>
      <c r="C1398" s="9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I1398" s="7"/>
      <c r="BK1398" s="7"/>
      <c r="BL1398" s="7"/>
    </row>
    <row r="1399" spans="2:64" x14ac:dyDescent="0.25">
      <c r="B1399" s="9"/>
      <c r="C1399" s="9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K1399" s="7"/>
      <c r="BL1399" s="7"/>
    </row>
    <row r="1400" spans="2:64" x14ac:dyDescent="0.25">
      <c r="B1400" s="9"/>
      <c r="C1400" s="9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I1400" s="7"/>
      <c r="BK1400" s="7"/>
      <c r="BL1400" s="7"/>
    </row>
    <row r="1401" spans="2:64" x14ac:dyDescent="0.25">
      <c r="B1401" s="9"/>
      <c r="C1401" s="9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G1401" s="7"/>
    </row>
    <row r="1402" spans="2:64" x14ac:dyDescent="0.25">
      <c r="B1402" s="9"/>
      <c r="C1402" s="9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G1402" s="7"/>
      <c r="BI1402" s="7"/>
      <c r="BK1402" s="7"/>
      <c r="BL1402" s="7"/>
    </row>
    <row r="1403" spans="2:64" x14ac:dyDescent="0.25">
      <c r="B1403" s="9"/>
      <c r="C1403" s="9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G1403" s="7"/>
      <c r="BK1403" s="7"/>
      <c r="BL1403" s="7"/>
    </row>
    <row r="1404" spans="2:64" x14ac:dyDescent="0.25">
      <c r="B1404" s="9"/>
      <c r="C1404" s="9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K1404" s="7"/>
      <c r="BL1404" s="7"/>
    </row>
    <row r="1405" spans="2:64" x14ac:dyDescent="0.25">
      <c r="B1405" s="9"/>
      <c r="C1405" s="9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G1405" s="7"/>
      <c r="BI1405" s="7"/>
      <c r="BK1405" s="7"/>
      <c r="BL1405" s="7"/>
    </row>
    <row r="1406" spans="2:64" x14ac:dyDescent="0.25">
      <c r="B1406" s="9"/>
      <c r="C1406" s="9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G1406" s="7"/>
      <c r="BI1406" s="7"/>
      <c r="BK1406" s="7"/>
      <c r="BL1406" s="7"/>
    </row>
    <row r="1407" spans="2:64" x14ac:dyDescent="0.25">
      <c r="B1407" s="9"/>
      <c r="C1407" s="9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G1407" s="7"/>
      <c r="BI1407" s="7"/>
      <c r="BK1407" s="7"/>
      <c r="BL1407" s="7"/>
    </row>
    <row r="1408" spans="2:64" x14ac:dyDescent="0.25">
      <c r="B1408" s="9"/>
      <c r="C1408" s="9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G1408" s="7"/>
      <c r="BI1408" s="7"/>
      <c r="BK1408" s="7"/>
      <c r="BL1408" s="7"/>
    </row>
    <row r="1409" spans="2:64" x14ac:dyDescent="0.25">
      <c r="B1409" s="9"/>
      <c r="C1409" s="9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G1409" s="7"/>
      <c r="BI1409" s="7"/>
      <c r="BK1409" s="7"/>
      <c r="BL1409" s="7"/>
    </row>
    <row r="1410" spans="2:64" x14ac:dyDescent="0.25">
      <c r="B1410" s="9"/>
      <c r="C1410" s="9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G1410" s="7"/>
      <c r="BI1410" s="7"/>
      <c r="BK1410" s="7"/>
      <c r="BL1410" s="7"/>
    </row>
    <row r="1411" spans="2:64" x14ac:dyDescent="0.25">
      <c r="B1411" s="9"/>
      <c r="C1411" s="9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K1411" s="7"/>
    </row>
    <row r="1412" spans="2:64" x14ac:dyDescent="0.25">
      <c r="B1412" s="9"/>
      <c r="C1412" s="9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G1412" s="7"/>
      <c r="BI1412" s="7"/>
      <c r="BK1412" s="7"/>
      <c r="BL1412" s="7"/>
    </row>
    <row r="1413" spans="2:64" x14ac:dyDescent="0.25">
      <c r="B1413" s="9"/>
      <c r="C1413" s="9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G1413" s="7"/>
      <c r="BI1413" s="7"/>
      <c r="BK1413" s="7"/>
      <c r="BL1413" s="7"/>
    </row>
    <row r="1414" spans="2:64" x14ac:dyDescent="0.25">
      <c r="B1414" s="9"/>
      <c r="C1414" s="9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G1414" s="7"/>
      <c r="BK1414" s="7"/>
      <c r="BL1414" s="7"/>
    </row>
    <row r="1415" spans="2:64" x14ac:dyDescent="0.25">
      <c r="B1415" s="9"/>
      <c r="C1415" s="9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G1415" s="7"/>
      <c r="BI1415" s="7"/>
      <c r="BJ1415" s="7"/>
      <c r="BK1415" s="7"/>
      <c r="BL1415" s="7"/>
    </row>
    <row r="1416" spans="2:64" x14ac:dyDescent="0.25">
      <c r="B1416" s="9"/>
      <c r="C1416" s="9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I1416" s="7"/>
      <c r="BJ1416" s="7"/>
      <c r="BK1416" s="7"/>
      <c r="BL1416" s="7"/>
    </row>
    <row r="1417" spans="2:64" x14ac:dyDescent="0.25">
      <c r="B1417" s="9"/>
      <c r="C1417" s="9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G1417" s="7"/>
      <c r="BK1417" s="7"/>
      <c r="BL1417" s="7"/>
    </row>
    <row r="1418" spans="2:64" x14ac:dyDescent="0.25">
      <c r="B1418" s="9"/>
      <c r="C1418" s="9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I1418" s="7"/>
      <c r="BK1418" s="7"/>
      <c r="BL1418" s="7"/>
    </row>
    <row r="1419" spans="2:64" x14ac:dyDescent="0.25">
      <c r="B1419" s="9"/>
      <c r="C1419" s="9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G1419" s="7"/>
      <c r="BK1419" s="7"/>
      <c r="BL1419" s="7"/>
    </row>
    <row r="1420" spans="2:64" x14ac:dyDescent="0.25">
      <c r="B1420" s="9"/>
      <c r="C1420" s="9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K1420" s="7"/>
    </row>
    <row r="1421" spans="2:64" x14ac:dyDescent="0.25">
      <c r="B1421" s="9"/>
      <c r="C1421" s="9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G1421" s="7"/>
      <c r="BI1421" s="7"/>
      <c r="BK1421" s="7"/>
      <c r="BL1421" s="7"/>
    </row>
    <row r="1422" spans="2:64" x14ac:dyDescent="0.25">
      <c r="B1422" s="9"/>
      <c r="C1422" s="9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I1422" s="7"/>
      <c r="BK1422" s="7"/>
    </row>
    <row r="1423" spans="2:64" x14ac:dyDescent="0.25">
      <c r="B1423" s="9"/>
      <c r="C1423" s="9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I1423" s="7"/>
      <c r="BK1423" s="7"/>
      <c r="BL1423" s="7"/>
    </row>
    <row r="1424" spans="2:64" x14ac:dyDescent="0.25">
      <c r="B1424" s="9"/>
      <c r="C1424" s="9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I1424" s="7"/>
      <c r="BK1424" s="7"/>
    </row>
    <row r="1425" spans="2:64" x14ac:dyDescent="0.25">
      <c r="B1425" s="9"/>
      <c r="C1425" s="9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G1425" s="7"/>
      <c r="BI1425" s="7"/>
      <c r="BK1425" s="7"/>
      <c r="BL1425" s="7"/>
    </row>
    <row r="1426" spans="2:64" x14ac:dyDescent="0.25">
      <c r="B1426" s="9"/>
      <c r="C1426" s="9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G1426" s="7"/>
      <c r="BK1426" s="7"/>
      <c r="BL1426" s="7"/>
    </row>
    <row r="1427" spans="2:64" x14ac:dyDescent="0.25">
      <c r="B1427" s="9"/>
      <c r="C1427" s="9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G1427" s="7"/>
      <c r="BI1427" s="7"/>
      <c r="BK1427" s="7"/>
      <c r="BL1427" s="7"/>
    </row>
    <row r="1428" spans="2:64" x14ac:dyDescent="0.25">
      <c r="B1428" s="9"/>
      <c r="C1428" s="9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K1428" s="7"/>
      <c r="BL1428" s="7"/>
    </row>
    <row r="1429" spans="2:64" x14ac:dyDescent="0.25">
      <c r="B1429" s="9"/>
      <c r="C1429" s="9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G1429" s="7"/>
      <c r="BI1429" s="7"/>
      <c r="BK1429" s="7"/>
      <c r="BL1429" s="7"/>
    </row>
    <row r="1430" spans="2:64" x14ac:dyDescent="0.25">
      <c r="B1430" s="9"/>
      <c r="C1430" s="9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K1430" s="7"/>
    </row>
    <row r="1431" spans="2:64" x14ac:dyDescent="0.25">
      <c r="B1431" s="9"/>
      <c r="C1431" s="9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I1431" s="7"/>
      <c r="BK1431" s="7"/>
    </row>
    <row r="1432" spans="2:64" x14ac:dyDescent="0.25">
      <c r="B1432" s="9"/>
      <c r="C1432" s="9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K1432" s="7"/>
      <c r="BL1432" s="7"/>
    </row>
    <row r="1433" spans="2:64" x14ac:dyDescent="0.25">
      <c r="B1433" s="9"/>
      <c r="C1433" s="9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G1433" s="7"/>
      <c r="BI1433" s="7"/>
      <c r="BK1433" s="7"/>
      <c r="BL1433" s="7"/>
    </row>
    <row r="1434" spans="2:64" x14ac:dyDescent="0.25">
      <c r="B1434" s="9"/>
      <c r="C1434" s="9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K1434" s="7"/>
    </row>
    <row r="1435" spans="2:64" x14ac:dyDescent="0.25">
      <c r="B1435" s="9"/>
      <c r="C1435" s="9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I1435" s="7"/>
      <c r="BK1435" s="7"/>
      <c r="BL1435" s="7"/>
    </row>
    <row r="1436" spans="2:64" x14ac:dyDescent="0.25">
      <c r="B1436" s="9"/>
      <c r="C1436" s="9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G1436" s="7"/>
      <c r="BI1436" s="7"/>
      <c r="BK1436" s="7"/>
      <c r="BL1436" s="7"/>
    </row>
    <row r="1437" spans="2:64" x14ac:dyDescent="0.25">
      <c r="B1437" s="9"/>
      <c r="C1437" s="9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G1437" s="7"/>
      <c r="BI1437" s="7"/>
      <c r="BK1437" s="7"/>
      <c r="BL1437" s="7"/>
    </row>
    <row r="1438" spans="2:64" x14ac:dyDescent="0.25">
      <c r="B1438" s="9"/>
      <c r="C1438" s="9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G1438" s="7"/>
      <c r="BI1438" s="7"/>
      <c r="BK1438" s="7"/>
      <c r="BL1438" s="7"/>
    </row>
    <row r="1439" spans="2:64" x14ac:dyDescent="0.25">
      <c r="B1439" s="9"/>
      <c r="C1439" s="9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G1439" s="7"/>
      <c r="BI1439" s="7"/>
      <c r="BK1439" s="7"/>
      <c r="BL1439" s="7"/>
    </row>
    <row r="1440" spans="2:64" x14ac:dyDescent="0.25">
      <c r="B1440" s="9"/>
      <c r="C1440" s="9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G1440" s="7"/>
      <c r="BK1440" s="7"/>
      <c r="BL1440" s="7"/>
    </row>
    <row r="1441" spans="2:64" x14ac:dyDescent="0.25">
      <c r="B1441" s="9"/>
      <c r="C1441" s="9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I1441" s="7"/>
      <c r="BK1441" s="7"/>
      <c r="BL1441" s="7"/>
    </row>
    <row r="1442" spans="2:64" x14ac:dyDescent="0.25">
      <c r="B1442" s="9"/>
      <c r="C1442" s="9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I1442" s="7"/>
      <c r="BK1442" s="7"/>
      <c r="BL1442" s="7"/>
    </row>
    <row r="1443" spans="2:64" x14ac:dyDescent="0.25">
      <c r="B1443" s="9"/>
      <c r="C1443" s="9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I1443" s="7"/>
      <c r="BK1443" s="7"/>
    </row>
    <row r="1444" spans="2:64" x14ac:dyDescent="0.25">
      <c r="B1444" s="9"/>
      <c r="C1444" s="9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7"/>
      <c r="BI1444" s="7"/>
      <c r="BJ1444" s="7"/>
      <c r="BK1444" s="7"/>
    </row>
    <row r="1445" spans="2:64" x14ac:dyDescent="0.25">
      <c r="B1445" s="9"/>
      <c r="C1445" s="9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G1445" s="7"/>
      <c r="BI1445" s="7"/>
      <c r="BK1445" s="7"/>
      <c r="BL1445" s="7"/>
    </row>
    <row r="1446" spans="2:64" x14ac:dyDescent="0.25">
      <c r="B1446" s="9"/>
      <c r="C1446" s="9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G1446" s="7"/>
      <c r="BI1446" s="7"/>
      <c r="BK1446" s="7"/>
      <c r="BL1446" s="7"/>
    </row>
    <row r="1447" spans="2:64" x14ac:dyDescent="0.25">
      <c r="B1447" s="9"/>
      <c r="C1447" s="9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I1447" s="7"/>
      <c r="BJ1447" s="7"/>
      <c r="BK1447" s="7"/>
      <c r="BL1447" s="7"/>
    </row>
    <row r="1448" spans="2:64" x14ac:dyDescent="0.25">
      <c r="B1448" s="9"/>
      <c r="C1448" s="9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K1448" s="7"/>
    </row>
    <row r="1449" spans="2:64" x14ac:dyDescent="0.25">
      <c r="B1449" s="9"/>
      <c r="C1449" s="9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G1449" s="7"/>
      <c r="BI1449" s="7"/>
      <c r="BJ1449" s="7"/>
      <c r="BK1449" s="7"/>
      <c r="BL1449" s="7"/>
    </row>
    <row r="1450" spans="2:64" x14ac:dyDescent="0.25">
      <c r="B1450" s="9"/>
      <c r="C1450" s="9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7"/>
      <c r="BG1450" s="7"/>
      <c r="BH1450" s="7"/>
      <c r="BI1450" s="7"/>
      <c r="BJ1450" s="7"/>
      <c r="BK1450" s="7"/>
      <c r="BL1450" s="7"/>
    </row>
    <row r="1451" spans="2:64" x14ac:dyDescent="0.25">
      <c r="B1451" s="9"/>
      <c r="C1451" s="9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I1451" s="7"/>
      <c r="BK1451" s="7"/>
    </row>
    <row r="1452" spans="2:64" x14ac:dyDescent="0.25">
      <c r="B1452" s="9"/>
      <c r="C1452" s="9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I1452" s="7"/>
      <c r="BK1452" s="7"/>
      <c r="BL1452" s="7"/>
    </row>
    <row r="1453" spans="2:64" x14ac:dyDescent="0.25">
      <c r="B1453" s="9"/>
      <c r="C1453" s="9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K1453" s="7"/>
    </row>
    <row r="1454" spans="2:64" x14ac:dyDescent="0.25">
      <c r="B1454" s="9"/>
      <c r="C1454" s="9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I1454" s="7"/>
      <c r="BK1454" s="7"/>
    </row>
    <row r="1455" spans="2:64" x14ac:dyDescent="0.25">
      <c r="B1455" s="9"/>
      <c r="C1455" s="9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G1455" s="7"/>
      <c r="BI1455" s="7"/>
      <c r="BK1455" s="7"/>
      <c r="BL1455" s="7"/>
    </row>
    <row r="1456" spans="2:64" x14ac:dyDescent="0.25">
      <c r="B1456" s="9"/>
      <c r="C1456" s="9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J1456" s="7"/>
      <c r="BK1456" s="7"/>
    </row>
    <row r="1457" spans="2:64" x14ac:dyDescent="0.25">
      <c r="B1457" s="9"/>
      <c r="C1457" s="9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K1457" s="7"/>
    </row>
    <row r="1458" spans="2:64" x14ac:dyDescent="0.25">
      <c r="B1458" s="9"/>
      <c r="C1458" s="9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I1458" s="7"/>
      <c r="BJ1458" s="7"/>
      <c r="BK1458" s="7"/>
    </row>
    <row r="1459" spans="2:64" x14ac:dyDescent="0.25">
      <c r="B1459" s="9"/>
      <c r="C1459" s="9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I1459" s="7"/>
      <c r="BK1459" s="7"/>
      <c r="BL1459" s="7"/>
    </row>
    <row r="1460" spans="2:64" x14ac:dyDescent="0.25">
      <c r="B1460" s="9"/>
      <c r="C1460" s="9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I1460" s="7"/>
      <c r="BK1460" s="7"/>
      <c r="BL1460" s="7"/>
    </row>
    <row r="1461" spans="2:64" x14ac:dyDescent="0.25">
      <c r="B1461" s="9"/>
      <c r="C1461" s="9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7"/>
      <c r="BG1461" s="7"/>
      <c r="BH1461" s="7"/>
      <c r="BI1461" s="7"/>
      <c r="BK1461" s="7"/>
      <c r="BL1461" s="7"/>
    </row>
    <row r="1462" spans="2:64" x14ac:dyDescent="0.25">
      <c r="B1462" s="9"/>
      <c r="C1462" s="9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I1462" s="7"/>
      <c r="BK1462" s="7"/>
    </row>
    <row r="1463" spans="2:64" x14ac:dyDescent="0.25">
      <c r="B1463" s="9"/>
      <c r="C1463" s="9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G1463" s="7"/>
      <c r="BI1463" s="7"/>
      <c r="BK1463" s="7"/>
      <c r="BL1463" s="7"/>
    </row>
    <row r="1464" spans="2:64" x14ac:dyDescent="0.25">
      <c r="B1464" s="9"/>
      <c r="C1464" s="9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G1464" s="7"/>
      <c r="BI1464" s="7"/>
      <c r="BK1464" s="7"/>
      <c r="BL1464" s="7"/>
    </row>
    <row r="1465" spans="2:64" x14ac:dyDescent="0.25">
      <c r="B1465" s="9"/>
      <c r="C1465" s="9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I1465" s="7"/>
      <c r="BK1465" s="7"/>
      <c r="BL1465" s="7"/>
    </row>
    <row r="1466" spans="2:64" x14ac:dyDescent="0.25">
      <c r="B1466" s="9"/>
      <c r="C1466" s="9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I1466" s="7"/>
      <c r="BK1466" s="7"/>
    </row>
    <row r="1467" spans="2:64" x14ac:dyDescent="0.25">
      <c r="B1467" s="9"/>
      <c r="C1467" s="9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I1467" s="7"/>
      <c r="BK1467" s="7"/>
    </row>
    <row r="1468" spans="2:64" x14ac:dyDescent="0.25">
      <c r="B1468" s="9"/>
      <c r="C1468" s="9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G1468" s="7"/>
      <c r="BI1468" s="7"/>
      <c r="BK1468" s="7"/>
      <c r="BL1468" s="7"/>
    </row>
    <row r="1469" spans="2:64" x14ac:dyDescent="0.25">
      <c r="B1469" s="9"/>
      <c r="C1469" s="9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G1469" s="7"/>
      <c r="BI1469" s="7"/>
      <c r="BK1469" s="7"/>
      <c r="BL1469" s="7"/>
    </row>
    <row r="1470" spans="2:64" x14ac:dyDescent="0.25">
      <c r="B1470" s="9"/>
      <c r="C1470" s="9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K1470" s="7"/>
      <c r="BL1470" s="7"/>
    </row>
    <row r="1471" spans="2:64" x14ac:dyDescent="0.25">
      <c r="B1471" s="9"/>
      <c r="C1471" s="9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I1471" s="7"/>
      <c r="BK1471" s="7"/>
    </row>
    <row r="1472" spans="2:64" x14ac:dyDescent="0.25">
      <c r="B1472" s="9"/>
      <c r="C1472" s="9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I1472" s="7"/>
      <c r="BJ1472" s="7"/>
      <c r="BK1472" s="7"/>
      <c r="BL1472" s="7"/>
    </row>
    <row r="1473" spans="2:64" x14ac:dyDescent="0.25">
      <c r="B1473" s="9"/>
      <c r="C1473" s="9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G1473" s="7"/>
      <c r="BK1473" s="7"/>
      <c r="BL1473" s="7"/>
    </row>
    <row r="1474" spans="2:64" x14ac:dyDescent="0.25">
      <c r="B1474" s="9"/>
      <c r="C1474" s="9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I1474" s="7"/>
      <c r="BK1474" s="7"/>
      <c r="BL1474" s="7"/>
    </row>
    <row r="1475" spans="2:64" x14ac:dyDescent="0.25">
      <c r="B1475" s="9"/>
      <c r="C1475" s="9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I1475" s="7"/>
      <c r="BK1475" s="7"/>
    </row>
    <row r="1476" spans="2:64" x14ac:dyDescent="0.25">
      <c r="B1476" s="9"/>
      <c r="C1476" s="9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I1476" s="7"/>
      <c r="BK1476" s="7"/>
    </row>
    <row r="1477" spans="2:64" x14ac:dyDescent="0.25">
      <c r="B1477" s="9"/>
      <c r="C1477" s="9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G1477" s="7"/>
      <c r="BK1477" s="7"/>
      <c r="BL1477" s="7"/>
    </row>
    <row r="1478" spans="2:64" x14ac:dyDescent="0.25">
      <c r="B1478" s="9"/>
      <c r="C1478" s="9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I1478" s="7"/>
      <c r="BK1478" s="7"/>
    </row>
    <row r="1479" spans="2:64" x14ac:dyDescent="0.25">
      <c r="B1479" s="9"/>
      <c r="C1479" s="9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K1479" s="7"/>
    </row>
    <row r="1480" spans="2:64" x14ac:dyDescent="0.25">
      <c r="B1480" s="9"/>
      <c r="C1480" s="9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G1480" s="7"/>
      <c r="BI1480" s="7"/>
      <c r="BK1480" s="7"/>
      <c r="BL1480" s="7"/>
    </row>
    <row r="1481" spans="2:64" x14ac:dyDescent="0.25">
      <c r="B1481" s="9"/>
      <c r="C1481" s="9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G1481" s="7"/>
      <c r="BI1481" s="7"/>
      <c r="BK1481" s="7"/>
      <c r="BL1481" s="7"/>
    </row>
    <row r="1482" spans="2:64" x14ac:dyDescent="0.25">
      <c r="B1482" s="9"/>
      <c r="C1482" s="9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I1482" s="7"/>
      <c r="BK1482" s="7"/>
    </row>
    <row r="1483" spans="2:64" x14ac:dyDescent="0.25">
      <c r="B1483" s="9"/>
      <c r="C1483" s="9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G1483" s="7"/>
      <c r="BI1483" s="7"/>
      <c r="BJ1483" s="7"/>
      <c r="BK1483" s="7"/>
      <c r="BL1483" s="7"/>
    </row>
    <row r="1484" spans="2:64" x14ac:dyDescent="0.25">
      <c r="B1484" s="9"/>
      <c r="C1484" s="9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G1484" s="7"/>
      <c r="BI1484" s="7"/>
      <c r="BK1484" s="7"/>
      <c r="BL1484" s="7"/>
    </row>
    <row r="1485" spans="2:64" x14ac:dyDescent="0.25">
      <c r="B1485" s="9"/>
      <c r="C1485" s="9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K1485" s="7"/>
    </row>
    <row r="1486" spans="2:64" x14ac:dyDescent="0.25">
      <c r="B1486" s="9"/>
      <c r="C1486" s="9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G1486" s="7"/>
      <c r="BI1486" s="7"/>
      <c r="BK1486" s="7"/>
      <c r="BL1486" s="7"/>
    </row>
    <row r="1487" spans="2:64" x14ac:dyDescent="0.25">
      <c r="B1487" s="9"/>
      <c r="C1487" s="9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I1487" s="7"/>
      <c r="BK1487" s="7"/>
    </row>
    <row r="1488" spans="2:64" x14ac:dyDescent="0.25">
      <c r="B1488" s="9"/>
      <c r="C1488" s="9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I1488" s="7"/>
      <c r="BK1488" s="7"/>
      <c r="BL1488" s="7"/>
    </row>
    <row r="1489" spans="2:64" x14ac:dyDescent="0.25">
      <c r="B1489" s="9"/>
      <c r="C1489" s="9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G1489" s="7"/>
      <c r="BK1489" s="7"/>
      <c r="BL1489" s="7"/>
    </row>
    <row r="1490" spans="2:64" x14ac:dyDescent="0.25">
      <c r="B1490" s="9"/>
      <c r="C1490" s="9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G1490" s="7"/>
      <c r="BI1490" s="7"/>
      <c r="BK1490" s="7"/>
      <c r="BL1490" s="7"/>
    </row>
    <row r="1491" spans="2:64" x14ac:dyDescent="0.25">
      <c r="B1491" s="9"/>
      <c r="C1491" s="9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G1491" s="7"/>
      <c r="BI1491" s="7"/>
      <c r="BK1491" s="7"/>
      <c r="BL1491" s="7"/>
    </row>
    <row r="1492" spans="2:64" x14ac:dyDescent="0.25">
      <c r="B1492" s="9"/>
      <c r="C1492" s="9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G1492" s="7"/>
      <c r="BI1492" s="7"/>
      <c r="BK1492" s="7"/>
      <c r="BL1492" s="7"/>
    </row>
    <row r="1493" spans="2:64" x14ac:dyDescent="0.25">
      <c r="B1493" s="9"/>
      <c r="C1493" s="9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G1493" s="7"/>
      <c r="BK1493" s="7"/>
      <c r="BL1493" s="7"/>
    </row>
    <row r="1494" spans="2:64" x14ac:dyDescent="0.25">
      <c r="AR1494" s="7"/>
      <c r="AS1494" s="7"/>
      <c r="AT1494" s="7"/>
      <c r="AU1494" s="7"/>
      <c r="AV1494" s="7"/>
      <c r="AW1494" s="7"/>
      <c r="AX1494" s="7"/>
      <c r="AY1494" s="7"/>
      <c r="BB1494" s="7"/>
      <c r="BC1494" s="7"/>
      <c r="BG1494" s="7"/>
      <c r="BI1494" s="7"/>
      <c r="BJ1494" s="7"/>
      <c r="BK1494" s="7"/>
      <c r="BL1494" s="7"/>
    </row>
    <row r="1495" spans="2:64" x14ac:dyDescent="0.25">
      <c r="AR1495" s="7"/>
      <c r="AS1495" s="7"/>
      <c r="AT1495" s="7"/>
      <c r="AU1495" s="7"/>
      <c r="AV1495" s="7"/>
      <c r="AW1495" s="7"/>
      <c r="AX1495" s="7"/>
      <c r="AY1495" s="7"/>
      <c r="BB1495" s="7"/>
      <c r="BG1495" s="7"/>
      <c r="BI1495" s="7"/>
      <c r="BK1495" s="7"/>
      <c r="BL1495" s="7"/>
    </row>
    <row r="1496" spans="2:64" x14ac:dyDescent="0.25">
      <c r="AR1496" s="7"/>
      <c r="AS1496" s="7"/>
      <c r="AT1496" s="7"/>
      <c r="AU1496" s="7"/>
      <c r="AV1496" s="7"/>
      <c r="AW1496" s="7"/>
      <c r="AX1496" s="7"/>
      <c r="AY1496" s="7"/>
      <c r="BA1496" s="7"/>
      <c r="BB1496" s="7"/>
      <c r="BC1496" s="7"/>
      <c r="BI1496" s="7"/>
      <c r="BK1496" s="7"/>
    </row>
    <row r="1497" spans="2:64" x14ac:dyDescent="0.25">
      <c r="J1497" s="7"/>
      <c r="AR1497" s="7"/>
      <c r="AS1497" s="7"/>
      <c r="AT1497" s="7"/>
      <c r="AU1497" s="7"/>
      <c r="AV1497" s="7"/>
      <c r="AW1497" s="7"/>
      <c r="AX1497" s="7"/>
      <c r="AY1497" s="7"/>
      <c r="BB1497" s="7"/>
      <c r="BC1497" s="7"/>
      <c r="BE1497" s="7"/>
      <c r="BG1497" s="7"/>
      <c r="BI1497" s="7"/>
      <c r="BK1497" s="7"/>
      <c r="BL1497" s="7"/>
    </row>
    <row r="1498" spans="2:64" x14ac:dyDescent="0.25">
      <c r="AR1498" s="7"/>
      <c r="AS1498" s="7"/>
      <c r="AT1498" s="7"/>
      <c r="AU1498" s="7"/>
      <c r="AV1498" s="7"/>
      <c r="AX1498" s="7"/>
      <c r="AY1498" s="7"/>
      <c r="BC1498" s="7"/>
      <c r="BI1498" s="7"/>
      <c r="BK1498" s="7"/>
      <c r="BL1498" s="7"/>
    </row>
    <row r="1499" spans="2:64" x14ac:dyDescent="0.25">
      <c r="U1499" s="7"/>
      <c r="AR1499" s="7"/>
      <c r="AX1499" s="7"/>
      <c r="AY1499" s="7"/>
      <c r="BA1499" s="7"/>
      <c r="BB1499" s="7"/>
      <c r="BC1499" s="7"/>
      <c r="BG1499" s="7"/>
      <c r="BK1499" s="7"/>
    </row>
    <row r="1500" spans="2:64" x14ac:dyDescent="0.25">
      <c r="AR1500" s="7"/>
      <c r="AS1500" s="7"/>
      <c r="AT1500" s="7"/>
      <c r="AU1500" s="7"/>
      <c r="AV1500" s="7"/>
      <c r="AW1500" s="7"/>
      <c r="AX1500" s="7"/>
      <c r="AY1500" s="7"/>
      <c r="AZ1500" s="7"/>
      <c r="BC1500" s="7"/>
      <c r="BG1500" s="7"/>
      <c r="BI1500" s="7"/>
      <c r="BJ1500" s="7"/>
      <c r="BK1500" s="7"/>
      <c r="BL1500" s="7"/>
    </row>
    <row r="1501" spans="2:64" x14ac:dyDescent="0.25">
      <c r="AR1501" s="7"/>
      <c r="AS1501" s="7"/>
      <c r="AU1501" s="7"/>
      <c r="AV1501" s="7"/>
      <c r="AW1501" s="7"/>
      <c r="AX1501" s="7"/>
      <c r="AY1501" s="7"/>
      <c r="BB1501" s="7"/>
      <c r="BC1501" s="7"/>
      <c r="BG1501" s="7"/>
      <c r="BK1501" s="7"/>
      <c r="BL1501" s="7"/>
    </row>
    <row r="1502" spans="2:64" x14ac:dyDescent="0.25">
      <c r="AR1502" s="7"/>
      <c r="AS1502" s="7"/>
      <c r="AT1502" s="7"/>
      <c r="AW1502" s="7"/>
      <c r="AX1502" s="7"/>
      <c r="AY1502" s="7"/>
      <c r="BB1502" s="7"/>
      <c r="BC1502" s="7"/>
      <c r="BK1502" s="7"/>
    </row>
    <row r="1503" spans="2:64" x14ac:dyDescent="0.25">
      <c r="AR1503" s="7"/>
      <c r="AU1503" s="7"/>
      <c r="AV1503" s="7"/>
      <c r="AW1503" s="7"/>
      <c r="AX1503" s="7"/>
      <c r="AY1503" s="7"/>
      <c r="BB1503" s="7"/>
      <c r="BC1503" s="7"/>
      <c r="BG1503" s="7"/>
      <c r="BI1503" s="7"/>
      <c r="BK1503" s="7"/>
      <c r="BL1503" s="7"/>
    </row>
    <row r="1504" spans="2:64" x14ac:dyDescent="0.25">
      <c r="AR1504" s="7"/>
      <c r="AS1504" s="7"/>
      <c r="AT1504" s="7"/>
      <c r="AU1504" s="7"/>
      <c r="AV1504" s="7"/>
      <c r="AW1504" s="7"/>
      <c r="AX1504" s="7"/>
      <c r="AY1504" s="7"/>
      <c r="BA1504" s="7"/>
      <c r="BC1504" s="7"/>
      <c r="BG1504" s="7"/>
      <c r="BK1504" s="7"/>
      <c r="BL1504" s="7"/>
    </row>
    <row r="1505" spans="4:64" x14ac:dyDescent="0.25">
      <c r="AR1505" s="7"/>
      <c r="AS1505" s="7"/>
      <c r="AT1505" s="7"/>
      <c r="AU1505" s="7"/>
      <c r="AV1505" s="7"/>
      <c r="AW1505" s="7"/>
      <c r="AX1505" s="7"/>
      <c r="AY1505" s="7"/>
      <c r="BB1505" s="7"/>
      <c r="BC1505" s="7"/>
      <c r="BG1505" s="7"/>
      <c r="BI1505" s="7"/>
      <c r="BK1505" s="7"/>
      <c r="BL1505" s="7"/>
    </row>
    <row r="1506" spans="4:64" x14ac:dyDescent="0.25">
      <c r="AR1506" s="7"/>
      <c r="AS1506" s="7"/>
      <c r="AT1506" s="7"/>
      <c r="AU1506" s="7"/>
      <c r="AV1506" s="7"/>
      <c r="AW1506" s="7"/>
      <c r="AX1506" s="7"/>
      <c r="AY1506" s="7"/>
      <c r="BB1506" s="7"/>
      <c r="BC1506" s="7"/>
      <c r="BI1506" s="7"/>
      <c r="BK1506" s="7"/>
      <c r="BL1506" s="7"/>
    </row>
    <row r="1507" spans="4:64" x14ac:dyDescent="0.25">
      <c r="Q1507" s="7"/>
      <c r="AR1507" s="7"/>
      <c r="AS1507" s="7"/>
      <c r="AT1507" s="7"/>
      <c r="AU1507" s="7"/>
      <c r="AV1507" s="7"/>
      <c r="AW1507" s="7"/>
      <c r="AX1507" s="7"/>
      <c r="AY1507" s="7"/>
      <c r="BB1507" s="7"/>
      <c r="BC1507" s="7"/>
      <c r="BK1507" s="7"/>
      <c r="BL1507" s="7"/>
    </row>
    <row r="1508" spans="4:64" x14ac:dyDescent="0.25">
      <c r="AR1508" s="7"/>
      <c r="AT1508" s="7"/>
      <c r="AU1508" s="7"/>
      <c r="AX1508" s="7"/>
      <c r="AY1508" s="7"/>
      <c r="BC1508" s="7"/>
      <c r="BK1508" s="7"/>
    </row>
    <row r="1509" spans="4:64" x14ac:dyDescent="0.25">
      <c r="AR1509" s="7"/>
      <c r="AS1509" s="7"/>
      <c r="AT1509" s="7"/>
      <c r="AU1509" s="7"/>
      <c r="AV1509" s="7"/>
      <c r="AW1509" s="7"/>
      <c r="AX1509" s="7"/>
      <c r="AY1509" s="7"/>
      <c r="BI1509" s="7"/>
      <c r="BK1509" s="7"/>
    </row>
    <row r="1510" spans="4:64" x14ac:dyDescent="0.25">
      <c r="O1510" s="7"/>
      <c r="W1510" s="7"/>
      <c r="AR1510" s="7"/>
      <c r="AS1510" s="7"/>
      <c r="AT1510" s="7"/>
      <c r="AU1510" s="7"/>
      <c r="AV1510" s="7"/>
      <c r="AW1510" s="7"/>
      <c r="AX1510" s="7"/>
      <c r="AY1510" s="7"/>
      <c r="BB1510" s="7"/>
      <c r="BC1510" s="7"/>
      <c r="BI1510" s="7"/>
      <c r="BK1510" s="7"/>
      <c r="BL1510" s="7"/>
    </row>
    <row r="1511" spans="4:64" x14ac:dyDescent="0.25">
      <c r="D1511" s="7"/>
      <c r="E1511" s="7"/>
      <c r="F1511" s="7"/>
      <c r="H1511" s="7"/>
      <c r="I1511" s="7"/>
      <c r="J1511" s="7"/>
      <c r="K1511" s="7"/>
      <c r="O1511" s="7"/>
      <c r="P1511" s="7"/>
      <c r="Q1511" s="7"/>
      <c r="R1511" s="7"/>
      <c r="U1511" s="7"/>
      <c r="V1511" s="7"/>
      <c r="W1511" s="7"/>
      <c r="X1511" s="7"/>
      <c r="Y1511" s="7"/>
      <c r="AP1511" s="7"/>
      <c r="AQ1511" s="7"/>
      <c r="AR1511" s="7"/>
      <c r="AS1511" s="7"/>
      <c r="AT1511" s="7"/>
      <c r="AU1511" s="7"/>
      <c r="AV1511" s="7"/>
      <c r="AW1511" s="7"/>
      <c r="AX1511" s="7"/>
      <c r="AY1511" s="7"/>
      <c r="AZ1511" s="7"/>
      <c r="BA1511" s="7"/>
      <c r="BB1511" s="7"/>
      <c r="BC1511" s="7"/>
      <c r="BE1511" s="7"/>
      <c r="BF1511" s="7"/>
      <c r="BG1511" s="7"/>
      <c r="BI1511" s="7"/>
      <c r="BJ1511" s="7"/>
      <c r="BK1511" s="7"/>
      <c r="BL1511" s="7"/>
    </row>
    <row r="1512" spans="4:64" x14ac:dyDescent="0.25">
      <c r="AR1512" s="7"/>
      <c r="AS1512" s="7"/>
      <c r="AT1512" s="7"/>
      <c r="AU1512" s="7"/>
      <c r="AV1512" s="7"/>
      <c r="AW1512" s="7"/>
      <c r="AX1512" s="7"/>
      <c r="AY1512" s="7"/>
      <c r="BB1512" s="7"/>
      <c r="BC1512" s="7"/>
      <c r="BG1512" s="7"/>
      <c r="BI1512" s="7"/>
      <c r="BK1512" s="7"/>
      <c r="BL1512" s="7"/>
    </row>
    <row r="1513" spans="4:64" x14ac:dyDescent="0.25">
      <c r="AR1513" s="7"/>
      <c r="AT1513" s="7"/>
      <c r="AU1513" s="7"/>
      <c r="AV1513" s="7"/>
      <c r="AW1513" s="7"/>
      <c r="AX1513" s="7"/>
      <c r="AY1513" s="7"/>
      <c r="BC1513" s="7"/>
      <c r="BK1513" s="7"/>
      <c r="BL1513" s="7"/>
    </row>
    <row r="1514" spans="4:64" x14ac:dyDescent="0.25">
      <c r="W1514" s="7"/>
      <c r="X1514" s="7"/>
      <c r="AR1514" s="7"/>
      <c r="AS1514" s="7"/>
      <c r="AT1514" s="7"/>
      <c r="AU1514" s="7"/>
      <c r="AV1514" s="7"/>
      <c r="AW1514" s="7"/>
      <c r="AX1514" s="7"/>
      <c r="AY1514" s="7"/>
      <c r="BB1514" s="7"/>
      <c r="BC1514" s="7"/>
      <c r="BG1514" s="7"/>
      <c r="BI1514" s="7"/>
      <c r="BK1514" s="7"/>
      <c r="BL1514" s="7"/>
    </row>
    <row r="1515" spans="4:64" x14ac:dyDescent="0.25">
      <c r="AR1515" s="7"/>
      <c r="AS1515" s="7"/>
      <c r="AT1515" s="7"/>
      <c r="AU1515" s="7"/>
      <c r="AV1515" s="7"/>
      <c r="AW1515" s="7"/>
      <c r="AX1515" s="7"/>
      <c r="AY1515" s="7"/>
      <c r="BB1515" s="7"/>
      <c r="BC1515" s="7"/>
      <c r="BK1515" s="7"/>
    </row>
    <row r="1516" spans="4:64" x14ac:dyDescent="0.25">
      <c r="AR1516" s="7"/>
      <c r="AS1516" s="7"/>
      <c r="AT1516" s="7"/>
      <c r="AU1516" s="7"/>
      <c r="AV1516" s="7"/>
      <c r="AW1516" s="7"/>
      <c r="AX1516" s="7"/>
      <c r="AZ1516" s="7"/>
      <c r="BB1516" s="7"/>
      <c r="BC1516" s="7"/>
      <c r="BE1516" s="7"/>
      <c r="BG1516" s="7"/>
      <c r="BI1516" s="7"/>
      <c r="BK1516" s="7"/>
      <c r="BL1516" s="7"/>
    </row>
    <row r="1517" spans="4:64" x14ac:dyDescent="0.25">
      <c r="AR1517" s="7"/>
      <c r="AS1517" s="7"/>
      <c r="AT1517" s="7"/>
      <c r="AU1517" s="7"/>
      <c r="AV1517" s="7"/>
      <c r="AW1517" s="7"/>
      <c r="AX1517" s="7"/>
      <c r="AY1517" s="7"/>
      <c r="BC1517" s="7"/>
      <c r="BK1517" s="7"/>
      <c r="BL1517" s="7"/>
    </row>
    <row r="1518" spans="4:64" x14ac:dyDescent="0.25">
      <c r="AR1518" s="7"/>
      <c r="AS1518" s="7"/>
      <c r="AT1518" s="7"/>
      <c r="AV1518" s="7"/>
      <c r="AW1518" s="7"/>
      <c r="AX1518" s="7"/>
      <c r="AY1518" s="7"/>
      <c r="BC1518" s="7"/>
      <c r="BI1518" s="7"/>
      <c r="BJ1518" s="7"/>
      <c r="BK1518" s="7"/>
      <c r="BL1518" s="7"/>
    </row>
    <row r="1519" spans="4:64" x14ac:dyDescent="0.25">
      <c r="AW1519" s="7"/>
      <c r="AX1519" s="7"/>
      <c r="AY1519" s="7"/>
      <c r="BK1519" s="7"/>
    </row>
    <row r="1520" spans="4:64" x14ac:dyDescent="0.25">
      <c r="AR1520" s="7"/>
      <c r="AT1520" s="7"/>
      <c r="AV1520" s="7"/>
      <c r="AW1520" s="7"/>
      <c r="AX1520" s="7"/>
      <c r="AY1520" s="7"/>
      <c r="BK1520" s="7"/>
    </row>
    <row r="1521" spans="4:64" x14ac:dyDescent="0.25">
      <c r="AR1521" s="7"/>
      <c r="AT1521" s="7"/>
      <c r="AU1521" s="7"/>
      <c r="AV1521" s="7"/>
      <c r="AW1521" s="7"/>
      <c r="AX1521" s="7"/>
      <c r="AY1521" s="7"/>
      <c r="BA1521" s="7"/>
      <c r="BC1521" s="7"/>
      <c r="BI1521" s="7"/>
      <c r="BK1521" s="7"/>
      <c r="BL1521" s="7"/>
    </row>
    <row r="1522" spans="4:64" x14ac:dyDescent="0.25">
      <c r="AR1522" s="7"/>
      <c r="AS1522" s="7"/>
      <c r="AT1522" s="7"/>
      <c r="AU1522" s="7"/>
      <c r="AV1522" s="7"/>
      <c r="AW1522" s="7"/>
      <c r="AX1522" s="7"/>
      <c r="AY1522" s="7"/>
      <c r="BB1522" s="7"/>
      <c r="BC1522" s="7"/>
      <c r="BG1522" s="7"/>
      <c r="BK1522" s="7"/>
      <c r="BL1522" s="7"/>
    </row>
    <row r="1523" spans="4:64" x14ac:dyDescent="0.25">
      <c r="AR1523" s="7"/>
      <c r="AS1523" s="7"/>
      <c r="AU1523" s="7"/>
      <c r="AV1523" s="7"/>
      <c r="AW1523" s="7"/>
      <c r="AX1523" s="7"/>
      <c r="AY1523" s="7"/>
      <c r="BB1523" s="7"/>
      <c r="BC1523" s="7"/>
      <c r="BG1523" s="7"/>
      <c r="BI1523" s="7"/>
      <c r="BK1523" s="7"/>
      <c r="BL1523" s="7"/>
    </row>
    <row r="1524" spans="4:64" x14ac:dyDescent="0.25">
      <c r="AR1524" s="7"/>
      <c r="AS1524" s="7"/>
      <c r="AT1524" s="7"/>
      <c r="AU1524" s="7"/>
      <c r="AV1524" s="7"/>
      <c r="AW1524" s="7"/>
      <c r="AX1524" s="7"/>
      <c r="AY1524" s="7"/>
      <c r="BA1524" s="7"/>
      <c r="BB1524" s="7"/>
      <c r="BC1524" s="7"/>
      <c r="BG1524" s="7"/>
      <c r="BI1524" s="7"/>
      <c r="BJ1524" s="7"/>
      <c r="BK1524" s="7"/>
      <c r="BL1524" s="7"/>
    </row>
    <row r="1525" spans="4:64" x14ac:dyDescent="0.25">
      <c r="AR1525" s="7"/>
      <c r="AS1525" s="7"/>
      <c r="AT1525" s="7"/>
      <c r="AU1525" s="7"/>
      <c r="AV1525" s="7"/>
      <c r="AW1525" s="7"/>
      <c r="AX1525" s="7"/>
      <c r="AY1525" s="7"/>
      <c r="BB1525" s="7"/>
      <c r="BC1525" s="7"/>
      <c r="BG1525" s="7"/>
      <c r="BK1525" s="7"/>
      <c r="BL1525" s="7"/>
    </row>
    <row r="1526" spans="4:64" x14ac:dyDescent="0.25">
      <c r="AR1526" s="7"/>
      <c r="AS1526" s="7"/>
      <c r="AT1526" s="7"/>
      <c r="AU1526" s="7"/>
      <c r="AV1526" s="7"/>
      <c r="AW1526" s="7"/>
      <c r="AX1526" s="7"/>
      <c r="AY1526" s="7"/>
      <c r="BB1526" s="7"/>
      <c r="BC1526" s="7"/>
      <c r="BG1526" s="7"/>
      <c r="BI1526" s="7"/>
      <c r="BK1526" s="7"/>
    </row>
    <row r="1527" spans="4:64" x14ac:dyDescent="0.25">
      <c r="AR1527" s="7"/>
      <c r="AS1527" s="7"/>
      <c r="AT1527" s="7"/>
      <c r="AU1527" s="7"/>
      <c r="AV1527" s="7"/>
      <c r="AW1527" s="7"/>
      <c r="AX1527" s="7"/>
      <c r="AY1527" s="7"/>
      <c r="BB1527" s="7"/>
      <c r="BC1527" s="7"/>
      <c r="BG1527" s="7"/>
      <c r="BI1527" s="7"/>
      <c r="BJ1527" s="7"/>
      <c r="BK1527" s="7"/>
      <c r="BL1527" s="7"/>
    </row>
    <row r="1528" spans="4:64" x14ac:dyDescent="0.25">
      <c r="D1528" s="7"/>
      <c r="J1528" s="7"/>
      <c r="K1528" s="7"/>
      <c r="O1528" s="7"/>
      <c r="P1528" s="7"/>
      <c r="Q1528" s="7"/>
      <c r="R1528" s="7"/>
      <c r="U1528" s="7"/>
      <c r="W1528" s="7"/>
      <c r="X1528" s="7"/>
      <c r="Y1528" s="7"/>
      <c r="AA1528" s="7"/>
      <c r="AP1528" s="7"/>
      <c r="AR1528" s="7"/>
      <c r="AS1528" s="7"/>
      <c r="AT1528" s="7"/>
      <c r="AU1528" s="7"/>
      <c r="AV1528" s="7"/>
      <c r="AW1528" s="7"/>
      <c r="AX1528" s="7"/>
      <c r="AY1528" s="7"/>
      <c r="AZ1528" s="7"/>
      <c r="BA1528" s="7"/>
      <c r="BB1528" s="7"/>
      <c r="BC1528" s="7"/>
      <c r="BD1528" s="7"/>
      <c r="BE1528" s="7"/>
      <c r="BI1528" s="7"/>
      <c r="BK1528" s="7"/>
    </row>
    <row r="1529" spans="4:64" x14ac:dyDescent="0.25">
      <c r="AR1529" s="7"/>
      <c r="AS1529" s="7"/>
      <c r="AU1529" s="7"/>
      <c r="AV1529" s="7"/>
      <c r="AW1529" s="7"/>
      <c r="AX1529" s="7"/>
      <c r="AY1529" s="7"/>
      <c r="BB1529" s="7"/>
      <c r="BC1529" s="7"/>
      <c r="BG1529" s="7"/>
      <c r="BK1529" s="7"/>
      <c r="BL1529" s="7"/>
    </row>
    <row r="1530" spans="4:64" x14ac:dyDescent="0.25">
      <c r="AR1530" s="7"/>
      <c r="AS1530" s="7"/>
      <c r="AT1530" s="7"/>
      <c r="AU1530" s="7"/>
      <c r="AV1530" s="7"/>
      <c r="AW1530" s="7"/>
      <c r="AX1530" s="7"/>
      <c r="AY1530" s="7"/>
      <c r="BB1530" s="7"/>
      <c r="BC1530" s="7"/>
      <c r="BI1530" s="7"/>
      <c r="BJ1530" s="7"/>
      <c r="BK1530" s="7"/>
    </row>
    <row r="1531" spans="4:64" x14ac:dyDescent="0.25">
      <c r="AR1531" s="7"/>
      <c r="AS1531" s="7"/>
      <c r="AT1531" s="7"/>
      <c r="AU1531" s="7"/>
      <c r="AV1531" s="7"/>
      <c r="AW1531" s="7"/>
      <c r="AX1531" s="7"/>
      <c r="AY1531" s="7"/>
      <c r="BB1531" s="7"/>
      <c r="BC1531" s="7"/>
      <c r="BI1531" s="7"/>
      <c r="BK1531" s="7"/>
      <c r="BL1531" s="7"/>
    </row>
    <row r="1532" spans="4:64" x14ac:dyDescent="0.25">
      <c r="AR1532" s="7"/>
      <c r="AS1532" s="7"/>
      <c r="AT1532" s="7"/>
      <c r="AU1532" s="7"/>
      <c r="AV1532" s="7"/>
      <c r="AW1532" s="7"/>
      <c r="AX1532" s="7"/>
      <c r="AY1532" s="7"/>
      <c r="BA1532" s="7"/>
      <c r="BB1532" s="7"/>
      <c r="BC1532" s="7"/>
      <c r="BG1532" s="7"/>
      <c r="BK1532" s="7"/>
      <c r="BL1532" s="7"/>
    </row>
    <row r="1533" spans="4:64" x14ac:dyDescent="0.25">
      <c r="AR1533" s="7"/>
      <c r="AS1533" s="7"/>
      <c r="AU1533" s="7"/>
      <c r="AV1533" s="7"/>
      <c r="AW1533" s="7"/>
      <c r="AX1533" s="7"/>
      <c r="AY1533" s="7"/>
      <c r="BA1533" s="7"/>
      <c r="BB1533" s="7"/>
      <c r="BC1533" s="7"/>
      <c r="BG1533" s="7"/>
      <c r="BI1533" s="7"/>
      <c r="BK1533" s="7"/>
      <c r="BL1533" s="7"/>
    </row>
    <row r="1534" spans="4:64" x14ac:dyDescent="0.25">
      <c r="AR1534" s="7"/>
      <c r="AS1534" s="7"/>
      <c r="AT1534" s="7"/>
      <c r="AU1534" s="7"/>
      <c r="AV1534" s="7"/>
      <c r="AW1534" s="7"/>
      <c r="AX1534" s="7"/>
      <c r="AY1534" s="7"/>
      <c r="BB1534" s="7"/>
      <c r="BC1534" s="7"/>
      <c r="BG1534" s="7"/>
      <c r="BI1534" s="7"/>
      <c r="BK1534" s="7"/>
      <c r="BL1534" s="7"/>
    </row>
    <row r="1535" spans="4:64" x14ac:dyDescent="0.25">
      <c r="D1535" s="7"/>
      <c r="R1535" s="7"/>
      <c r="AR1535" s="7"/>
      <c r="AS1535" s="7"/>
      <c r="AT1535" s="7"/>
      <c r="AU1535" s="7"/>
      <c r="AV1535" s="7"/>
      <c r="AW1535" s="7"/>
      <c r="AX1535" s="7"/>
      <c r="AY1535" s="7"/>
      <c r="BB1535" s="7"/>
      <c r="BC1535" s="7"/>
      <c r="BG1535" s="7"/>
      <c r="BI1535" s="7"/>
      <c r="BK1535" s="7"/>
      <c r="BL1535" s="7"/>
    </row>
    <row r="1536" spans="4:64" x14ac:dyDescent="0.25">
      <c r="AR1536" s="7"/>
      <c r="AS1536" s="7"/>
      <c r="AT1536" s="7"/>
      <c r="AU1536" s="7"/>
      <c r="AV1536" s="7"/>
      <c r="AW1536" s="7"/>
      <c r="AX1536" s="7"/>
      <c r="AY1536" s="7"/>
      <c r="BB1536" s="7"/>
      <c r="BC1536" s="7"/>
      <c r="BG1536" s="7"/>
      <c r="BI1536" s="7"/>
      <c r="BK1536" s="7"/>
      <c r="BL1536" s="7"/>
    </row>
    <row r="1537" spans="10:64" x14ac:dyDescent="0.25">
      <c r="AR1537" s="7"/>
      <c r="AS1537" s="7"/>
      <c r="AT1537" s="7"/>
      <c r="AU1537" s="7"/>
      <c r="AV1537" s="7"/>
      <c r="AW1537" s="7"/>
      <c r="AX1537" s="7"/>
      <c r="AY1537" s="7"/>
      <c r="BB1537" s="7"/>
      <c r="BC1537" s="7"/>
      <c r="BG1537" s="7"/>
      <c r="BI1537" s="7"/>
      <c r="BK1537" s="7"/>
      <c r="BL1537" s="7"/>
    </row>
    <row r="1538" spans="10:64" x14ac:dyDescent="0.25">
      <c r="AR1538" s="7"/>
      <c r="AS1538" s="7"/>
      <c r="AU1538" s="7"/>
      <c r="AV1538" s="7"/>
      <c r="AW1538" s="7"/>
      <c r="AX1538" s="7"/>
      <c r="AY1538" s="7"/>
      <c r="BA1538" s="7"/>
      <c r="BB1538" s="7"/>
      <c r="BC1538" s="7"/>
      <c r="BG1538" s="7"/>
      <c r="BI1538" s="7"/>
      <c r="BK1538" s="7"/>
      <c r="BL1538" s="7"/>
    </row>
    <row r="1539" spans="10:64" x14ac:dyDescent="0.25">
      <c r="AR1539" s="7"/>
      <c r="AS1539" s="7"/>
      <c r="AT1539" s="7"/>
      <c r="AU1539" s="7"/>
      <c r="AV1539" s="7"/>
      <c r="AW1539" s="7"/>
      <c r="AX1539" s="7"/>
      <c r="AY1539" s="7"/>
      <c r="AZ1539" s="7"/>
      <c r="BB1539" s="7"/>
      <c r="BC1539" s="7"/>
      <c r="BG1539" s="7"/>
      <c r="BI1539" s="7"/>
      <c r="BK1539" s="7"/>
      <c r="BL1539" s="7"/>
    </row>
    <row r="1540" spans="10:64" x14ac:dyDescent="0.25">
      <c r="AR1540" s="7"/>
      <c r="AS1540" s="7"/>
      <c r="AT1540" s="7"/>
      <c r="AU1540" s="7"/>
      <c r="AV1540" s="7"/>
      <c r="AW1540" s="7"/>
      <c r="AX1540" s="7"/>
      <c r="AY1540" s="7"/>
      <c r="BE1540" s="7"/>
      <c r="BI1540" s="7"/>
      <c r="BJ1540" s="7"/>
      <c r="BK1540" s="7"/>
      <c r="BL1540" s="7"/>
    </row>
    <row r="1541" spans="10:64" x14ac:dyDescent="0.25">
      <c r="AR1541" s="7"/>
      <c r="AS1541" s="7"/>
      <c r="AT1541" s="7"/>
      <c r="AU1541" s="7"/>
      <c r="AV1541" s="7"/>
      <c r="AW1541" s="7"/>
      <c r="AX1541" s="7"/>
      <c r="AY1541" s="7"/>
      <c r="BC1541" s="7"/>
      <c r="BK1541" s="7"/>
      <c r="BL1541" s="7"/>
    </row>
    <row r="1542" spans="10:64" x14ac:dyDescent="0.25">
      <c r="AR1542" s="7"/>
      <c r="AS1542" s="7"/>
      <c r="AT1542" s="7"/>
      <c r="AU1542" s="7"/>
      <c r="AV1542" s="7"/>
      <c r="AW1542" s="7"/>
      <c r="AX1542" s="7"/>
      <c r="AY1542" s="7"/>
      <c r="BB1542" s="7"/>
      <c r="BC1542" s="7"/>
      <c r="BG1542" s="7"/>
      <c r="BK1542" s="7"/>
      <c r="BL1542" s="7"/>
    </row>
    <row r="1543" spans="10:64" x14ac:dyDescent="0.25">
      <c r="AR1543" s="7"/>
      <c r="AS1543" s="7"/>
      <c r="AT1543" s="7"/>
      <c r="AU1543" s="7"/>
      <c r="AV1543" s="7"/>
      <c r="AW1543" s="7"/>
      <c r="AX1543" s="7"/>
      <c r="AY1543" s="7"/>
      <c r="BB1543" s="7"/>
      <c r="BC1543" s="7"/>
      <c r="BG1543" s="7"/>
      <c r="BI1543" s="7"/>
      <c r="BK1543" s="7"/>
      <c r="BL1543" s="7"/>
    </row>
    <row r="1544" spans="10:64" x14ac:dyDescent="0.25">
      <c r="J1544" s="7"/>
      <c r="O1544" s="7"/>
      <c r="U1544" s="7"/>
      <c r="AR1544" s="7"/>
      <c r="AS1544" s="7"/>
      <c r="AT1544" s="7"/>
      <c r="AU1544" s="7"/>
      <c r="AV1544" s="7"/>
      <c r="AW1544" s="7"/>
      <c r="AX1544" s="7"/>
      <c r="AY1544" s="7"/>
      <c r="BA1544" s="7"/>
      <c r="BB1544" s="7"/>
      <c r="BC1544" s="7"/>
      <c r="BE1544" s="7"/>
      <c r="BG1544" s="7"/>
      <c r="BI1544" s="7"/>
      <c r="BK1544" s="7"/>
      <c r="BL1544" s="7"/>
    </row>
    <row r="1545" spans="10:64" x14ac:dyDescent="0.25">
      <c r="AR1545" s="7"/>
      <c r="AS1545" s="7"/>
      <c r="AT1545" s="7"/>
      <c r="AU1545" s="7"/>
      <c r="AV1545" s="7"/>
      <c r="AW1545" s="7"/>
      <c r="AX1545" s="7"/>
      <c r="AY1545" s="7"/>
      <c r="BB1545" s="7"/>
      <c r="BC1545" s="7"/>
      <c r="BG1545" s="7"/>
      <c r="BI1545" s="7"/>
      <c r="BJ1545" s="7"/>
      <c r="BK1545" s="7"/>
      <c r="BL1545" s="7"/>
    </row>
    <row r="1546" spans="10:64" x14ac:dyDescent="0.25">
      <c r="AR1546" s="7"/>
      <c r="AS1546" s="7"/>
      <c r="AT1546" s="7"/>
      <c r="AU1546" s="7"/>
      <c r="AV1546" s="7"/>
      <c r="AW1546" s="7"/>
      <c r="AX1546" s="7"/>
      <c r="AY1546" s="7"/>
      <c r="BB1546" s="7"/>
      <c r="BC1546" s="7"/>
      <c r="BI1546" s="7"/>
      <c r="BK1546" s="7"/>
      <c r="BL1546" s="7"/>
    </row>
    <row r="1547" spans="10:64" x14ac:dyDescent="0.25">
      <c r="AR1547" s="7"/>
      <c r="AS1547" s="7"/>
      <c r="AT1547" s="7"/>
      <c r="AU1547" s="7"/>
      <c r="AV1547" s="7"/>
      <c r="AW1547" s="7"/>
      <c r="AX1547" s="7"/>
      <c r="AY1547" s="7"/>
      <c r="BB1547" s="7"/>
      <c r="BC1547" s="7"/>
      <c r="BG1547" s="7"/>
      <c r="BI1547" s="7"/>
      <c r="BK1547" s="7"/>
      <c r="BL1547" s="7"/>
    </row>
    <row r="1548" spans="10:64" x14ac:dyDescent="0.25">
      <c r="AR1548" s="7"/>
      <c r="AS1548" s="7"/>
      <c r="AT1548" s="7"/>
      <c r="AU1548" s="7"/>
      <c r="AV1548" s="7"/>
      <c r="AW1548" s="7"/>
      <c r="AX1548" s="7"/>
      <c r="AY1548" s="7"/>
      <c r="BI1548" s="7"/>
      <c r="BK1548" s="7"/>
      <c r="BL1548" s="7"/>
    </row>
    <row r="1549" spans="10:64" x14ac:dyDescent="0.25">
      <c r="AR1549" s="7"/>
      <c r="AS1549" s="7"/>
      <c r="AT1549" s="7"/>
      <c r="AU1549" s="7"/>
      <c r="AV1549" s="7"/>
      <c r="AW1549" s="7"/>
      <c r="AX1549" s="7"/>
      <c r="AY1549" s="7"/>
      <c r="BB1549" s="7"/>
      <c r="BC1549" s="7"/>
      <c r="BK1549" s="7"/>
      <c r="BL1549" s="7"/>
    </row>
    <row r="1550" spans="10:64" x14ac:dyDescent="0.25">
      <c r="AX1550" s="7"/>
      <c r="AY1550" s="7"/>
      <c r="BA1550" s="7"/>
      <c r="BB1550" s="7"/>
      <c r="BC1550" s="7"/>
      <c r="BK1550" s="7"/>
    </row>
    <row r="1551" spans="10:64" x14ac:dyDescent="0.25">
      <c r="AR1551" s="7"/>
      <c r="AS1551" s="7"/>
      <c r="AT1551" s="7"/>
      <c r="AU1551" s="7"/>
      <c r="AV1551" s="7"/>
      <c r="AW1551" s="7"/>
      <c r="AX1551" s="7"/>
      <c r="AY1551" s="7"/>
      <c r="BB1551" s="7"/>
      <c r="BC1551" s="7"/>
      <c r="BI1551" s="7"/>
      <c r="BK1551" s="7"/>
      <c r="BL1551" s="7"/>
    </row>
    <row r="1552" spans="10:64" x14ac:dyDescent="0.25">
      <c r="AR1552" s="7"/>
      <c r="AS1552" s="7"/>
      <c r="AT1552" s="7"/>
      <c r="AU1552" s="7"/>
      <c r="AV1552" s="7"/>
      <c r="AW1552" s="7"/>
      <c r="AX1552" s="7"/>
      <c r="AY1552" s="7"/>
      <c r="BA1552" s="7"/>
      <c r="BB1552" s="7"/>
      <c r="BC1552" s="7"/>
      <c r="BG1552" s="7"/>
      <c r="BI1552" s="7"/>
      <c r="BK1552" s="7"/>
      <c r="BL1552" s="7"/>
    </row>
    <row r="1553" spans="6:64" x14ac:dyDescent="0.25">
      <c r="Y1553" s="7"/>
      <c r="Z1553" s="7"/>
      <c r="AR1553" s="7"/>
      <c r="AS1553" s="7"/>
      <c r="AU1553" s="7"/>
      <c r="AV1553" s="7"/>
      <c r="AW1553" s="7"/>
      <c r="AX1553" s="7"/>
      <c r="AY1553" s="7"/>
      <c r="BC1553" s="7"/>
      <c r="BK1553" s="7"/>
    </row>
    <row r="1554" spans="6:64" x14ac:dyDescent="0.25">
      <c r="AR1554" s="7"/>
      <c r="AS1554" s="7"/>
      <c r="AT1554" s="7"/>
      <c r="AU1554" s="7"/>
      <c r="AV1554" s="7"/>
      <c r="AW1554" s="7"/>
      <c r="AX1554" s="7"/>
      <c r="AY1554" s="7"/>
      <c r="BA1554" s="7"/>
      <c r="BB1554" s="7"/>
      <c r="BC1554" s="7"/>
      <c r="BG1554" s="7"/>
      <c r="BI1554" s="7"/>
      <c r="BK1554" s="7"/>
      <c r="BL1554" s="7"/>
    </row>
    <row r="1555" spans="6:64" x14ac:dyDescent="0.25">
      <c r="AR1555" s="7"/>
      <c r="AS1555" s="7"/>
      <c r="AT1555" s="7"/>
      <c r="AU1555" s="7"/>
      <c r="AV1555" s="7"/>
      <c r="AW1555" s="7"/>
      <c r="AX1555" s="7"/>
      <c r="AY1555" s="7"/>
      <c r="BB1555" s="7"/>
      <c r="BC1555" s="7"/>
      <c r="BK1555" s="7"/>
      <c r="BL1555" s="7"/>
    </row>
    <row r="1556" spans="6:64" x14ac:dyDescent="0.25">
      <c r="AR1556" s="7"/>
      <c r="AS1556" s="7"/>
      <c r="AT1556" s="7"/>
      <c r="AU1556" s="7"/>
      <c r="AV1556" s="7"/>
      <c r="AW1556" s="7"/>
      <c r="AX1556" s="7"/>
      <c r="AY1556" s="7"/>
      <c r="BC1556" s="7"/>
      <c r="BG1556" s="7"/>
      <c r="BI1556" s="7"/>
      <c r="BK1556" s="7"/>
      <c r="BL1556" s="7"/>
    </row>
    <row r="1557" spans="6:64" x14ac:dyDescent="0.25">
      <c r="AR1557" s="7"/>
      <c r="AT1557" s="7"/>
      <c r="AU1557" s="7"/>
      <c r="AV1557" s="7"/>
      <c r="AW1557" s="7"/>
      <c r="AX1557" s="7"/>
      <c r="AY1557" s="7"/>
      <c r="BK1557" s="7"/>
      <c r="BL1557" s="7"/>
    </row>
    <row r="1558" spans="6:64" x14ac:dyDescent="0.25">
      <c r="AR1558" s="7"/>
      <c r="AS1558" s="7"/>
      <c r="AT1558" s="7"/>
      <c r="AU1558" s="7"/>
      <c r="AV1558" s="7"/>
      <c r="AW1558" s="7"/>
      <c r="AX1558" s="7"/>
      <c r="AY1558" s="7"/>
      <c r="BC1558" s="7"/>
      <c r="BK1558" s="7"/>
    </row>
    <row r="1559" spans="6:64" x14ac:dyDescent="0.25">
      <c r="AR1559" s="7"/>
      <c r="AS1559" s="7"/>
      <c r="AT1559" s="7"/>
      <c r="AU1559" s="7"/>
      <c r="AV1559" s="7"/>
      <c r="AW1559" s="7"/>
      <c r="AX1559" s="7"/>
      <c r="AY1559" s="7"/>
      <c r="BB1559" s="7"/>
      <c r="BC1559" s="7"/>
      <c r="BE1559" s="7"/>
      <c r="BG1559" s="7"/>
      <c r="BI1559" s="7"/>
      <c r="BK1559" s="7"/>
      <c r="BL1559" s="7"/>
    </row>
    <row r="1560" spans="6:64" x14ac:dyDescent="0.25">
      <c r="Q1560" s="7"/>
      <c r="AR1560" s="7"/>
      <c r="AS1560" s="7"/>
      <c r="AT1560" s="7"/>
      <c r="AU1560" s="7"/>
      <c r="AV1560" s="7"/>
      <c r="AW1560" s="7"/>
      <c r="AX1560" s="7"/>
      <c r="AY1560" s="7"/>
      <c r="BB1560" s="7"/>
      <c r="BC1560" s="7"/>
      <c r="BG1560" s="7"/>
      <c r="BI1560" s="7"/>
      <c r="BK1560" s="7"/>
      <c r="BL1560" s="7"/>
    </row>
    <row r="1561" spans="6:64" x14ac:dyDescent="0.25">
      <c r="AR1561" s="7"/>
      <c r="AS1561" s="7"/>
      <c r="AT1561" s="7"/>
      <c r="AU1561" s="7"/>
      <c r="AV1561" s="7"/>
      <c r="AW1561" s="7"/>
      <c r="AX1561" s="7"/>
      <c r="AY1561" s="7"/>
      <c r="BB1561" s="7"/>
      <c r="BC1561" s="7"/>
      <c r="BI1561" s="7"/>
      <c r="BJ1561" s="7"/>
      <c r="BK1561" s="7"/>
    </row>
    <row r="1562" spans="6:64" x14ac:dyDescent="0.25">
      <c r="AR1562" s="7"/>
      <c r="AS1562" s="7"/>
      <c r="AT1562" s="7"/>
      <c r="AU1562" s="7"/>
      <c r="AV1562" s="7"/>
      <c r="AW1562" s="7"/>
      <c r="AX1562" s="7"/>
      <c r="AY1562" s="7"/>
      <c r="BB1562" s="7"/>
      <c r="BC1562" s="7"/>
      <c r="BI1562" s="7"/>
      <c r="BK1562" s="7"/>
      <c r="BL1562" s="7"/>
    </row>
    <row r="1563" spans="6:64" x14ac:dyDescent="0.25">
      <c r="AR1563" s="7"/>
      <c r="AS1563" s="7"/>
      <c r="AT1563" s="7"/>
      <c r="AU1563" s="7"/>
      <c r="AV1563" s="7"/>
      <c r="AW1563" s="7"/>
      <c r="AX1563" s="7"/>
      <c r="AY1563" s="7"/>
      <c r="BB1563" s="7"/>
      <c r="BC1563" s="7"/>
      <c r="BG1563" s="7"/>
      <c r="BI1563" s="7"/>
      <c r="BK1563" s="7"/>
      <c r="BL1563" s="7"/>
    </row>
    <row r="1564" spans="6:64" x14ac:dyDescent="0.25">
      <c r="AR1564" s="7"/>
      <c r="AS1564" s="7"/>
      <c r="AT1564" s="7"/>
      <c r="AU1564" s="7"/>
      <c r="AV1564" s="7"/>
      <c r="AW1564" s="7"/>
      <c r="AX1564" s="7"/>
      <c r="AY1564" s="7"/>
      <c r="BB1564" s="7"/>
      <c r="BC1564" s="7"/>
      <c r="BE1564" s="7"/>
      <c r="BG1564" s="7"/>
      <c r="BI1564" s="7"/>
      <c r="BK1564" s="7"/>
      <c r="BL1564" s="7"/>
    </row>
    <row r="1565" spans="6:64" x14ac:dyDescent="0.25">
      <c r="AR1565" s="7"/>
      <c r="AS1565" s="7"/>
      <c r="AT1565" s="7"/>
      <c r="AU1565" s="7"/>
      <c r="AV1565" s="7"/>
      <c r="AW1565" s="7"/>
      <c r="AX1565" s="7"/>
      <c r="AY1565" s="7"/>
      <c r="BA1565" s="7"/>
      <c r="BB1565" s="7"/>
      <c r="BC1565" s="7"/>
      <c r="BG1565" s="7"/>
      <c r="BI1565" s="7"/>
      <c r="BK1565" s="7"/>
      <c r="BL1565" s="7"/>
    </row>
    <row r="1566" spans="6:64" x14ac:dyDescent="0.25">
      <c r="AR1566" s="7"/>
      <c r="AS1566" s="7"/>
      <c r="AT1566" s="7"/>
      <c r="AU1566" s="7"/>
      <c r="AV1566" s="7"/>
      <c r="AW1566" s="7"/>
      <c r="AX1566" s="7"/>
      <c r="AY1566" s="7"/>
      <c r="BB1566" s="7"/>
      <c r="BC1566" s="7"/>
      <c r="BJ1566" s="7"/>
      <c r="BK1566" s="7"/>
      <c r="BL1566" s="7"/>
    </row>
    <row r="1567" spans="6:64" x14ac:dyDescent="0.25">
      <c r="AR1567" s="7"/>
      <c r="AS1567" s="7"/>
      <c r="AT1567" s="7"/>
      <c r="AU1567" s="7"/>
      <c r="AV1567" s="7"/>
      <c r="AX1567" s="7"/>
      <c r="AY1567" s="7"/>
      <c r="BB1567" s="7"/>
      <c r="BC1567" s="7"/>
      <c r="BG1567" s="7"/>
      <c r="BK1567" s="7"/>
      <c r="BL1567" s="7"/>
    </row>
    <row r="1568" spans="6:64" x14ac:dyDescent="0.25">
      <c r="F1568" s="7"/>
      <c r="G1568" s="7"/>
      <c r="O1568" s="7"/>
      <c r="AR1568" s="7"/>
      <c r="AS1568" s="7"/>
      <c r="AT1568" s="7"/>
      <c r="AU1568" s="7"/>
      <c r="AV1568" s="7"/>
      <c r="AW1568" s="7"/>
      <c r="AX1568" s="7"/>
      <c r="AY1568" s="7"/>
      <c r="BA1568" s="7"/>
      <c r="BB1568" s="7"/>
      <c r="BC1568" s="7"/>
      <c r="BE1568" s="7"/>
      <c r="BG1568" s="7"/>
      <c r="BI1568" s="7"/>
      <c r="BK1568" s="7"/>
      <c r="BL1568" s="7"/>
    </row>
    <row r="1569" spans="4:64" x14ac:dyDescent="0.25">
      <c r="AR1569" s="7"/>
      <c r="AS1569" s="7"/>
      <c r="AT1569" s="7"/>
      <c r="AU1569" s="7"/>
      <c r="AV1569" s="7"/>
      <c r="AW1569" s="7"/>
      <c r="AX1569" s="7"/>
      <c r="AY1569" s="7"/>
      <c r="BB1569" s="7"/>
      <c r="BC1569" s="7"/>
      <c r="BE1569" s="7"/>
      <c r="BG1569" s="7"/>
      <c r="BI1569" s="7"/>
      <c r="BK1569" s="7"/>
      <c r="BL1569" s="7"/>
    </row>
    <row r="1570" spans="4:64" x14ac:dyDescent="0.25">
      <c r="Q1570" s="7"/>
      <c r="W1570" s="7"/>
      <c r="AR1570" s="7"/>
      <c r="AS1570" s="7"/>
      <c r="AT1570" s="7"/>
      <c r="AU1570" s="7"/>
      <c r="AV1570" s="7"/>
      <c r="AW1570" s="7"/>
      <c r="AX1570" s="7"/>
      <c r="AY1570" s="7"/>
      <c r="BB1570" s="7"/>
      <c r="BC1570" s="7"/>
      <c r="BE1570" s="7"/>
      <c r="BG1570" s="7"/>
      <c r="BI1570" s="7"/>
      <c r="BK1570" s="7"/>
      <c r="BL1570" s="7"/>
    </row>
    <row r="1571" spans="4:64" x14ac:dyDescent="0.25">
      <c r="AR1571" s="7"/>
      <c r="AS1571" s="7"/>
      <c r="AT1571" s="7"/>
      <c r="AU1571" s="7"/>
      <c r="AV1571" s="7"/>
      <c r="AW1571" s="7"/>
      <c r="AX1571" s="7"/>
      <c r="AY1571" s="7"/>
      <c r="BK1571" s="7"/>
    </row>
    <row r="1572" spans="4:64" x14ac:dyDescent="0.25">
      <c r="AR1572" s="7"/>
      <c r="AS1572" s="7"/>
      <c r="AT1572" s="7"/>
      <c r="AU1572" s="7"/>
      <c r="AV1572" s="7"/>
      <c r="AW1572" s="7"/>
      <c r="AX1572" s="7"/>
      <c r="AY1572" s="7"/>
      <c r="BC1572" s="7"/>
      <c r="BK1572" s="7"/>
    </row>
    <row r="1573" spans="4:64" x14ac:dyDescent="0.25">
      <c r="AR1573" s="7"/>
      <c r="AS1573" s="7"/>
      <c r="AT1573" s="7"/>
      <c r="AU1573" s="7"/>
      <c r="AV1573" s="7"/>
      <c r="AW1573" s="7"/>
      <c r="AX1573" s="7"/>
      <c r="AY1573" s="7"/>
      <c r="BA1573" s="7"/>
      <c r="BB1573" s="7"/>
      <c r="BC1573" s="7"/>
      <c r="BG1573" s="7"/>
      <c r="BK1573" s="7"/>
      <c r="BL1573" s="7"/>
    </row>
    <row r="1574" spans="4:64" x14ac:dyDescent="0.25">
      <c r="D1574" s="7"/>
      <c r="E1574" s="7"/>
      <c r="F1574" s="7"/>
      <c r="G1574" s="7"/>
      <c r="H1574" s="7"/>
      <c r="I1574" s="7"/>
      <c r="L1574" s="7"/>
      <c r="M1574" s="7"/>
      <c r="Q1574" s="7"/>
      <c r="R1574" s="7"/>
      <c r="U1574" s="7"/>
      <c r="AP1574" s="7"/>
      <c r="AR1574" s="7"/>
      <c r="AS1574" s="7"/>
      <c r="AT1574" s="7"/>
      <c r="AU1574" s="7"/>
      <c r="AV1574" s="7"/>
      <c r="AW1574" s="7"/>
      <c r="AX1574" s="7"/>
      <c r="AY1574" s="7"/>
      <c r="BA1574" s="7"/>
      <c r="BB1574" s="7"/>
      <c r="BC1574" s="7"/>
      <c r="BF1574" s="7"/>
      <c r="BI1574" s="7"/>
      <c r="BJ1574" s="7"/>
      <c r="BK1574" s="7"/>
      <c r="BL1574" s="7"/>
    </row>
    <row r="1575" spans="4:64" x14ac:dyDescent="0.25">
      <c r="AR1575" s="7"/>
      <c r="AS1575" s="7"/>
      <c r="AT1575" s="7"/>
      <c r="AU1575" s="7"/>
      <c r="AV1575" s="7"/>
      <c r="AW1575" s="7"/>
      <c r="AX1575" s="7"/>
      <c r="AY1575" s="7"/>
      <c r="BC1575" s="7"/>
      <c r="BK1575" s="7"/>
    </row>
    <row r="1576" spans="4:64" x14ac:dyDescent="0.25">
      <c r="AR1576" s="7"/>
      <c r="AS1576" s="7"/>
      <c r="AT1576" s="7"/>
      <c r="AV1576" s="7"/>
      <c r="AW1576" s="7"/>
      <c r="AX1576" s="7"/>
      <c r="AY1576" s="7"/>
      <c r="BB1576" s="7"/>
      <c r="BC1576" s="7"/>
      <c r="BG1576" s="7"/>
      <c r="BI1576" s="7"/>
      <c r="BK1576" s="7"/>
      <c r="BL1576" s="7"/>
    </row>
    <row r="1577" spans="4:64" x14ac:dyDescent="0.25">
      <c r="AR1577" s="7"/>
      <c r="AS1577" s="7"/>
      <c r="AT1577" s="7"/>
      <c r="AU1577" s="7"/>
      <c r="AV1577" s="7"/>
      <c r="AW1577" s="7"/>
      <c r="AX1577" s="7"/>
      <c r="AY1577" s="7"/>
      <c r="BC1577" s="7"/>
      <c r="BI1577" s="7"/>
      <c r="BK1577" s="7"/>
    </row>
    <row r="1578" spans="4:64" x14ac:dyDescent="0.25">
      <c r="Q1578" s="7"/>
      <c r="AR1578" s="7"/>
      <c r="AS1578" s="7"/>
      <c r="AT1578" s="7"/>
      <c r="AU1578" s="7"/>
      <c r="AV1578" s="7"/>
      <c r="AW1578" s="7"/>
      <c r="AX1578" s="7"/>
      <c r="AY1578" s="7"/>
      <c r="BA1578" s="7"/>
      <c r="BB1578" s="7"/>
      <c r="BC1578" s="7"/>
      <c r="BE1578" s="7"/>
      <c r="BG1578" s="7"/>
      <c r="BI1578" s="7"/>
      <c r="BK1578" s="7"/>
      <c r="BL1578" s="7"/>
    </row>
    <row r="1579" spans="4:64" x14ac:dyDescent="0.25">
      <c r="AR1579" s="7"/>
      <c r="AS1579" s="7"/>
      <c r="AT1579" s="7"/>
      <c r="AU1579" s="7"/>
      <c r="AV1579" s="7"/>
      <c r="AW1579" s="7"/>
      <c r="AX1579" s="7"/>
      <c r="AY1579" s="7"/>
      <c r="BB1579" s="7"/>
      <c r="BC1579" s="7"/>
      <c r="BE1579" s="7"/>
      <c r="BG1579" s="7"/>
      <c r="BI1579" s="7"/>
      <c r="BK1579" s="7"/>
      <c r="BL1579" s="7"/>
    </row>
    <row r="1580" spans="4:64" x14ac:dyDescent="0.25">
      <c r="AR1580" s="7"/>
      <c r="AS1580" s="7"/>
      <c r="AT1580" s="7"/>
      <c r="AU1580" s="7"/>
      <c r="AV1580" s="7"/>
      <c r="AW1580" s="7"/>
      <c r="AX1580" s="7"/>
      <c r="AY1580" s="7"/>
      <c r="BB1580" s="7"/>
      <c r="BC1580" s="7"/>
      <c r="BG1580" s="7"/>
      <c r="BI1580" s="7"/>
      <c r="BK1580" s="7"/>
      <c r="BL1580" s="7"/>
    </row>
    <row r="1581" spans="4:64" x14ac:dyDescent="0.25">
      <c r="AR1581" s="7"/>
      <c r="BC1581" s="7"/>
      <c r="BK1581" s="7"/>
    </row>
    <row r="1582" spans="4:64" x14ac:dyDescent="0.25">
      <c r="O1582" s="7"/>
      <c r="P1582" s="7"/>
      <c r="Q1582" s="7"/>
      <c r="R1582" s="7"/>
      <c r="AR1582" s="7"/>
      <c r="AS1582" s="7"/>
      <c r="AT1582" s="7"/>
      <c r="AU1582" s="7"/>
      <c r="AV1582" s="7"/>
      <c r="AW1582" s="7"/>
      <c r="AX1582" s="7"/>
      <c r="AY1582" s="7"/>
      <c r="BB1582" s="7"/>
      <c r="BC1582" s="7"/>
      <c r="BE1582" s="7"/>
      <c r="BG1582" s="7"/>
      <c r="BI1582" s="7"/>
      <c r="BJ1582" s="7"/>
      <c r="BK1582" s="7"/>
      <c r="BL1582" s="7"/>
    </row>
    <row r="1583" spans="4:64" x14ac:dyDescent="0.25">
      <c r="AR1583" s="7"/>
      <c r="AS1583" s="7"/>
      <c r="AT1583" s="7"/>
      <c r="AU1583" s="7"/>
      <c r="AV1583" s="7"/>
      <c r="AW1583" s="7"/>
      <c r="AX1583" s="7"/>
      <c r="AY1583" s="7"/>
      <c r="BA1583" s="7"/>
      <c r="BB1583" s="7"/>
      <c r="BC1583" s="7"/>
      <c r="BG1583" s="7"/>
      <c r="BI1583" s="7"/>
      <c r="BK1583" s="7"/>
      <c r="BL1583" s="7"/>
    </row>
    <row r="1584" spans="4:64" x14ac:dyDescent="0.25">
      <c r="AR1584" s="7"/>
      <c r="AT1584" s="7"/>
      <c r="AV1584" s="7"/>
      <c r="AW1584" s="7"/>
      <c r="AX1584" s="7"/>
      <c r="AY1584" s="7"/>
      <c r="BK1584" s="7"/>
    </row>
    <row r="1585" spans="4:64" x14ac:dyDescent="0.25">
      <c r="AR1585" s="7"/>
      <c r="AS1585" s="7"/>
      <c r="AT1585" s="7"/>
      <c r="AU1585" s="7"/>
      <c r="AV1585" s="7"/>
      <c r="AW1585" s="7"/>
      <c r="AX1585" s="7"/>
      <c r="AY1585" s="7"/>
      <c r="BB1585" s="7"/>
      <c r="BC1585" s="7"/>
      <c r="BG1585" s="7"/>
      <c r="BI1585" s="7"/>
      <c r="BJ1585" s="7"/>
      <c r="BK1585" s="7"/>
      <c r="BL1585" s="7"/>
    </row>
    <row r="1586" spans="4:64" x14ac:dyDescent="0.25">
      <c r="D1586" s="7"/>
      <c r="H1586" s="7"/>
      <c r="O1586" s="7"/>
      <c r="Q1586" s="7"/>
      <c r="AP1586" s="7"/>
      <c r="AR1586" s="7"/>
      <c r="AS1586" s="7"/>
      <c r="AT1586" s="7"/>
      <c r="AU1586" s="7"/>
      <c r="AV1586" s="7"/>
      <c r="AW1586" s="7"/>
      <c r="AX1586" s="7"/>
      <c r="AY1586" s="7"/>
      <c r="BB1586" s="7"/>
      <c r="BC1586" s="7"/>
      <c r="BE1586" s="7"/>
      <c r="BG1586" s="7"/>
      <c r="BI1586" s="7"/>
      <c r="BK1586" s="7"/>
      <c r="BL1586" s="7"/>
    </row>
    <row r="1587" spans="4:64" x14ac:dyDescent="0.25">
      <c r="AR1587" s="7"/>
      <c r="AS1587" s="7"/>
      <c r="AT1587" s="7"/>
      <c r="AU1587" s="7"/>
      <c r="AV1587" s="7"/>
      <c r="AW1587" s="7"/>
      <c r="AX1587" s="7"/>
      <c r="AY1587" s="7"/>
      <c r="BB1587" s="7"/>
      <c r="BC1587" s="7"/>
      <c r="BE1587" s="7"/>
      <c r="BG1587" s="7"/>
      <c r="BK1587" s="7"/>
      <c r="BL1587" s="7"/>
    </row>
    <row r="1588" spans="4:64" x14ac:dyDescent="0.25">
      <c r="AR1588" s="7"/>
      <c r="AS1588" s="7"/>
      <c r="AV1588" s="7"/>
      <c r="AW1588" s="7"/>
      <c r="AX1588" s="7"/>
      <c r="AY1588" s="7"/>
      <c r="BB1588" s="7"/>
      <c r="BC1588" s="7"/>
      <c r="BI1588" s="7"/>
      <c r="BK1588" s="7"/>
      <c r="BL1588" s="7"/>
    </row>
    <row r="1589" spans="4:64" x14ac:dyDescent="0.25">
      <c r="AR1589" s="7"/>
      <c r="AS1589" s="7"/>
      <c r="AT1589" s="7"/>
      <c r="AU1589" s="7"/>
      <c r="AV1589" s="7"/>
      <c r="AX1589" s="7"/>
      <c r="AY1589" s="7"/>
      <c r="BA1589" s="7"/>
      <c r="BB1589" s="7"/>
      <c r="BC1589" s="7"/>
      <c r="BE1589" s="7"/>
      <c r="BG1589" s="7"/>
      <c r="BK1589" s="7"/>
      <c r="BL1589" s="7"/>
    </row>
    <row r="1590" spans="4:64" x14ac:dyDescent="0.25">
      <c r="AR1590" s="7"/>
      <c r="AU1590" s="7"/>
      <c r="AV1590" s="7"/>
      <c r="AW1590" s="7"/>
      <c r="AX1590" s="7"/>
      <c r="AY1590" s="7"/>
      <c r="BG1590" s="7"/>
      <c r="BI1590" s="7"/>
      <c r="BJ1590" s="7"/>
      <c r="BK1590" s="7"/>
    </row>
    <row r="1591" spans="4:64" x14ac:dyDescent="0.25">
      <c r="AR1591" s="7"/>
      <c r="AS1591" s="7"/>
      <c r="AT1591" s="7"/>
      <c r="AU1591" s="7"/>
      <c r="AV1591" s="7"/>
      <c r="AW1591" s="7"/>
      <c r="AX1591" s="7"/>
      <c r="AY1591" s="7"/>
      <c r="BB1591" s="7"/>
      <c r="BC1591" s="7"/>
      <c r="BI1591" s="7"/>
      <c r="BK1591" s="7"/>
    </row>
    <row r="1592" spans="4:64" x14ac:dyDescent="0.25">
      <c r="AR1592" s="7"/>
      <c r="AS1592" s="7"/>
      <c r="AT1592" s="7"/>
      <c r="AU1592" s="7"/>
      <c r="AV1592" s="7"/>
      <c r="AW1592" s="7"/>
      <c r="AX1592" s="7"/>
      <c r="AY1592" s="7"/>
      <c r="BB1592" s="7"/>
      <c r="BC1592" s="7"/>
      <c r="BG1592" s="7"/>
      <c r="BI1592" s="7"/>
      <c r="BK1592" s="7"/>
      <c r="BL1592" s="7"/>
    </row>
    <row r="1593" spans="4:64" x14ac:dyDescent="0.25">
      <c r="Q1593" s="7"/>
      <c r="U1593" s="7"/>
      <c r="V1593" s="7"/>
      <c r="Y1593" s="7"/>
      <c r="AL1593" s="7"/>
      <c r="AR1593" s="7"/>
      <c r="AS1593" s="7"/>
      <c r="AT1593" s="7"/>
      <c r="AU1593" s="7"/>
      <c r="AV1593" s="7"/>
      <c r="AW1593" s="7"/>
      <c r="AX1593" s="7"/>
      <c r="AY1593" s="7"/>
      <c r="BA1593" s="7"/>
      <c r="BB1593" s="7"/>
      <c r="BC1593" s="7"/>
      <c r="BE1593" s="7"/>
      <c r="BG1593" s="7"/>
      <c r="BI1593" s="7"/>
      <c r="BJ1593" s="7"/>
      <c r="BK1593" s="7"/>
      <c r="BL1593" s="7"/>
    </row>
    <row r="1594" spans="4:64" x14ac:dyDescent="0.25">
      <c r="AR1594" s="7"/>
      <c r="AS1594" s="7"/>
      <c r="AT1594" s="7"/>
      <c r="AU1594" s="7"/>
      <c r="AV1594" s="7"/>
      <c r="AW1594" s="7"/>
      <c r="AX1594" s="7"/>
      <c r="AY1594" s="7"/>
      <c r="BA1594" s="7"/>
      <c r="BB1594" s="7"/>
      <c r="BC1594" s="7"/>
      <c r="BI1594" s="7"/>
      <c r="BK1594" s="7"/>
      <c r="BL1594" s="7"/>
    </row>
    <row r="1595" spans="4:64" x14ac:dyDescent="0.25">
      <c r="AR1595" s="7"/>
      <c r="AS1595" s="7"/>
      <c r="AU1595" s="7"/>
      <c r="AV1595" s="7"/>
      <c r="AW1595" s="7"/>
      <c r="AX1595" s="7"/>
      <c r="AY1595" s="7"/>
      <c r="BB1595" s="7"/>
      <c r="BC1595" s="7"/>
      <c r="BG1595" s="7"/>
      <c r="BI1595" s="7"/>
      <c r="BJ1595" s="7"/>
      <c r="BK1595" s="7"/>
      <c r="BL1595" s="7"/>
    </row>
    <row r="1596" spans="4:64" x14ac:dyDescent="0.25">
      <c r="AR1596" s="7"/>
      <c r="AU1596" s="7"/>
      <c r="AV1596" s="7"/>
      <c r="AW1596" s="7"/>
      <c r="AX1596" s="7"/>
      <c r="AY1596" s="7"/>
      <c r="BB1596" s="7"/>
      <c r="BC1596" s="7"/>
      <c r="BG1596" s="7"/>
      <c r="BK1596" s="7"/>
      <c r="BL1596" s="7"/>
    </row>
    <row r="1597" spans="4:64" x14ac:dyDescent="0.25">
      <c r="H1597" s="7"/>
      <c r="O1597" s="7"/>
      <c r="Q1597" s="7"/>
      <c r="U1597" s="7"/>
      <c r="W1597" s="7"/>
      <c r="Y1597" s="7"/>
      <c r="AR1597" s="7"/>
      <c r="AS1597" s="7"/>
      <c r="AT1597" s="7"/>
      <c r="AU1597" s="7"/>
      <c r="AV1597" s="7"/>
      <c r="AW1597" s="7"/>
      <c r="AX1597" s="7"/>
      <c r="AY1597" s="7"/>
      <c r="AZ1597" s="7"/>
      <c r="BA1597" s="7"/>
      <c r="BB1597" s="7"/>
      <c r="BC1597" s="7"/>
      <c r="BE1597" s="7"/>
      <c r="BG1597" s="7"/>
      <c r="BI1597" s="7"/>
      <c r="BK1597" s="7"/>
      <c r="BL1597" s="7"/>
    </row>
    <row r="1598" spans="4:64" x14ac:dyDescent="0.25">
      <c r="AR1598" s="7"/>
      <c r="AS1598" s="7"/>
      <c r="AT1598" s="7"/>
      <c r="AU1598" s="7"/>
      <c r="AV1598" s="7"/>
      <c r="AW1598" s="7"/>
      <c r="AX1598" s="7"/>
      <c r="AY1598" s="7"/>
      <c r="BC1598" s="7"/>
      <c r="BE1598" s="7"/>
      <c r="BG1598" s="7"/>
      <c r="BK1598" s="7"/>
      <c r="BL1598" s="7"/>
    </row>
    <row r="1599" spans="4:64" x14ac:dyDescent="0.25">
      <c r="AR1599" s="7"/>
      <c r="AS1599" s="7"/>
      <c r="AT1599" s="7"/>
      <c r="AV1599" s="7"/>
      <c r="AW1599" s="7"/>
      <c r="AX1599" s="7"/>
      <c r="AY1599" s="7"/>
      <c r="BC1599" s="7"/>
      <c r="BK1599" s="7"/>
    </row>
    <row r="1600" spans="4:64" x14ac:dyDescent="0.25">
      <c r="AR1600" s="7"/>
      <c r="AS1600" s="7"/>
      <c r="AT1600" s="7"/>
      <c r="AU1600" s="7"/>
      <c r="AV1600" s="7"/>
      <c r="AW1600" s="7"/>
      <c r="AX1600" s="7"/>
      <c r="AY1600" s="7"/>
      <c r="BC1600" s="7"/>
      <c r="BJ1600" s="7"/>
      <c r="BK1600" s="7"/>
    </row>
    <row r="1601" spans="29:64" x14ac:dyDescent="0.25">
      <c r="AR1601" s="7"/>
      <c r="AS1601" s="7"/>
      <c r="AT1601" s="7"/>
      <c r="AU1601" s="7"/>
      <c r="AV1601" s="7"/>
      <c r="AW1601" s="7"/>
      <c r="AX1601" s="7"/>
      <c r="AY1601" s="7"/>
      <c r="BA1601" s="7"/>
      <c r="BB1601" s="7"/>
      <c r="BC1601" s="7"/>
      <c r="BG1601" s="7"/>
      <c r="BI1601" s="7"/>
      <c r="BK1601" s="7"/>
      <c r="BL1601" s="7"/>
    </row>
    <row r="1602" spans="29:64" x14ac:dyDescent="0.25">
      <c r="AR1602" s="7"/>
      <c r="AS1602" s="7"/>
      <c r="AT1602" s="7"/>
      <c r="AU1602" s="7"/>
      <c r="AV1602" s="7"/>
      <c r="AX1602" s="7"/>
      <c r="AY1602" s="7"/>
      <c r="BB1602" s="7"/>
      <c r="BC1602" s="7"/>
      <c r="BG1602" s="7"/>
      <c r="BI1602" s="7"/>
      <c r="BK1602" s="7"/>
      <c r="BL1602" s="7"/>
    </row>
    <row r="1603" spans="29:64" x14ac:dyDescent="0.25">
      <c r="AR1603" s="7"/>
      <c r="AS1603" s="7"/>
      <c r="AT1603" s="7"/>
      <c r="AU1603" s="7"/>
      <c r="AV1603" s="7"/>
      <c r="AW1603" s="7"/>
      <c r="AX1603" s="7"/>
      <c r="AY1603" s="7"/>
      <c r="BB1603" s="7"/>
      <c r="BC1603" s="7"/>
      <c r="BK1603" s="7"/>
      <c r="BL1603" s="7"/>
    </row>
    <row r="1604" spans="29:64" x14ac:dyDescent="0.25">
      <c r="AR1604" s="7"/>
      <c r="AS1604" s="7"/>
      <c r="AT1604" s="7"/>
      <c r="AU1604" s="7"/>
      <c r="AV1604" s="7"/>
      <c r="AW1604" s="7"/>
      <c r="AX1604" s="7"/>
      <c r="AY1604" s="7"/>
      <c r="BB1604" s="7"/>
      <c r="BC1604" s="7"/>
      <c r="BG1604" s="7"/>
      <c r="BI1604" s="7"/>
      <c r="BK1604" s="7"/>
      <c r="BL1604" s="7"/>
    </row>
    <row r="1605" spans="29:64" x14ac:dyDescent="0.25">
      <c r="AC1605" s="7"/>
      <c r="AR1605" s="7"/>
      <c r="AS1605" s="7"/>
      <c r="AT1605" s="7"/>
      <c r="AU1605" s="7"/>
      <c r="AV1605" s="7"/>
      <c r="AW1605" s="7"/>
      <c r="AX1605" s="7"/>
      <c r="AY1605" s="7"/>
      <c r="BA1605" s="7"/>
      <c r="BB1605" s="7"/>
      <c r="BC1605" s="7"/>
      <c r="BE1605" s="7"/>
      <c r="BG1605" s="7"/>
      <c r="BI1605" s="7"/>
      <c r="BJ1605" s="7"/>
      <c r="BK1605" s="7"/>
      <c r="BL1605" s="7"/>
    </row>
    <row r="1606" spans="29:64" x14ac:dyDescent="0.25">
      <c r="AR1606" s="7"/>
      <c r="AT1606" s="7"/>
      <c r="AU1606" s="7"/>
      <c r="AV1606" s="7"/>
      <c r="AW1606" s="7"/>
      <c r="AX1606" s="7"/>
      <c r="AY1606" s="7"/>
      <c r="BB1606" s="7"/>
      <c r="BC1606" s="7"/>
      <c r="BI1606" s="7"/>
      <c r="BK1606" s="7"/>
      <c r="BL1606" s="7"/>
    </row>
    <row r="1607" spans="29:64" x14ac:dyDescent="0.25">
      <c r="AR1607" s="7"/>
      <c r="AS1607" s="7"/>
      <c r="AT1607" s="7"/>
      <c r="AU1607" s="7"/>
      <c r="AV1607" s="7"/>
      <c r="AW1607" s="7"/>
      <c r="AX1607" s="7"/>
      <c r="AY1607" s="7"/>
      <c r="BC1607" s="7"/>
      <c r="BI1607" s="7"/>
      <c r="BK1607" s="7"/>
      <c r="BL1607" s="7"/>
    </row>
    <row r="1608" spans="29:64" x14ac:dyDescent="0.25">
      <c r="AR1608" s="7"/>
      <c r="AS1608" s="7"/>
      <c r="AT1608" s="7"/>
      <c r="AU1608" s="7"/>
      <c r="AV1608" s="7"/>
      <c r="AW1608" s="7"/>
      <c r="AX1608" s="7"/>
      <c r="AY1608" s="7"/>
      <c r="BB1608" s="7"/>
      <c r="BC1608" s="7"/>
      <c r="BG1608" s="7"/>
      <c r="BI1608" s="7"/>
      <c r="BJ1608" s="7"/>
      <c r="BK1608" s="7"/>
      <c r="BL1608" s="7"/>
    </row>
    <row r="1609" spans="29:64" x14ac:dyDescent="0.25">
      <c r="AR1609" s="7"/>
      <c r="AS1609" s="7"/>
      <c r="AT1609" s="7"/>
      <c r="AU1609" s="7"/>
      <c r="AV1609" s="7"/>
      <c r="AW1609" s="7"/>
      <c r="AX1609" s="7"/>
      <c r="AY1609" s="7"/>
      <c r="BC1609" s="7"/>
      <c r="BE1609" s="7"/>
      <c r="BG1609" s="7"/>
      <c r="BK1609" s="7"/>
      <c r="BL1609" s="7"/>
    </row>
    <row r="1610" spans="29:64" x14ac:dyDescent="0.25">
      <c r="AR1610" s="7"/>
      <c r="AS1610" s="7"/>
      <c r="AT1610" s="7"/>
      <c r="AU1610" s="7"/>
      <c r="AV1610" s="7"/>
      <c r="AW1610" s="7"/>
      <c r="AX1610" s="7"/>
      <c r="AY1610" s="7"/>
      <c r="BB1610" s="7"/>
      <c r="BC1610" s="7"/>
      <c r="BG1610" s="7"/>
      <c r="BI1610" s="7"/>
      <c r="BK1610" s="7"/>
      <c r="BL1610" s="7"/>
    </row>
    <row r="1611" spans="29:64" x14ac:dyDescent="0.25">
      <c r="AR1611" s="7"/>
      <c r="AS1611" s="7"/>
      <c r="AT1611" s="7"/>
      <c r="AU1611" s="7"/>
      <c r="AV1611" s="7"/>
      <c r="AW1611" s="7"/>
      <c r="AX1611" s="7"/>
      <c r="AY1611" s="7"/>
      <c r="BB1611" s="7"/>
      <c r="BC1611" s="7"/>
      <c r="BE1611" s="7"/>
      <c r="BG1611" s="7"/>
      <c r="BI1611" s="7"/>
      <c r="BK1611" s="7"/>
      <c r="BL1611" s="7"/>
    </row>
    <row r="1612" spans="29:64" x14ac:dyDescent="0.25">
      <c r="AR1612" s="7"/>
      <c r="AS1612" s="7"/>
      <c r="AT1612" s="7"/>
      <c r="AV1612" s="7"/>
      <c r="AW1612" s="7"/>
      <c r="AX1612" s="7"/>
      <c r="AY1612" s="7"/>
      <c r="BC1612" s="7"/>
      <c r="BE1612" s="7"/>
      <c r="BI1612" s="7"/>
      <c r="BK1612" s="7"/>
      <c r="BL1612" s="7"/>
    </row>
    <row r="1613" spans="29:64" x14ac:dyDescent="0.25">
      <c r="AR1613" s="7"/>
      <c r="AT1613" s="7"/>
      <c r="AU1613" s="7"/>
      <c r="AV1613" s="7"/>
      <c r="AW1613" s="7"/>
      <c r="AX1613" s="7"/>
      <c r="AY1613" s="7"/>
      <c r="BB1613" s="7"/>
      <c r="BC1613" s="7"/>
      <c r="BG1613" s="7"/>
      <c r="BK1613" s="7"/>
      <c r="BL1613" s="7"/>
    </row>
    <row r="1614" spans="29:64" x14ac:dyDescent="0.25">
      <c r="AR1614" s="7"/>
      <c r="AS1614" s="7"/>
      <c r="AT1614" s="7"/>
      <c r="AU1614" s="7"/>
      <c r="AV1614" s="7"/>
      <c r="AW1614" s="7"/>
      <c r="AX1614" s="7"/>
      <c r="AY1614" s="7"/>
      <c r="BB1614" s="7"/>
      <c r="BK1614" s="7"/>
    </row>
    <row r="1615" spans="29:64" x14ac:dyDescent="0.25">
      <c r="AR1615" s="7"/>
      <c r="AS1615" s="7"/>
      <c r="AU1615" s="7"/>
      <c r="AV1615" s="7"/>
      <c r="AW1615" s="7"/>
      <c r="AX1615" s="7"/>
      <c r="AY1615" s="7"/>
      <c r="BB1615" s="7"/>
      <c r="BC1615" s="7"/>
      <c r="BG1615" s="7"/>
      <c r="BK1615" s="7"/>
      <c r="BL1615" s="7"/>
    </row>
    <row r="1616" spans="29:64" x14ac:dyDescent="0.25">
      <c r="AR1616" s="7"/>
      <c r="AS1616" s="7"/>
      <c r="AT1616" s="7"/>
      <c r="AU1616" s="7"/>
      <c r="AV1616" s="7"/>
      <c r="AW1616" s="7"/>
      <c r="AX1616" s="7"/>
      <c r="AY1616" s="7"/>
      <c r="BB1616" s="7"/>
      <c r="BC1616" s="7"/>
      <c r="BI1616" s="7"/>
      <c r="BK1616" s="7"/>
      <c r="BL1616" s="7"/>
    </row>
    <row r="1617" spans="4:64" x14ac:dyDescent="0.25">
      <c r="AR1617" s="7"/>
      <c r="AS1617" s="7"/>
      <c r="AT1617" s="7"/>
      <c r="AU1617" s="7"/>
      <c r="AV1617" s="7"/>
      <c r="AW1617" s="7"/>
      <c r="AX1617" s="7"/>
      <c r="AY1617" s="7"/>
      <c r="BA1617" s="7"/>
      <c r="BC1617" s="7"/>
      <c r="BK1617" s="7"/>
      <c r="BL1617" s="7"/>
    </row>
    <row r="1618" spans="4:64" x14ac:dyDescent="0.25">
      <c r="AR1618" s="7"/>
      <c r="AS1618" s="7"/>
      <c r="AT1618" s="7"/>
      <c r="AU1618" s="7"/>
      <c r="AV1618" s="7"/>
      <c r="AW1618" s="7"/>
      <c r="AX1618" s="7"/>
      <c r="AY1618" s="7"/>
      <c r="BB1618" s="7"/>
      <c r="BC1618" s="7"/>
      <c r="BI1618" s="7"/>
      <c r="BK1618" s="7"/>
      <c r="BL1618" s="7"/>
    </row>
    <row r="1619" spans="4:64" x14ac:dyDescent="0.25">
      <c r="AR1619" s="7"/>
      <c r="AS1619" s="7"/>
      <c r="AT1619" s="7"/>
      <c r="AU1619" s="7"/>
      <c r="AV1619" s="7"/>
      <c r="AW1619" s="7"/>
      <c r="AX1619" s="7"/>
      <c r="AY1619" s="7"/>
      <c r="BA1619" s="7"/>
      <c r="BB1619" s="7"/>
      <c r="BC1619" s="7"/>
      <c r="BK1619" s="7"/>
      <c r="BL1619" s="7"/>
    </row>
    <row r="1620" spans="4:64" x14ac:dyDescent="0.25">
      <c r="AR1620" s="7"/>
      <c r="AS1620" s="7"/>
      <c r="AT1620" s="7"/>
      <c r="AU1620" s="7"/>
      <c r="AV1620" s="7"/>
      <c r="AW1620" s="7"/>
      <c r="AX1620" s="7"/>
      <c r="AY1620" s="7"/>
      <c r="BC1620" s="7"/>
      <c r="BI1620" s="7"/>
      <c r="BK1620" s="7"/>
      <c r="BL1620" s="7"/>
    </row>
    <row r="1621" spans="4:64" x14ac:dyDescent="0.25">
      <c r="AR1621" s="7"/>
      <c r="AS1621" s="7"/>
      <c r="AT1621" s="7"/>
      <c r="AU1621" s="7"/>
      <c r="AV1621" s="7"/>
      <c r="AW1621" s="7"/>
      <c r="AX1621" s="7"/>
      <c r="AY1621" s="7"/>
      <c r="BC1621" s="7"/>
      <c r="BK1621" s="7"/>
    </row>
    <row r="1622" spans="4:64" x14ac:dyDescent="0.25">
      <c r="AR1622" s="7"/>
      <c r="AS1622" s="7"/>
      <c r="AT1622" s="7"/>
      <c r="AU1622" s="7"/>
      <c r="AV1622" s="7"/>
      <c r="AX1622" s="7"/>
      <c r="AY1622" s="7"/>
      <c r="BC1622" s="7"/>
      <c r="BK1622" s="7"/>
    </row>
    <row r="1623" spans="4:64" x14ac:dyDescent="0.25">
      <c r="AR1623" s="7"/>
      <c r="AS1623" s="7"/>
      <c r="AT1623" s="7"/>
      <c r="AU1623" s="7"/>
      <c r="AV1623" s="7"/>
      <c r="AW1623" s="7"/>
      <c r="AX1623" s="7"/>
      <c r="AY1623" s="7"/>
      <c r="BB1623" s="7"/>
      <c r="BC1623" s="7"/>
      <c r="BG1623" s="7"/>
      <c r="BI1623" s="7"/>
      <c r="BJ1623" s="7"/>
      <c r="BK1623" s="7"/>
      <c r="BL1623" s="7"/>
    </row>
    <row r="1624" spans="4:64" x14ac:dyDescent="0.25">
      <c r="AR1624" s="7"/>
      <c r="AS1624" s="7"/>
      <c r="AT1624" s="7"/>
      <c r="AU1624" s="7"/>
      <c r="AV1624" s="7"/>
      <c r="AW1624" s="7"/>
      <c r="AX1624" s="7"/>
      <c r="AY1624" s="7"/>
      <c r="BA1624" s="7"/>
      <c r="BC1624" s="7"/>
      <c r="BI1624" s="7"/>
      <c r="BK1624" s="7"/>
      <c r="BL1624" s="7"/>
    </row>
    <row r="1625" spans="4:64" x14ac:dyDescent="0.25">
      <c r="H1625" s="7"/>
      <c r="I1625" s="7"/>
      <c r="O1625" s="7"/>
      <c r="Q1625" s="7"/>
      <c r="R1625" s="7"/>
      <c r="W1625" s="7"/>
      <c r="X1625" s="7"/>
      <c r="Y1625" s="7"/>
      <c r="AR1625" s="7"/>
      <c r="AS1625" s="7"/>
      <c r="AT1625" s="7"/>
      <c r="AU1625" s="7"/>
      <c r="AV1625" s="7"/>
      <c r="AW1625" s="7"/>
      <c r="AX1625" s="7"/>
      <c r="AY1625" s="7"/>
      <c r="AZ1625" s="7"/>
      <c r="BA1625" s="7"/>
      <c r="BB1625" s="7"/>
      <c r="BC1625" s="7"/>
      <c r="BE1625" s="7"/>
      <c r="BF1625" s="7"/>
      <c r="BG1625" s="7"/>
      <c r="BI1625" s="7"/>
      <c r="BK1625" s="7"/>
      <c r="BL1625" s="7"/>
    </row>
    <row r="1626" spans="4:64" x14ac:dyDescent="0.25">
      <c r="AR1626" s="7"/>
      <c r="AS1626" s="7"/>
      <c r="AT1626" s="7"/>
      <c r="AU1626" s="7"/>
      <c r="AV1626" s="7"/>
      <c r="AW1626" s="7"/>
      <c r="AX1626" s="7"/>
      <c r="AY1626" s="7"/>
      <c r="BB1626" s="7"/>
      <c r="BC1626" s="7"/>
      <c r="BG1626" s="7"/>
      <c r="BJ1626" s="7"/>
      <c r="BK1626" s="7"/>
      <c r="BL1626" s="7"/>
    </row>
    <row r="1627" spans="4:64" x14ac:dyDescent="0.25">
      <c r="Q1627" s="7"/>
      <c r="AR1627" s="7"/>
      <c r="AS1627" s="7"/>
      <c r="AU1627" s="7"/>
      <c r="AV1627" s="7"/>
      <c r="AW1627" s="7"/>
      <c r="AX1627" s="7"/>
      <c r="AY1627" s="7"/>
      <c r="BB1627" s="7"/>
      <c r="BC1627" s="7"/>
      <c r="BG1627" s="7"/>
      <c r="BK1627" s="7"/>
      <c r="BL1627" s="7"/>
    </row>
    <row r="1628" spans="4:64" x14ac:dyDescent="0.25">
      <c r="AR1628" s="7"/>
      <c r="AS1628" s="7"/>
      <c r="AT1628" s="7"/>
      <c r="AU1628" s="7"/>
      <c r="AV1628" s="7"/>
      <c r="AW1628" s="7"/>
      <c r="AX1628" s="7"/>
      <c r="AY1628" s="7"/>
      <c r="AZ1628" s="7"/>
      <c r="BA1628" s="7"/>
      <c r="BB1628" s="7"/>
      <c r="BC1628" s="7"/>
      <c r="BE1628" s="7"/>
      <c r="BG1628" s="7"/>
      <c r="BI1628" s="7"/>
      <c r="BJ1628" s="7"/>
      <c r="BK1628" s="7"/>
      <c r="BL1628" s="7"/>
    </row>
    <row r="1629" spans="4:64" x14ac:dyDescent="0.25">
      <c r="AR1629" s="7"/>
      <c r="AS1629" s="7"/>
      <c r="AT1629" s="7"/>
      <c r="AU1629" s="7"/>
      <c r="AV1629" s="7"/>
      <c r="AW1629" s="7"/>
      <c r="AX1629" s="7"/>
      <c r="AY1629" s="7"/>
      <c r="BC1629" s="7"/>
      <c r="BE1629" s="7"/>
      <c r="BG1629" s="7"/>
      <c r="BK1629" s="7"/>
      <c r="BL1629" s="7"/>
    </row>
    <row r="1630" spans="4:64" x14ac:dyDescent="0.25">
      <c r="D1630" s="7"/>
      <c r="E1630" s="7"/>
      <c r="H1630" s="7"/>
      <c r="AR1630" s="7"/>
      <c r="AS1630" s="7"/>
      <c r="AT1630" s="7"/>
      <c r="AU1630" s="7"/>
      <c r="AV1630" s="7"/>
      <c r="AW1630" s="7"/>
      <c r="AX1630" s="7"/>
      <c r="AY1630" s="7"/>
      <c r="BB1630" s="7"/>
      <c r="BC1630" s="7"/>
      <c r="BE1630" s="7"/>
      <c r="BI1630" s="7"/>
      <c r="BK1630" s="7"/>
    </row>
    <row r="1631" spans="4:64" x14ac:dyDescent="0.25">
      <c r="AR1631" s="7"/>
      <c r="AS1631" s="7"/>
      <c r="AT1631" s="7"/>
      <c r="AU1631" s="7"/>
      <c r="AV1631" s="7"/>
      <c r="AW1631" s="7"/>
      <c r="AX1631" s="7"/>
      <c r="AY1631" s="7"/>
      <c r="BK1631" s="7"/>
    </row>
    <row r="1632" spans="4:64" x14ac:dyDescent="0.25">
      <c r="AR1632" s="7"/>
      <c r="AS1632" s="7"/>
      <c r="AT1632" s="7"/>
      <c r="AU1632" s="7"/>
      <c r="AV1632" s="7"/>
      <c r="AW1632" s="7"/>
      <c r="AX1632" s="7"/>
      <c r="AY1632" s="7"/>
      <c r="BI1632" s="7"/>
      <c r="BK1632" s="7"/>
      <c r="BL1632" s="7"/>
    </row>
    <row r="1633" spans="4:64" x14ac:dyDescent="0.25">
      <c r="AR1633" s="7"/>
      <c r="AS1633" s="7"/>
      <c r="AT1633" s="7"/>
      <c r="AU1633" s="7"/>
      <c r="AV1633" s="7"/>
      <c r="AW1633" s="7"/>
      <c r="AX1633" s="7"/>
      <c r="AY1633" s="7"/>
      <c r="BC1633" s="7"/>
      <c r="BK1633" s="7"/>
      <c r="BL1633" s="7"/>
    </row>
    <row r="1634" spans="4:64" x14ac:dyDescent="0.25">
      <c r="AR1634" s="7"/>
      <c r="AS1634" s="7"/>
      <c r="AT1634" s="7"/>
      <c r="AV1634" s="7"/>
      <c r="AX1634" s="7"/>
      <c r="AY1634" s="7"/>
      <c r="BK1634" s="7"/>
    </row>
    <row r="1635" spans="4:64" x14ac:dyDescent="0.25">
      <c r="AR1635" s="7"/>
      <c r="AT1635" s="7"/>
      <c r="AV1635" s="7"/>
      <c r="AW1635" s="7"/>
      <c r="AX1635" s="7"/>
      <c r="AY1635" s="7"/>
      <c r="BB1635" s="7"/>
      <c r="BC1635" s="7"/>
      <c r="BG1635" s="7"/>
      <c r="BJ1635" s="7"/>
      <c r="BK1635" s="7"/>
      <c r="BL1635" s="7"/>
    </row>
    <row r="1636" spans="4:64" x14ac:dyDescent="0.25">
      <c r="AR1636" s="7"/>
      <c r="AT1636" s="7"/>
      <c r="AU1636" s="7"/>
      <c r="AV1636" s="7"/>
      <c r="AW1636" s="7"/>
      <c r="AX1636" s="7"/>
      <c r="AY1636" s="7"/>
      <c r="BI1636" s="7"/>
      <c r="BK1636" s="7"/>
    </row>
    <row r="1637" spans="4:64" x14ac:dyDescent="0.25">
      <c r="AR1637" s="7"/>
      <c r="AS1637" s="7"/>
      <c r="AT1637" s="7"/>
      <c r="AU1637" s="7"/>
      <c r="AV1637" s="7"/>
      <c r="AW1637" s="7"/>
      <c r="AX1637" s="7"/>
      <c r="AY1637" s="7"/>
      <c r="BA1637" s="7"/>
      <c r="BB1637" s="7"/>
      <c r="BC1637" s="7"/>
      <c r="BG1637" s="7"/>
      <c r="BI1637" s="7"/>
      <c r="BK1637" s="7"/>
      <c r="BL1637" s="7"/>
    </row>
    <row r="1638" spans="4:64" x14ac:dyDescent="0.25">
      <c r="AR1638" s="7"/>
      <c r="AS1638" s="7"/>
      <c r="AT1638" s="7"/>
      <c r="AU1638" s="7"/>
      <c r="AV1638" s="7"/>
      <c r="AW1638" s="7"/>
      <c r="AX1638" s="7"/>
      <c r="AY1638" s="7"/>
      <c r="BA1638" s="7"/>
      <c r="BK1638" s="7"/>
      <c r="BL1638" s="7"/>
    </row>
    <row r="1639" spans="4:64" x14ac:dyDescent="0.25">
      <c r="AR1639" s="7"/>
      <c r="AS1639" s="7"/>
      <c r="AT1639" s="7"/>
      <c r="AU1639" s="7"/>
      <c r="AV1639" s="7"/>
      <c r="AW1639" s="7"/>
      <c r="AX1639" s="7"/>
      <c r="AY1639" s="7"/>
      <c r="BC1639" s="7"/>
      <c r="BI1639" s="7"/>
      <c r="BK1639" s="7"/>
    </row>
    <row r="1640" spans="4:64" x14ac:dyDescent="0.25">
      <c r="AR1640" s="7"/>
      <c r="AS1640" s="7"/>
      <c r="AT1640" s="7"/>
      <c r="AU1640" s="7"/>
      <c r="AV1640" s="7"/>
      <c r="AW1640" s="7"/>
      <c r="AX1640" s="7"/>
      <c r="AY1640" s="7"/>
      <c r="BA1640" s="7"/>
      <c r="BB1640" s="7"/>
      <c r="BC1640" s="7"/>
      <c r="BG1640" s="7"/>
      <c r="BI1640" s="7"/>
      <c r="BK1640" s="7"/>
      <c r="BL1640" s="7"/>
    </row>
    <row r="1641" spans="4:64" x14ac:dyDescent="0.25">
      <c r="AR1641" s="7"/>
      <c r="AS1641" s="7"/>
      <c r="AT1641" s="7"/>
      <c r="AU1641" s="7"/>
      <c r="AV1641" s="7"/>
      <c r="AW1641" s="7"/>
      <c r="AX1641" s="7"/>
      <c r="AY1641" s="7"/>
      <c r="BB1641" s="7"/>
      <c r="BC1641" s="7"/>
      <c r="BG1641" s="7"/>
      <c r="BI1641" s="7"/>
      <c r="BK1641" s="7"/>
      <c r="BL1641" s="7"/>
    </row>
    <row r="1642" spans="4:64" x14ac:dyDescent="0.25">
      <c r="AR1642" s="7"/>
      <c r="AS1642" s="7"/>
      <c r="AT1642" s="7"/>
      <c r="AU1642" s="7"/>
      <c r="AV1642" s="7"/>
      <c r="AW1642" s="7"/>
      <c r="AX1642" s="7"/>
      <c r="AY1642" s="7"/>
      <c r="BA1642" s="7"/>
      <c r="BB1642" s="7"/>
      <c r="BC1642" s="7"/>
      <c r="BE1642" s="7"/>
      <c r="BG1642" s="7"/>
      <c r="BI1642" s="7"/>
      <c r="BJ1642" s="7"/>
      <c r="BK1642" s="7"/>
      <c r="BL1642" s="7"/>
    </row>
    <row r="1643" spans="4:64" x14ac:dyDescent="0.25">
      <c r="D1643" s="7"/>
      <c r="H1643" s="7"/>
      <c r="J1643" s="7"/>
      <c r="O1643" s="7"/>
      <c r="AR1643" s="7"/>
      <c r="AS1643" s="7"/>
      <c r="AT1643" s="7"/>
      <c r="AU1643" s="7"/>
      <c r="AV1643" s="7"/>
      <c r="AW1643" s="7"/>
      <c r="AX1643" s="7"/>
      <c r="AY1643" s="7"/>
      <c r="BA1643" s="7"/>
      <c r="BB1643" s="7"/>
      <c r="BC1643" s="7"/>
      <c r="BG1643" s="7"/>
      <c r="BI1643" s="7"/>
      <c r="BK1643" s="7"/>
      <c r="BL1643" s="7"/>
    </row>
    <row r="1644" spans="4:64" x14ac:dyDescent="0.25">
      <c r="Q1644" s="7"/>
      <c r="AR1644" s="7"/>
      <c r="AS1644" s="7"/>
      <c r="AT1644" s="7"/>
      <c r="AU1644" s="7"/>
      <c r="AV1644" s="7"/>
      <c r="AW1644" s="7"/>
      <c r="AX1644" s="7"/>
      <c r="AY1644" s="7"/>
      <c r="BI1644" s="7"/>
      <c r="BK1644" s="7"/>
    </row>
    <row r="1645" spans="4:64" x14ac:dyDescent="0.25">
      <c r="J1645" s="7"/>
      <c r="AR1645" s="7"/>
      <c r="AS1645" s="7"/>
      <c r="AT1645" s="7"/>
      <c r="AU1645" s="7"/>
      <c r="AV1645" s="7"/>
      <c r="AW1645" s="7"/>
      <c r="AX1645" s="7"/>
      <c r="AY1645" s="7"/>
      <c r="BB1645" s="7"/>
      <c r="BC1645" s="7"/>
      <c r="BG1645" s="7"/>
      <c r="BI1645" s="7"/>
      <c r="BK1645" s="7"/>
      <c r="BL1645" s="7"/>
    </row>
    <row r="1646" spans="4:64" x14ac:dyDescent="0.25">
      <c r="AR1646" s="7"/>
      <c r="AS1646" s="7"/>
      <c r="AT1646" s="7"/>
      <c r="AU1646" s="7"/>
      <c r="AV1646" s="7"/>
      <c r="AW1646" s="7"/>
      <c r="AX1646" s="7"/>
      <c r="AY1646" s="7"/>
      <c r="BC1646" s="7"/>
      <c r="BG1646" s="7"/>
      <c r="BK1646" s="7"/>
      <c r="BL1646" s="7"/>
    </row>
    <row r="1647" spans="4:64" x14ac:dyDescent="0.25">
      <c r="AR1647" s="7"/>
      <c r="AS1647" s="7"/>
      <c r="AT1647" s="7"/>
      <c r="AU1647" s="7"/>
      <c r="AV1647" s="7"/>
      <c r="AW1647" s="7"/>
      <c r="AX1647" s="7"/>
      <c r="AY1647" s="7"/>
      <c r="BB1647" s="7"/>
      <c r="BC1647" s="7"/>
      <c r="BG1647" s="7"/>
      <c r="BI1647" s="7"/>
      <c r="BK1647" s="7"/>
      <c r="BL1647" s="7"/>
    </row>
    <row r="1648" spans="4:64" x14ac:dyDescent="0.25">
      <c r="AR1648" s="7"/>
      <c r="AS1648" s="7"/>
      <c r="AT1648" s="7"/>
      <c r="AU1648" s="7"/>
      <c r="AV1648" s="7"/>
      <c r="AW1648" s="7"/>
      <c r="AX1648" s="7"/>
      <c r="AY1648" s="7"/>
      <c r="BC1648" s="7"/>
      <c r="BI1648" s="7"/>
      <c r="BK1648" s="7"/>
    </row>
    <row r="1649" spans="4:64" x14ac:dyDescent="0.25">
      <c r="AR1649" s="7"/>
      <c r="AS1649" s="7"/>
      <c r="AT1649" s="7"/>
      <c r="AU1649" s="7"/>
      <c r="AV1649" s="7"/>
      <c r="AW1649" s="7"/>
      <c r="AX1649" s="7"/>
      <c r="AY1649" s="7"/>
      <c r="BC1649" s="7"/>
      <c r="BI1649" s="7"/>
      <c r="BK1649" s="7"/>
    </row>
    <row r="1650" spans="4:64" x14ac:dyDescent="0.25">
      <c r="D1650" s="7"/>
      <c r="K1650" s="7"/>
      <c r="Q1650" s="7"/>
      <c r="AR1650" s="7"/>
      <c r="AS1650" s="7"/>
      <c r="AT1650" s="7"/>
      <c r="AU1650" s="7"/>
      <c r="AV1650" s="7"/>
      <c r="AW1650" s="7"/>
      <c r="AX1650" s="7"/>
      <c r="AY1650" s="7"/>
      <c r="BB1650" s="7"/>
      <c r="BC1650" s="7"/>
      <c r="BE1650" s="7"/>
      <c r="BG1650" s="7"/>
      <c r="BI1650" s="7"/>
      <c r="BJ1650" s="7"/>
      <c r="BK1650" s="7"/>
      <c r="BL1650" s="7"/>
    </row>
    <row r="1651" spans="4:64" x14ac:dyDescent="0.25">
      <c r="AR1651" s="7"/>
      <c r="AS1651" s="7"/>
      <c r="AT1651" s="7"/>
      <c r="AU1651" s="7"/>
      <c r="AV1651" s="7"/>
      <c r="AW1651" s="7"/>
      <c r="AX1651" s="7"/>
      <c r="AY1651" s="7"/>
      <c r="BC1651" s="7"/>
      <c r="BG1651" s="7"/>
      <c r="BI1651" s="7"/>
      <c r="BK1651" s="7"/>
      <c r="BL1651" s="7"/>
    </row>
    <row r="1652" spans="4:64" x14ac:dyDescent="0.25"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  <c r="AE1652" s="7"/>
      <c r="AF1652" s="7"/>
      <c r="AG1652" s="7"/>
      <c r="AP1652" s="7"/>
      <c r="AV1652" s="7"/>
      <c r="AW1652" s="7"/>
      <c r="AX1652" s="7"/>
      <c r="AY1652" s="7"/>
      <c r="AZ1652" s="7"/>
      <c r="BA1652" s="7"/>
      <c r="BB1652" s="7"/>
      <c r="BC1652" s="7"/>
      <c r="BD1652" s="7"/>
      <c r="BE1652" s="7"/>
      <c r="BF1652" s="7"/>
      <c r="BG1652" s="7"/>
      <c r="BH1652" s="7"/>
      <c r="BI1652" s="7"/>
      <c r="BJ1652" s="7"/>
      <c r="BK1652" s="7"/>
    </row>
    <row r="1653" spans="4:64" x14ac:dyDescent="0.25">
      <c r="AR1653" s="7"/>
      <c r="AS1653" s="7"/>
      <c r="AT1653" s="7"/>
      <c r="AU1653" s="7"/>
      <c r="AV1653" s="7"/>
      <c r="AX1653" s="7"/>
      <c r="AY1653" s="7"/>
      <c r="BB1653" s="7"/>
      <c r="BC1653" s="7"/>
      <c r="BK1653" s="7"/>
      <c r="BL1653" s="7"/>
    </row>
    <row r="1654" spans="4:64" x14ac:dyDescent="0.25">
      <c r="AR1654" s="7"/>
      <c r="AS1654" s="7"/>
      <c r="AT1654" s="7"/>
      <c r="AU1654" s="7"/>
      <c r="AV1654" s="7"/>
      <c r="AW1654" s="7"/>
      <c r="AX1654" s="7"/>
      <c r="AY1654" s="7"/>
      <c r="BC1654" s="7"/>
      <c r="BK1654" s="7"/>
    </row>
    <row r="1655" spans="4:64" x14ac:dyDescent="0.25">
      <c r="AR1655" s="7"/>
      <c r="AS1655" s="7"/>
      <c r="AT1655" s="7"/>
      <c r="AU1655" s="7"/>
      <c r="AV1655" s="7"/>
      <c r="AW1655" s="7"/>
      <c r="AX1655" s="7"/>
      <c r="AY1655" s="7"/>
      <c r="BA1655" s="7"/>
      <c r="BB1655" s="7"/>
      <c r="BC1655" s="7"/>
      <c r="BE1655" s="7"/>
      <c r="BG1655" s="7"/>
      <c r="BI1655" s="7"/>
      <c r="BK1655" s="7"/>
      <c r="BL1655" s="7"/>
    </row>
    <row r="1656" spans="4:64" x14ac:dyDescent="0.25">
      <c r="AR1656" s="7"/>
      <c r="AS1656" s="7"/>
      <c r="AT1656" s="7"/>
      <c r="AU1656" s="7"/>
      <c r="AV1656" s="7"/>
      <c r="AW1656" s="7"/>
      <c r="AX1656" s="7"/>
      <c r="AY1656" s="7"/>
      <c r="BB1656" s="7"/>
      <c r="BC1656" s="7"/>
      <c r="BE1656" s="7"/>
      <c r="BG1656" s="7"/>
      <c r="BI1656" s="7"/>
      <c r="BJ1656" s="7"/>
      <c r="BK1656" s="7"/>
      <c r="BL1656" s="7"/>
    </row>
    <row r="1657" spans="4:64" x14ac:dyDescent="0.25">
      <c r="AR1657" s="7"/>
      <c r="AU1657" s="7"/>
      <c r="AW1657" s="7"/>
      <c r="AX1657" s="7"/>
      <c r="AY1657" s="7"/>
      <c r="BB1657" s="7"/>
      <c r="BC1657" s="7"/>
      <c r="BE1657" s="7"/>
      <c r="BG1657" s="7"/>
      <c r="BK1657" s="7"/>
      <c r="BL1657" s="7"/>
    </row>
    <row r="1658" spans="4:64" x14ac:dyDescent="0.25">
      <c r="AR1658" s="7"/>
      <c r="AS1658" s="7"/>
      <c r="AT1658" s="7"/>
      <c r="AU1658" s="7"/>
      <c r="AV1658" s="7"/>
      <c r="AW1658" s="7"/>
      <c r="AX1658" s="7"/>
      <c r="AY1658" s="7"/>
      <c r="BA1658" s="7"/>
      <c r="BB1658" s="7"/>
      <c r="BC1658" s="7"/>
      <c r="BG1658" s="7"/>
      <c r="BK1658" s="7"/>
      <c r="BL1658" s="7"/>
    </row>
    <row r="1659" spans="4:64" x14ac:dyDescent="0.25">
      <c r="AR1659" s="7"/>
      <c r="AS1659" s="7"/>
      <c r="AT1659" s="7"/>
      <c r="AU1659" s="7"/>
      <c r="AV1659" s="7"/>
      <c r="AW1659" s="7"/>
      <c r="AX1659" s="7"/>
      <c r="AY1659" s="7"/>
      <c r="AZ1659" s="7"/>
      <c r="BB1659" s="7"/>
      <c r="BC1659" s="7"/>
      <c r="BE1659" s="7"/>
      <c r="BF1659" s="7"/>
      <c r="BG1659" s="7"/>
      <c r="BH1659" s="7"/>
      <c r="BI1659" s="7"/>
      <c r="BJ1659" s="7"/>
      <c r="BK1659" s="7"/>
      <c r="BL1659" s="7"/>
    </row>
    <row r="1660" spans="4:64" x14ac:dyDescent="0.25">
      <c r="AR1660" s="7"/>
      <c r="AS1660" s="7"/>
      <c r="AT1660" s="7"/>
      <c r="AU1660" s="7"/>
      <c r="AV1660" s="7"/>
      <c r="AX1660" s="7"/>
      <c r="AY1660" s="7"/>
      <c r="BB1660" s="7"/>
      <c r="BC1660" s="7"/>
      <c r="BG1660" s="7"/>
      <c r="BI1660" s="7"/>
      <c r="BK1660" s="7"/>
      <c r="BL1660" s="7"/>
    </row>
    <row r="1661" spans="4:64" x14ac:dyDescent="0.25">
      <c r="AR1661" s="7"/>
      <c r="AS1661" s="7"/>
      <c r="AT1661" s="7"/>
      <c r="AU1661" s="7"/>
      <c r="AV1661" s="7"/>
      <c r="AW1661" s="7"/>
      <c r="AX1661" s="7"/>
      <c r="AY1661" s="7"/>
      <c r="BC1661" s="7"/>
      <c r="BE1661" s="7"/>
      <c r="BG1661" s="7"/>
      <c r="BK1661" s="7"/>
    </row>
    <row r="1662" spans="4:64" x14ac:dyDescent="0.25">
      <c r="AR1662" s="7"/>
      <c r="AT1662" s="7"/>
      <c r="AV1662" s="7"/>
      <c r="AW1662" s="7"/>
      <c r="AX1662" s="7"/>
      <c r="AY1662" s="7"/>
      <c r="BC1662" s="7"/>
      <c r="BK1662" s="7"/>
      <c r="BL1662" s="7"/>
    </row>
    <row r="1663" spans="4:64" x14ac:dyDescent="0.25">
      <c r="AR1663" s="7"/>
      <c r="AS1663" s="7"/>
      <c r="AT1663" s="7"/>
      <c r="AU1663" s="7"/>
      <c r="AV1663" s="7"/>
      <c r="AW1663" s="7"/>
      <c r="AX1663" s="7"/>
      <c r="AY1663" s="7"/>
      <c r="BB1663" s="7"/>
      <c r="BC1663" s="7"/>
      <c r="BI1663" s="7"/>
      <c r="BJ1663" s="7"/>
      <c r="BK1663" s="7"/>
      <c r="BL1663" s="7"/>
    </row>
    <row r="1664" spans="4:64" x14ac:dyDescent="0.25">
      <c r="AR1664" s="7"/>
      <c r="AS1664" s="7"/>
      <c r="AT1664" s="7"/>
      <c r="AU1664" s="7"/>
      <c r="AV1664" s="7"/>
      <c r="AW1664" s="7"/>
      <c r="AX1664" s="7"/>
      <c r="AY1664" s="7"/>
      <c r="BB1664" s="7"/>
      <c r="BC1664" s="7"/>
      <c r="BG1664" s="7"/>
      <c r="BI1664" s="7"/>
      <c r="BK1664" s="7"/>
      <c r="BL1664" s="7"/>
    </row>
    <row r="1665" spans="4:64" x14ac:dyDescent="0.25">
      <c r="AR1665" s="7"/>
      <c r="AS1665" s="7"/>
      <c r="AT1665" s="7"/>
      <c r="AU1665" s="7"/>
      <c r="AV1665" s="7"/>
      <c r="AW1665" s="7"/>
      <c r="AX1665" s="7"/>
      <c r="AY1665" s="7"/>
      <c r="BB1665" s="7"/>
      <c r="BC1665" s="7"/>
      <c r="BG1665" s="7"/>
      <c r="BI1665" s="7"/>
      <c r="BJ1665" s="7"/>
      <c r="BK1665" s="7"/>
      <c r="BL1665" s="7"/>
    </row>
    <row r="1666" spans="4:64" x14ac:dyDescent="0.25">
      <c r="AR1666" s="7"/>
      <c r="AS1666" s="7"/>
      <c r="AT1666" s="7"/>
      <c r="AU1666" s="7"/>
      <c r="AV1666" s="7"/>
      <c r="AW1666" s="7"/>
      <c r="AX1666" s="7"/>
      <c r="AY1666" s="7"/>
      <c r="BC1666" s="7"/>
      <c r="BK1666" s="7"/>
    </row>
    <row r="1667" spans="4:64" x14ac:dyDescent="0.25">
      <c r="AX1667" s="7"/>
      <c r="AY1667" s="7"/>
      <c r="BK1667" s="7"/>
    </row>
    <row r="1668" spans="4:64" x14ac:dyDescent="0.25">
      <c r="AR1668" s="7"/>
      <c r="AS1668" s="7"/>
      <c r="AT1668" s="7"/>
      <c r="AU1668" s="7"/>
      <c r="AV1668" s="7"/>
      <c r="AW1668" s="7"/>
      <c r="AX1668" s="7"/>
      <c r="AY1668" s="7"/>
      <c r="BB1668" s="7"/>
      <c r="BC1668" s="7"/>
      <c r="BI1668" s="7"/>
      <c r="BK1668" s="7"/>
    </row>
    <row r="1669" spans="4:64" x14ac:dyDescent="0.25">
      <c r="AR1669" s="7"/>
      <c r="AS1669" s="7"/>
      <c r="AT1669" s="7"/>
      <c r="AU1669" s="7"/>
      <c r="AV1669" s="7"/>
      <c r="AW1669" s="7"/>
      <c r="AX1669" s="7"/>
      <c r="AY1669" s="7"/>
      <c r="BI1669" s="7"/>
      <c r="BK1669" s="7"/>
    </row>
    <row r="1670" spans="4:64" x14ac:dyDescent="0.25">
      <c r="AR1670" s="7"/>
      <c r="AS1670" s="7"/>
      <c r="AT1670" s="7"/>
      <c r="AU1670" s="7"/>
      <c r="AV1670" s="7"/>
      <c r="AW1670" s="7"/>
      <c r="AX1670" s="7"/>
      <c r="AY1670" s="7"/>
      <c r="BC1670" s="7"/>
      <c r="BE1670" s="7"/>
      <c r="BG1670" s="7"/>
      <c r="BI1670" s="7"/>
      <c r="BJ1670" s="7"/>
      <c r="BK1670" s="7"/>
      <c r="BL1670" s="7"/>
    </row>
    <row r="1671" spans="4:64" x14ac:dyDescent="0.25">
      <c r="AR1671" s="7"/>
      <c r="AS1671" s="7"/>
      <c r="AU1671" s="7"/>
      <c r="AV1671" s="7"/>
      <c r="AW1671" s="7"/>
      <c r="AX1671" s="7"/>
      <c r="AY1671" s="7"/>
      <c r="BB1671" s="7"/>
      <c r="BC1671" s="7"/>
      <c r="BG1671" s="7"/>
      <c r="BI1671" s="7"/>
      <c r="BK1671" s="7"/>
      <c r="BL1671" s="7"/>
    </row>
    <row r="1672" spans="4:64" x14ac:dyDescent="0.25">
      <c r="AR1672" s="7"/>
      <c r="AS1672" s="7"/>
      <c r="AT1672" s="7"/>
      <c r="AU1672" s="7"/>
      <c r="AV1672" s="7"/>
      <c r="AW1672" s="7"/>
      <c r="AX1672" s="7"/>
      <c r="AY1672" s="7"/>
      <c r="BB1672" s="7"/>
      <c r="BC1672" s="7"/>
      <c r="BG1672" s="7"/>
      <c r="BK1672" s="7"/>
      <c r="BL1672" s="7"/>
    </row>
    <row r="1673" spans="4:64" x14ac:dyDescent="0.25">
      <c r="AR1673" s="7"/>
      <c r="AS1673" s="7"/>
      <c r="AT1673" s="7"/>
      <c r="AU1673" s="7"/>
      <c r="AV1673" s="7"/>
      <c r="AW1673" s="7"/>
      <c r="AX1673" s="7"/>
      <c r="AY1673" s="7"/>
      <c r="BB1673" s="7"/>
      <c r="BC1673" s="7"/>
      <c r="BK1673" s="7"/>
      <c r="BL1673" s="7"/>
    </row>
    <row r="1674" spans="4:64" x14ac:dyDescent="0.25">
      <c r="F1674" s="7"/>
      <c r="H1674" s="7"/>
      <c r="Z1674" s="7"/>
      <c r="AR1674" s="7"/>
      <c r="AS1674" s="7"/>
      <c r="AT1674" s="7"/>
      <c r="AU1674" s="7"/>
      <c r="AV1674" s="7"/>
      <c r="AX1674" s="7"/>
      <c r="BC1674" s="7"/>
      <c r="BK1674" s="7"/>
    </row>
    <row r="1675" spans="4:64" x14ac:dyDescent="0.25">
      <c r="AR1675" s="7"/>
      <c r="AS1675" s="7"/>
      <c r="AT1675" s="7"/>
      <c r="AU1675" s="7"/>
      <c r="AV1675" s="7"/>
      <c r="AW1675" s="7"/>
      <c r="AX1675" s="7"/>
      <c r="BK1675" s="7"/>
    </row>
    <row r="1676" spans="4:64" x14ac:dyDescent="0.25">
      <c r="AP1676" s="7"/>
      <c r="AR1676" s="7"/>
      <c r="AS1676" s="7"/>
      <c r="AT1676" s="7"/>
      <c r="AU1676" s="7"/>
      <c r="AV1676" s="7"/>
      <c r="AW1676" s="7"/>
      <c r="AX1676" s="7"/>
      <c r="AY1676" s="7"/>
      <c r="BC1676" s="7"/>
      <c r="BI1676" s="7"/>
      <c r="BK1676" s="7"/>
    </row>
    <row r="1677" spans="4:64" x14ac:dyDescent="0.25">
      <c r="D1677" s="7"/>
      <c r="Y1677" s="7"/>
      <c r="AR1677" s="7"/>
      <c r="AY1677" s="7"/>
      <c r="BA1677" s="7"/>
      <c r="BC1677" s="7"/>
      <c r="BK1677" s="7"/>
    </row>
    <row r="1678" spans="4:64" x14ac:dyDescent="0.25">
      <c r="AR1678" s="7"/>
      <c r="AS1678" s="7"/>
      <c r="AT1678" s="7"/>
      <c r="AU1678" s="7"/>
      <c r="AV1678" s="7"/>
      <c r="AW1678" s="7"/>
      <c r="AX1678" s="7"/>
      <c r="AY1678" s="7"/>
      <c r="BA1678" s="7"/>
      <c r="BC1678" s="7"/>
      <c r="BG1678" s="7"/>
      <c r="BI1678" s="7"/>
      <c r="BK1678" s="7"/>
      <c r="BL1678" s="7"/>
    </row>
    <row r="1679" spans="4:64" x14ac:dyDescent="0.25">
      <c r="AR1679" s="7"/>
      <c r="AS1679" s="7"/>
      <c r="AT1679" s="7"/>
      <c r="AU1679" s="7"/>
      <c r="AV1679" s="7"/>
      <c r="AW1679" s="7"/>
      <c r="AX1679" s="7"/>
      <c r="AY1679" s="7"/>
      <c r="BB1679" s="7"/>
      <c r="BC1679" s="7"/>
      <c r="BK1679" s="7"/>
    </row>
    <row r="1680" spans="4:64" x14ac:dyDescent="0.25">
      <c r="K1680" s="7"/>
      <c r="R1680" s="7"/>
      <c r="AR1680" s="7"/>
      <c r="AS1680" s="7"/>
      <c r="AT1680" s="7"/>
      <c r="AU1680" s="7"/>
      <c r="AV1680" s="7"/>
      <c r="AW1680" s="7"/>
      <c r="AX1680" s="7"/>
      <c r="AY1680" s="7"/>
      <c r="BC1680" s="7"/>
      <c r="BG1680" s="7"/>
      <c r="BI1680" s="7"/>
      <c r="BJ1680" s="7"/>
      <c r="BK1680" s="7"/>
      <c r="BL1680" s="7"/>
    </row>
    <row r="1681" spans="4:64" x14ac:dyDescent="0.25">
      <c r="D1681" s="7"/>
      <c r="J1681" s="7"/>
      <c r="Y1681" s="7"/>
      <c r="AR1681" s="7"/>
      <c r="AS1681" s="7"/>
      <c r="AT1681" s="7"/>
      <c r="AU1681" s="7"/>
      <c r="AV1681" s="7"/>
      <c r="AW1681" s="7"/>
      <c r="AX1681" s="7"/>
      <c r="AY1681" s="7"/>
      <c r="AZ1681" s="7"/>
      <c r="BA1681" s="7"/>
      <c r="BB1681" s="7"/>
      <c r="BC1681" s="7"/>
      <c r="BE1681" s="7"/>
      <c r="BG1681" s="7"/>
      <c r="BI1681" s="7"/>
      <c r="BK1681" s="7"/>
      <c r="BL1681" s="7"/>
    </row>
    <row r="1682" spans="4:64" x14ac:dyDescent="0.25">
      <c r="AR1682" s="7"/>
      <c r="AT1682" s="7"/>
      <c r="AV1682" s="7"/>
      <c r="AW1682" s="7"/>
      <c r="AX1682" s="7"/>
      <c r="AY1682" s="7"/>
      <c r="BC1682" s="7"/>
      <c r="BF1682" s="7"/>
      <c r="BK1682" s="7"/>
    </row>
    <row r="1683" spans="4:64" x14ac:dyDescent="0.25">
      <c r="AR1683" s="7"/>
      <c r="AS1683" s="7"/>
      <c r="AU1683" s="7"/>
      <c r="AV1683" s="7"/>
      <c r="AW1683" s="7"/>
      <c r="AX1683" s="7"/>
      <c r="AY1683" s="7"/>
      <c r="BB1683" s="7"/>
      <c r="BC1683" s="7"/>
      <c r="BE1683" s="7"/>
      <c r="BG1683" s="7"/>
      <c r="BI1683" s="7"/>
      <c r="BK1683" s="7"/>
      <c r="BL1683" s="7"/>
    </row>
    <row r="1684" spans="4:64" x14ac:dyDescent="0.25">
      <c r="AR1684" s="7"/>
      <c r="AS1684" s="7"/>
      <c r="AT1684" s="7"/>
      <c r="AU1684" s="7"/>
      <c r="AV1684" s="7"/>
      <c r="AW1684" s="7"/>
      <c r="AX1684" s="7"/>
      <c r="AY1684" s="7"/>
      <c r="BK1684" s="7"/>
    </row>
    <row r="1685" spans="4:64" x14ac:dyDescent="0.25">
      <c r="AR1685" s="7"/>
      <c r="AS1685" s="7"/>
      <c r="AT1685" s="7"/>
      <c r="AU1685" s="7"/>
      <c r="AV1685" s="7"/>
      <c r="AW1685" s="7"/>
      <c r="AX1685" s="7"/>
      <c r="AY1685" s="7"/>
      <c r="BK1685" s="7"/>
    </row>
    <row r="1686" spans="4:64" x14ac:dyDescent="0.25">
      <c r="AR1686" s="7"/>
      <c r="AS1686" s="7"/>
      <c r="AT1686" s="7"/>
      <c r="AV1686" s="7"/>
      <c r="AW1686" s="7"/>
      <c r="AX1686" s="7"/>
      <c r="AY1686" s="7"/>
      <c r="BC1686" s="7"/>
      <c r="BK1686" s="7"/>
      <c r="BL1686" s="7"/>
    </row>
    <row r="1687" spans="4:64" x14ac:dyDescent="0.25">
      <c r="AR1687" s="7"/>
      <c r="AS1687" s="7"/>
      <c r="AT1687" s="7"/>
      <c r="AU1687" s="7"/>
      <c r="AV1687" s="7"/>
      <c r="AW1687" s="7"/>
      <c r="AX1687" s="7"/>
      <c r="AY1687" s="7"/>
      <c r="BC1687" s="7"/>
      <c r="BG1687" s="7"/>
      <c r="BI1687" s="7"/>
      <c r="BK1687" s="7"/>
    </row>
    <row r="1688" spans="4:64" x14ac:dyDescent="0.25">
      <c r="AR1688" s="7"/>
      <c r="AS1688" s="7"/>
      <c r="AT1688" s="7"/>
      <c r="AU1688" s="7"/>
      <c r="AV1688" s="7"/>
      <c r="AW1688" s="7"/>
      <c r="AX1688" s="7"/>
      <c r="AY1688" s="7"/>
      <c r="BA1688" s="7"/>
      <c r="BB1688" s="7"/>
      <c r="BC1688" s="7"/>
      <c r="BG1688" s="7"/>
      <c r="BI1688" s="7"/>
      <c r="BK1688" s="7"/>
      <c r="BL1688" s="7"/>
    </row>
    <row r="1689" spans="4:64" x14ac:dyDescent="0.25">
      <c r="AR1689" s="7"/>
      <c r="AS1689" s="7"/>
      <c r="AT1689" s="7"/>
      <c r="AU1689" s="7"/>
      <c r="AV1689" s="7"/>
      <c r="AW1689" s="7"/>
      <c r="AX1689" s="7"/>
      <c r="AY1689" s="7"/>
      <c r="BB1689" s="7"/>
      <c r="BC1689" s="7"/>
      <c r="BI1689" s="7"/>
      <c r="BK1689" s="7"/>
      <c r="BL1689" s="7"/>
    </row>
    <row r="1690" spans="4:64" x14ac:dyDescent="0.25">
      <c r="J1690" s="7"/>
      <c r="AR1690" s="7"/>
      <c r="AS1690" s="7"/>
      <c r="AT1690" s="7"/>
      <c r="AU1690" s="7"/>
      <c r="AV1690" s="7"/>
      <c r="AW1690" s="7"/>
      <c r="AX1690" s="7"/>
      <c r="AY1690" s="7"/>
      <c r="BC1690" s="7"/>
      <c r="BG1690" s="7"/>
      <c r="BI1690" s="7"/>
      <c r="BK1690" s="7"/>
      <c r="BL1690" s="7"/>
    </row>
    <row r="1691" spans="4:64" x14ac:dyDescent="0.25">
      <c r="AR1691" s="7"/>
      <c r="AS1691" s="7"/>
      <c r="AT1691" s="7"/>
      <c r="AU1691" s="7"/>
      <c r="AV1691" s="7"/>
      <c r="AW1691" s="7"/>
      <c r="AX1691" s="7"/>
      <c r="AY1691" s="7"/>
      <c r="BA1691" s="7"/>
      <c r="BB1691" s="7"/>
      <c r="BC1691" s="7"/>
      <c r="BG1691" s="7"/>
      <c r="BK1691" s="7"/>
      <c r="BL1691" s="7"/>
    </row>
    <row r="1692" spans="4:64" x14ac:dyDescent="0.25">
      <c r="AR1692" s="7"/>
      <c r="AS1692" s="7"/>
      <c r="AT1692" s="7"/>
      <c r="AU1692" s="7"/>
      <c r="AV1692" s="7"/>
      <c r="AW1692" s="7"/>
      <c r="AX1692" s="7"/>
      <c r="AY1692" s="7"/>
      <c r="BA1692" s="7"/>
      <c r="BB1692" s="7"/>
      <c r="BC1692" s="7"/>
      <c r="BG1692" s="7"/>
      <c r="BI1692" s="7"/>
      <c r="BJ1692" s="7"/>
      <c r="BK1692" s="7"/>
      <c r="BL1692" s="7"/>
    </row>
    <row r="1693" spans="4:64" x14ac:dyDescent="0.25">
      <c r="AP1693" s="7"/>
      <c r="AR1693" s="7"/>
      <c r="AS1693" s="7"/>
      <c r="AT1693" s="7"/>
      <c r="AU1693" s="7"/>
      <c r="AV1693" s="7"/>
      <c r="AW1693" s="7"/>
      <c r="AX1693" s="7"/>
      <c r="AY1693" s="7"/>
      <c r="BB1693" s="7"/>
      <c r="BC1693" s="7"/>
      <c r="BG1693" s="7"/>
      <c r="BI1693" s="7"/>
      <c r="BK1693" s="7"/>
      <c r="BL1693" s="7"/>
    </row>
    <row r="1694" spans="4:64" x14ac:dyDescent="0.25">
      <c r="AR1694" s="7"/>
      <c r="AS1694" s="7"/>
      <c r="AT1694" s="7"/>
      <c r="AU1694" s="7"/>
      <c r="AV1694" s="7"/>
      <c r="AW1694" s="7"/>
      <c r="AX1694" s="7"/>
      <c r="AY1694" s="7"/>
      <c r="BB1694" s="7"/>
      <c r="BC1694" s="7"/>
      <c r="BE1694" s="7"/>
      <c r="BG1694" s="7"/>
      <c r="BI1694" s="7"/>
      <c r="BJ1694" s="7"/>
      <c r="BK1694" s="7"/>
      <c r="BL1694" s="7"/>
    </row>
    <row r="1695" spans="4:64" x14ac:dyDescent="0.25">
      <c r="AR1695" s="7"/>
      <c r="AS1695" s="7"/>
      <c r="AT1695" s="7"/>
      <c r="AU1695" s="7"/>
      <c r="AV1695" s="7"/>
      <c r="AW1695" s="7"/>
      <c r="AX1695" s="7"/>
      <c r="AY1695" s="7"/>
      <c r="BK1695" s="7"/>
      <c r="BL1695" s="7"/>
    </row>
    <row r="1696" spans="4:64" x14ac:dyDescent="0.25">
      <c r="AR1696" s="7"/>
      <c r="AT1696" s="7"/>
      <c r="AU1696" s="7"/>
      <c r="AV1696" s="7"/>
      <c r="AW1696" s="7"/>
      <c r="AX1696" s="7"/>
      <c r="AY1696" s="7"/>
      <c r="BG1696" s="7"/>
      <c r="BK1696" s="7"/>
      <c r="BL1696" s="7"/>
    </row>
    <row r="1697" spans="15:64" x14ac:dyDescent="0.25">
      <c r="AR1697" s="7"/>
      <c r="AS1697" s="7"/>
      <c r="AT1697" s="7"/>
      <c r="AU1697" s="7"/>
      <c r="AV1697" s="7"/>
      <c r="AW1697" s="7"/>
      <c r="AX1697" s="7"/>
      <c r="AY1697" s="7"/>
      <c r="BA1697" s="7"/>
      <c r="BB1697" s="7"/>
      <c r="BC1697" s="7"/>
      <c r="BG1697" s="7"/>
      <c r="BI1697" s="7"/>
      <c r="BK1697" s="7"/>
      <c r="BL1697" s="7"/>
    </row>
    <row r="1698" spans="15:64" x14ac:dyDescent="0.25">
      <c r="AR1698" s="7"/>
      <c r="AS1698" s="7"/>
      <c r="AT1698" s="7"/>
      <c r="AU1698" s="7"/>
      <c r="AV1698" s="7"/>
      <c r="AW1698" s="7"/>
      <c r="AX1698" s="7"/>
      <c r="AY1698" s="7"/>
      <c r="BA1698" s="7"/>
      <c r="BB1698" s="7"/>
      <c r="BC1698" s="7"/>
      <c r="BG1698" s="7"/>
      <c r="BI1698" s="7"/>
      <c r="BJ1698" s="7"/>
      <c r="BK1698" s="7"/>
      <c r="BL1698" s="7"/>
    </row>
    <row r="1699" spans="15:64" x14ac:dyDescent="0.25">
      <c r="AR1699" s="7"/>
      <c r="AS1699" s="7"/>
      <c r="AU1699" s="7"/>
      <c r="AW1699" s="7"/>
      <c r="AX1699" s="7"/>
      <c r="AY1699" s="7"/>
      <c r="BB1699" s="7"/>
      <c r="BC1699" s="7"/>
      <c r="BG1699" s="7"/>
      <c r="BI1699" s="7"/>
      <c r="BK1699" s="7"/>
      <c r="BL1699" s="7"/>
    </row>
    <row r="1700" spans="15:64" x14ac:dyDescent="0.25">
      <c r="AR1700" s="7"/>
      <c r="AS1700" s="7"/>
      <c r="AT1700" s="7"/>
      <c r="AU1700" s="7"/>
      <c r="AV1700" s="7"/>
      <c r="AW1700" s="7"/>
      <c r="AX1700" s="7"/>
      <c r="AY1700" s="7"/>
      <c r="BB1700" s="7"/>
      <c r="BC1700" s="7"/>
      <c r="BG1700" s="7"/>
      <c r="BI1700" s="7"/>
      <c r="BK1700" s="7"/>
      <c r="BL1700" s="7"/>
    </row>
    <row r="1701" spans="15:64" x14ac:dyDescent="0.25">
      <c r="AR1701" s="7"/>
      <c r="AS1701" s="7"/>
      <c r="AU1701" s="7"/>
      <c r="AV1701" s="7"/>
      <c r="AW1701" s="7"/>
      <c r="AX1701" s="7"/>
      <c r="AY1701" s="7"/>
      <c r="BB1701" s="7"/>
      <c r="BC1701" s="7"/>
      <c r="BE1701" s="7"/>
      <c r="BG1701" s="7"/>
      <c r="BI1701" s="7"/>
      <c r="BJ1701" s="7"/>
      <c r="BK1701" s="7"/>
      <c r="BL1701" s="7"/>
    </row>
    <row r="1702" spans="15:64" x14ac:dyDescent="0.25">
      <c r="AR1702" s="7"/>
      <c r="AS1702" s="7"/>
      <c r="AT1702" s="7"/>
      <c r="AU1702" s="7"/>
      <c r="AV1702" s="7"/>
      <c r="AW1702" s="7"/>
      <c r="AX1702" s="7"/>
      <c r="AY1702" s="7"/>
      <c r="BB1702" s="7"/>
      <c r="BC1702" s="7"/>
      <c r="BE1702" s="7"/>
      <c r="BG1702" s="7"/>
      <c r="BI1702" s="7"/>
      <c r="BK1702" s="7"/>
      <c r="BL1702" s="7"/>
    </row>
    <row r="1703" spans="15:64" x14ac:dyDescent="0.25">
      <c r="AR1703" s="7"/>
      <c r="AS1703" s="7"/>
      <c r="AT1703" s="7"/>
      <c r="AU1703" s="7"/>
      <c r="AV1703" s="7"/>
      <c r="AW1703" s="7"/>
      <c r="AX1703" s="7"/>
      <c r="AY1703" s="7"/>
      <c r="BC1703" s="7"/>
      <c r="BI1703" s="7"/>
      <c r="BK1703" s="7"/>
    </row>
    <row r="1704" spans="15:64" x14ac:dyDescent="0.25">
      <c r="AR1704" s="7"/>
      <c r="AS1704" s="7"/>
      <c r="AT1704" s="7"/>
      <c r="AU1704" s="7"/>
      <c r="AV1704" s="7"/>
      <c r="AW1704" s="7"/>
      <c r="AX1704" s="7"/>
      <c r="AY1704" s="7"/>
      <c r="BB1704" s="7"/>
      <c r="BC1704" s="7"/>
      <c r="BG1704" s="7"/>
      <c r="BI1704" s="7"/>
      <c r="BK1704" s="7"/>
      <c r="BL1704" s="7"/>
    </row>
    <row r="1705" spans="15:64" x14ac:dyDescent="0.25">
      <c r="AR1705" s="7"/>
      <c r="AS1705" s="7"/>
      <c r="AT1705" s="7"/>
      <c r="AU1705" s="7"/>
      <c r="AV1705" s="7"/>
      <c r="AW1705" s="7"/>
      <c r="AX1705" s="7"/>
      <c r="AY1705" s="7"/>
      <c r="BA1705" s="7"/>
      <c r="BB1705" s="7"/>
      <c r="BC1705" s="7"/>
      <c r="BG1705" s="7"/>
      <c r="BK1705" s="7"/>
      <c r="BL1705" s="7"/>
    </row>
    <row r="1706" spans="15:64" x14ac:dyDescent="0.25">
      <c r="AR1706" s="7"/>
      <c r="AS1706" s="7"/>
      <c r="AT1706" s="7"/>
      <c r="AU1706" s="7"/>
      <c r="AV1706" s="7"/>
      <c r="AW1706" s="7"/>
      <c r="AX1706" s="7"/>
      <c r="AY1706" s="7"/>
      <c r="BA1706" s="7"/>
      <c r="BB1706" s="7"/>
      <c r="BC1706" s="7"/>
      <c r="BG1706" s="7"/>
      <c r="BI1706" s="7"/>
      <c r="BK1706" s="7"/>
      <c r="BL1706" s="7"/>
    </row>
    <row r="1707" spans="15:64" x14ac:dyDescent="0.25">
      <c r="AR1707" s="7"/>
      <c r="AS1707" s="7"/>
      <c r="AU1707" s="7"/>
      <c r="AV1707" s="7"/>
      <c r="AW1707" s="7"/>
      <c r="AX1707" s="7"/>
      <c r="AY1707" s="7"/>
      <c r="AZ1707" s="7"/>
      <c r="BA1707" s="7"/>
      <c r="BB1707" s="7"/>
      <c r="BC1707" s="7"/>
      <c r="BE1707" s="7"/>
      <c r="BG1707" s="7"/>
      <c r="BI1707" s="7"/>
      <c r="BJ1707" s="7"/>
      <c r="BK1707" s="7"/>
      <c r="BL1707" s="7"/>
    </row>
    <row r="1708" spans="15:64" x14ac:dyDescent="0.25">
      <c r="AR1708" s="7"/>
      <c r="AS1708" s="7"/>
      <c r="AT1708" s="7"/>
      <c r="AU1708" s="7"/>
      <c r="AV1708" s="7"/>
      <c r="AW1708" s="7"/>
      <c r="AX1708" s="7"/>
      <c r="AY1708" s="7"/>
      <c r="BB1708" s="7"/>
      <c r="BC1708" s="7"/>
      <c r="BK1708" s="7"/>
      <c r="BL1708" s="7"/>
    </row>
    <row r="1709" spans="15:64" x14ac:dyDescent="0.25">
      <c r="Q1709" s="7"/>
      <c r="AR1709" s="7"/>
      <c r="AS1709" s="7"/>
      <c r="AT1709" s="7"/>
      <c r="AU1709" s="7"/>
      <c r="AV1709" s="7"/>
      <c r="AW1709" s="7"/>
      <c r="AX1709" s="7"/>
      <c r="AY1709" s="7"/>
      <c r="BA1709" s="7"/>
      <c r="BB1709" s="7"/>
      <c r="BC1709" s="7"/>
      <c r="BI1709" s="7"/>
      <c r="BK1709" s="7"/>
      <c r="BL1709" s="7"/>
    </row>
    <row r="1710" spans="15:64" x14ac:dyDescent="0.25">
      <c r="O1710" s="7"/>
      <c r="AR1710" s="7"/>
      <c r="AS1710" s="7"/>
      <c r="AT1710" s="7"/>
      <c r="AU1710" s="7"/>
      <c r="AV1710" s="7"/>
      <c r="AW1710" s="7"/>
      <c r="AX1710" s="7"/>
      <c r="AY1710" s="7"/>
      <c r="BB1710" s="7"/>
      <c r="BC1710" s="7"/>
      <c r="BG1710" s="7"/>
      <c r="BI1710" s="7"/>
      <c r="BJ1710" s="7"/>
      <c r="BK1710" s="7"/>
      <c r="BL1710" s="7"/>
    </row>
    <row r="1711" spans="15:64" x14ac:dyDescent="0.25">
      <c r="AR1711" s="7"/>
      <c r="AS1711" s="7"/>
      <c r="AT1711" s="7"/>
      <c r="AU1711" s="7"/>
      <c r="AV1711" s="7"/>
      <c r="AW1711" s="7"/>
      <c r="AX1711" s="7"/>
      <c r="AY1711" s="7"/>
      <c r="BA1711" s="7"/>
      <c r="BC1711" s="7"/>
      <c r="BE1711" s="7"/>
      <c r="BI1711" s="7"/>
      <c r="BK1711" s="7"/>
      <c r="BL1711" s="7"/>
    </row>
    <row r="1712" spans="15:64" x14ac:dyDescent="0.25">
      <c r="AR1712" s="7"/>
      <c r="AS1712" s="7"/>
      <c r="AT1712" s="7"/>
      <c r="AU1712" s="7"/>
      <c r="AV1712" s="7"/>
      <c r="AW1712" s="7"/>
      <c r="AX1712" s="7"/>
      <c r="AY1712" s="7"/>
      <c r="BB1712" s="7"/>
      <c r="BC1712" s="7"/>
      <c r="BE1712" s="7"/>
      <c r="BI1712" s="7"/>
      <c r="BK1712" s="7"/>
    </row>
    <row r="1713" spans="4:64" x14ac:dyDescent="0.25">
      <c r="AR1713" s="7"/>
      <c r="AV1713" s="7"/>
      <c r="AW1713" s="7"/>
      <c r="AX1713" s="7"/>
      <c r="AY1713" s="7"/>
      <c r="BC1713" s="7"/>
      <c r="BK1713" s="7"/>
    </row>
    <row r="1714" spans="4:64" x14ac:dyDescent="0.25">
      <c r="AR1714" s="7"/>
      <c r="AS1714" s="7"/>
      <c r="AT1714" s="7"/>
      <c r="AU1714" s="7"/>
      <c r="AV1714" s="7"/>
      <c r="AW1714" s="7"/>
      <c r="AX1714" s="7"/>
      <c r="AY1714" s="7"/>
      <c r="BC1714" s="7"/>
      <c r="BG1714" s="7"/>
      <c r="BI1714" s="7"/>
      <c r="BK1714" s="7"/>
      <c r="BL1714" s="7"/>
    </row>
    <row r="1715" spans="4:64" x14ac:dyDescent="0.25">
      <c r="AR1715" s="7"/>
      <c r="AS1715" s="7"/>
      <c r="AT1715" s="7"/>
      <c r="AU1715" s="7"/>
      <c r="AV1715" s="7"/>
      <c r="AW1715" s="7"/>
      <c r="AX1715" s="7"/>
      <c r="AY1715" s="7"/>
      <c r="BB1715" s="7"/>
      <c r="BC1715" s="7"/>
      <c r="BE1715" s="7"/>
      <c r="BG1715" s="7"/>
      <c r="BI1715" s="7"/>
      <c r="BK1715" s="7"/>
      <c r="BL1715" s="7"/>
    </row>
    <row r="1716" spans="4:64" x14ac:dyDescent="0.25">
      <c r="AR1716" s="7"/>
      <c r="AS1716" s="7"/>
      <c r="AT1716" s="7"/>
      <c r="AU1716" s="7"/>
      <c r="AV1716" s="7"/>
      <c r="AW1716" s="7"/>
      <c r="AX1716" s="7"/>
      <c r="AY1716" s="7"/>
      <c r="BA1716" s="7"/>
      <c r="BB1716" s="7"/>
      <c r="BC1716" s="7"/>
      <c r="BE1716" s="7"/>
      <c r="BG1716" s="7"/>
      <c r="BI1716" s="7"/>
      <c r="BJ1716" s="7"/>
      <c r="BK1716" s="7"/>
      <c r="BL1716" s="7"/>
    </row>
    <row r="1717" spans="4:64" x14ac:dyDescent="0.25">
      <c r="AR1717" s="7"/>
      <c r="AS1717" s="7"/>
      <c r="AT1717" s="7"/>
      <c r="AU1717" s="7"/>
      <c r="AV1717" s="7"/>
      <c r="AW1717" s="7"/>
      <c r="AX1717" s="7"/>
      <c r="AY1717" s="7"/>
      <c r="BB1717" s="7"/>
      <c r="BC1717" s="7"/>
      <c r="BE1717" s="7"/>
      <c r="BK1717" s="7"/>
    </row>
    <row r="1718" spans="4:64" x14ac:dyDescent="0.25">
      <c r="AR1718" s="7"/>
      <c r="AS1718" s="7"/>
      <c r="AT1718" s="7"/>
      <c r="AU1718" s="7"/>
      <c r="AV1718" s="7"/>
      <c r="AW1718" s="7"/>
      <c r="AX1718" s="7"/>
      <c r="AY1718" s="7"/>
      <c r="BB1718" s="7"/>
      <c r="BC1718" s="7"/>
      <c r="BG1718" s="7"/>
      <c r="BI1718" s="7"/>
      <c r="BK1718" s="7"/>
      <c r="BL1718" s="7"/>
    </row>
    <row r="1719" spans="4:64" x14ac:dyDescent="0.25">
      <c r="AR1719" s="7"/>
      <c r="AS1719" s="7"/>
      <c r="AT1719" s="7"/>
      <c r="AU1719" s="7"/>
      <c r="AV1719" s="7"/>
      <c r="AW1719" s="7"/>
      <c r="AX1719" s="7"/>
      <c r="AY1719" s="7"/>
      <c r="BB1719" s="7"/>
      <c r="BC1719" s="7"/>
      <c r="BG1719" s="7"/>
      <c r="BK1719" s="7"/>
      <c r="BL1719" s="7"/>
    </row>
    <row r="1720" spans="4:64" x14ac:dyDescent="0.25">
      <c r="AR1720" s="7"/>
      <c r="AS1720" s="7"/>
      <c r="AT1720" s="7"/>
      <c r="AU1720" s="7"/>
      <c r="AV1720" s="7"/>
      <c r="AW1720" s="7"/>
      <c r="AX1720" s="7"/>
      <c r="AY1720" s="7"/>
      <c r="BA1720" s="7"/>
      <c r="BB1720" s="7"/>
      <c r="BC1720" s="7"/>
      <c r="BG1720" s="7"/>
      <c r="BK1720" s="7"/>
      <c r="BL1720" s="7"/>
    </row>
    <row r="1721" spans="4:64" x14ac:dyDescent="0.25">
      <c r="Q1721" s="7"/>
      <c r="AR1721" s="7"/>
      <c r="AS1721" s="7"/>
      <c r="AT1721" s="7"/>
      <c r="AU1721" s="7"/>
      <c r="AV1721" s="7"/>
      <c r="AW1721" s="7"/>
      <c r="AX1721" s="7"/>
      <c r="AY1721" s="7"/>
      <c r="BB1721" s="7"/>
      <c r="BC1721" s="7"/>
      <c r="BG1721" s="7"/>
      <c r="BI1721" s="7"/>
      <c r="BK1721" s="7"/>
      <c r="BL1721" s="7"/>
    </row>
    <row r="1722" spans="4:64" x14ac:dyDescent="0.25">
      <c r="AR1722" s="7"/>
      <c r="AS1722" s="7"/>
      <c r="AT1722" s="7"/>
      <c r="AU1722" s="7"/>
      <c r="AV1722" s="7"/>
      <c r="AW1722" s="7"/>
      <c r="AX1722" s="7"/>
      <c r="AY1722" s="7"/>
      <c r="BC1722" s="7"/>
      <c r="BG1722" s="7"/>
      <c r="BI1722" s="7"/>
      <c r="BK1722" s="7"/>
      <c r="BL1722" s="7"/>
    </row>
    <row r="1723" spans="4:64" x14ac:dyDescent="0.25">
      <c r="D1723" s="7"/>
      <c r="E1723" s="7"/>
      <c r="F1723" s="7"/>
      <c r="G1723" s="7"/>
      <c r="H1723" s="7"/>
      <c r="I1723" s="7"/>
      <c r="Q1723" s="7"/>
      <c r="R1723" s="7"/>
      <c r="U1723" s="7"/>
      <c r="V1723" s="7"/>
      <c r="Y1723" s="7"/>
      <c r="Z1723" s="7"/>
      <c r="AQ1723" s="7"/>
      <c r="AR1723" s="7"/>
      <c r="AS1723" s="7"/>
      <c r="AT1723" s="7"/>
      <c r="AV1723" s="7"/>
      <c r="AW1723" s="7"/>
      <c r="AX1723" s="7"/>
      <c r="AY1723" s="7"/>
      <c r="AZ1723" s="7"/>
      <c r="BA1723" s="7"/>
      <c r="BB1723" s="7"/>
      <c r="BC1723" s="7"/>
      <c r="BF1723" s="7"/>
      <c r="BG1723" s="7"/>
      <c r="BH1723" s="7"/>
      <c r="BI1723" s="7"/>
      <c r="BJ1723" s="7"/>
      <c r="BK1723" s="7"/>
    </row>
    <row r="1724" spans="4:64" x14ac:dyDescent="0.25">
      <c r="D1724" s="7"/>
      <c r="E1724" s="7"/>
      <c r="O1724" s="7"/>
      <c r="AR1724" s="7"/>
      <c r="AS1724" s="7"/>
      <c r="AT1724" s="7"/>
      <c r="AW1724" s="7"/>
      <c r="AX1724" s="7"/>
      <c r="AY1724" s="7"/>
      <c r="BC1724" s="7"/>
      <c r="BK1724" s="7"/>
    </row>
    <row r="1725" spans="4:64" x14ac:dyDescent="0.25">
      <c r="AR1725" s="7"/>
      <c r="AS1725" s="7"/>
      <c r="AT1725" s="7"/>
      <c r="AU1725" s="7"/>
      <c r="AV1725" s="7"/>
      <c r="AW1725" s="7"/>
      <c r="AX1725" s="7"/>
      <c r="AY1725" s="7"/>
      <c r="BE1725" s="7"/>
      <c r="BI1725" s="7"/>
      <c r="BK1725" s="7"/>
    </row>
    <row r="1726" spans="4:64" x14ac:dyDescent="0.25">
      <c r="D1726" s="7"/>
      <c r="E1726" s="7"/>
      <c r="F1726" s="7"/>
      <c r="G1726" s="7"/>
      <c r="H1726" s="7"/>
      <c r="I1726" s="7"/>
      <c r="J1726" s="7"/>
      <c r="K1726" s="7"/>
      <c r="O1726" s="7"/>
      <c r="P1726" s="7"/>
      <c r="Q1726" s="7"/>
      <c r="R1726" s="7"/>
      <c r="W1726" s="7"/>
      <c r="X1726" s="7"/>
      <c r="Y1726" s="7"/>
      <c r="Z1726" s="7"/>
      <c r="AP1726" s="7"/>
      <c r="AR1726" s="7"/>
      <c r="AS1726" s="7"/>
      <c r="AT1726" s="7"/>
      <c r="AU1726" s="7"/>
      <c r="AV1726" s="7"/>
      <c r="AW1726" s="7"/>
      <c r="AX1726" s="7"/>
      <c r="AY1726" s="7"/>
      <c r="BA1726" s="7"/>
      <c r="BB1726" s="7"/>
      <c r="BC1726" s="7"/>
      <c r="BE1726" s="7"/>
      <c r="BF1726" s="7"/>
      <c r="BG1726" s="7"/>
      <c r="BI1726" s="7"/>
      <c r="BJ1726" s="7"/>
      <c r="BK1726" s="7"/>
      <c r="BL1726" s="7"/>
    </row>
    <row r="1727" spans="4:64" x14ac:dyDescent="0.25">
      <c r="AR1727" s="7"/>
      <c r="AS1727" s="7"/>
      <c r="AT1727" s="7"/>
      <c r="AU1727" s="7"/>
      <c r="AW1727" s="7"/>
      <c r="AX1727" s="7"/>
      <c r="AY1727" s="7"/>
      <c r="BB1727" s="7"/>
      <c r="BC1727" s="7"/>
      <c r="BG1727" s="7"/>
      <c r="BI1727" s="7"/>
      <c r="BK1727" s="7"/>
      <c r="BL1727" s="7"/>
    </row>
    <row r="1728" spans="4:64" x14ac:dyDescent="0.25">
      <c r="AR1728" s="7"/>
      <c r="AS1728" s="7"/>
      <c r="AT1728" s="7"/>
      <c r="AU1728" s="7"/>
      <c r="AV1728" s="7"/>
      <c r="AW1728" s="7"/>
      <c r="AX1728" s="7"/>
      <c r="AY1728" s="7"/>
      <c r="BA1728" s="7"/>
      <c r="BB1728" s="7"/>
      <c r="BC1728" s="7"/>
      <c r="BG1728" s="7"/>
      <c r="BI1728" s="7"/>
      <c r="BJ1728" s="7"/>
      <c r="BK1728" s="7"/>
      <c r="BL1728" s="7"/>
    </row>
    <row r="1729" spans="11:64" x14ac:dyDescent="0.25">
      <c r="AR1729" s="7"/>
      <c r="AU1729" s="7"/>
      <c r="AV1729" s="7"/>
      <c r="AW1729" s="7"/>
      <c r="AX1729" s="7"/>
      <c r="AY1729" s="7"/>
      <c r="BF1729" s="7"/>
      <c r="BK1729" s="7"/>
    </row>
    <row r="1730" spans="11:64" x14ac:dyDescent="0.25">
      <c r="AR1730" s="7"/>
      <c r="AS1730" s="7"/>
      <c r="AU1730" s="7"/>
      <c r="AW1730" s="7"/>
      <c r="AX1730" s="7"/>
      <c r="AY1730" s="7"/>
      <c r="BB1730" s="7"/>
      <c r="BC1730" s="7"/>
      <c r="BG1730" s="7"/>
      <c r="BI1730" s="7"/>
      <c r="BK1730" s="7"/>
      <c r="BL1730" s="7"/>
    </row>
    <row r="1731" spans="11:64" x14ac:dyDescent="0.25">
      <c r="AR1731" s="7"/>
      <c r="AS1731" s="7"/>
      <c r="AT1731" s="7"/>
      <c r="AW1731" s="7"/>
      <c r="AX1731" s="7"/>
      <c r="AY1731" s="7"/>
      <c r="BB1731" s="7"/>
      <c r="BC1731" s="7"/>
      <c r="BK1731" s="7"/>
      <c r="BL1731" s="7"/>
    </row>
    <row r="1732" spans="11:64" x14ac:dyDescent="0.25">
      <c r="AR1732" s="7"/>
      <c r="AS1732" s="7"/>
      <c r="AT1732" s="7"/>
      <c r="AU1732" s="7"/>
      <c r="AV1732" s="7"/>
      <c r="AW1732" s="7"/>
      <c r="AX1732" s="7"/>
      <c r="AY1732" s="7"/>
      <c r="BB1732" s="7"/>
      <c r="BC1732" s="7"/>
      <c r="BG1732" s="7"/>
      <c r="BK1732" s="7"/>
      <c r="BL1732" s="7"/>
    </row>
    <row r="1733" spans="11:64" x14ac:dyDescent="0.25">
      <c r="Q1733" s="7"/>
      <c r="AR1733" s="7"/>
      <c r="AS1733" s="7"/>
      <c r="AT1733" s="7"/>
      <c r="AU1733" s="7"/>
      <c r="AV1733" s="7"/>
      <c r="AW1733" s="7"/>
      <c r="AX1733" s="7"/>
      <c r="AY1733" s="7"/>
      <c r="AZ1733" s="7"/>
      <c r="BC1733" s="7"/>
      <c r="BI1733" s="7"/>
      <c r="BK1733" s="7"/>
    </row>
    <row r="1734" spans="11:64" x14ac:dyDescent="0.25">
      <c r="AR1734" s="7"/>
      <c r="AS1734" s="7"/>
      <c r="AT1734" s="7"/>
      <c r="AU1734" s="7"/>
      <c r="AV1734" s="7"/>
      <c r="AW1734" s="7"/>
      <c r="AX1734" s="7"/>
      <c r="AY1734" s="7"/>
      <c r="BB1734" s="7"/>
      <c r="BC1734" s="7"/>
      <c r="BG1734" s="7"/>
      <c r="BK1734" s="7"/>
      <c r="BL1734" s="7"/>
    </row>
    <row r="1735" spans="11:64" x14ac:dyDescent="0.25">
      <c r="AR1735" s="7"/>
      <c r="AS1735" s="7"/>
      <c r="AT1735" s="7"/>
      <c r="AU1735" s="7"/>
      <c r="AV1735" s="7"/>
      <c r="AW1735" s="7"/>
      <c r="AX1735" s="7"/>
      <c r="AY1735" s="7"/>
      <c r="BB1735" s="7"/>
      <c r="BC1735" s="7"/>
      <c r="BE1735" s="7"/>
      <c r="BG1735" s="7"/>
      <c r="BI1735" s="7"/>
      <c r="BK1735" s="7"/>
      <c r="BL1735" s="7"/>
    </row>
    <row r="1736" spans="11:64" x14ac:dyDescent="0.25">
      <c r="AR1736" s="7"/>
      <c r="AS1736" s="7"/>
      <c r="AT1736" s="7"/>
      <c r="AU1736" s="7"/>
      <c r="AV1736" s="7"/>
      <c r="AW1736" s="7"/>
      <c r="AX1736" s="7"/>
      <c r="AY1736" s="7"/>
      <c r="BB1736" s="7"/>
      <c r="BC1736" s="7"/>
      <c r="BI1736" s="7"/>
      <c r="BK1736" s="7"/>
      <c r="BL1736" s="7"/>
    </row>
    <row r="1737" spans="11:64" x14ac:dyDescent="0.25">
      <c r="AR1737" s="7"/>
      <c r="AS1737" s="7"/>
      <c r="AT1737" s="7"/>
      <c r="AU1737" s="7"/>
      <c r="AV1737" s="7"/>
      <c r="AW1737" s="7"/>
      <c r="AX1737" s="7"/>
      <c r="AY1737" s="7"/>
      <c r="BB1737" s="7"/>
      <c r="BC1737" s="7"/>
      <c r="BG1737" s="7"/>
      <c r="BI1737" s="7"/>
      <c r="BK1737" s="7"/>
      <c r="BL1737" s="7"/>
    </row>
    <row r="1738" spans="11:64" x14ac:dyDescent="0.25">
      <c r="AR1738" s="7"/>
      <c r="AS1738" s="7"/>
      <c r="AT1738" s="7"/>
      <c r="AU1738" s="7"/>
      <c r="AV1738" s="7"/>
      <c r="AW1738" s="7"/>
      <c r="AX1738" s="7"/>
      <c r="AY1738" s="7"/>
      <c r="BB1738" s="7"/>
      <c r="BC1738" s="7"/>
      <c r="BG1738" s="7"/>
      <c r="BI1738" s="7"/>
      <c r="BK1738" s="7"/>
      <c r="BL1738" s="7"/>
    </row>
    <row r="1739" spans="11:64" x14ac:dyDescent="0.25">
      <c r="AR1739" s="7"/>
      <c r="AU1739" s="7"/>
      <c r="AV1739" s="7"/>
      <c r="AW1739" s="7"/>
      <c r="AX1739" s="7"/>
      <c r="AY1739" s="7"/>
      <c r="BA1739" s="7"/>
      <c r="BG1739" s="7"/>
      <c r="BI1739" s="7"/>
      <c r="BJ1739" s="7"/>
      <c r="BK1739" s="7"/>
      <c r="BL1739" s="7"/>
    </row>
    <row r="1740" spans="11:64" x14ac:dyDescent="0.25">
      <c r="W1740" s="7"/>
      <c r="AR1740" s="7"/>
      <c r="AT1740" s="7"/>
      <c r="AU1740" s="7"/>
      <c r="AW1740" s="7"/>
      <c r="AX1740" s="7"/>
      <c r="AY1740" s="7"/>
      <c r="BB1740" s="7"/>
      <c r="BC1740" s="7"/>
      <c r="BI1740" s="7"/>
      <c r="BK1740" s="7"/>
      <c r="BL1740" s="7"/>
    </row>
    <row r="1741" spans="11:64" x14ac:dyDescent="0.25">
      <c r="AR1741" s="7"/>
      <c r="AS1741" s="7"/>
      <c r="AT1741" s="7"/>
      <c r="AU1741" s="7"/>
      <c r="AV1741" s="7"/>
      <c r="AW1741" s="7"/>
      <c r="AX1741" s="7"/>
      <c r="AY1741" s="7"/>
      <c r="BB1741" s="7"/>
      <c r="BC1741" s="7"/>
      <c r="BG1741" s="7"/>
      <c r="BK1741" s="7"/>
      <c r="BL1741" s="7"/>
    </row>
    <row r="1742" spans="11:64" x14ac:dyDescent="0.25">
      <c r="AR1742" s="7"/>
      <c r="AS1742" s="7"/>
      <c r="AU1742" s="7"/>
      <c r="AV1742" s="7"/>
      <c r="AW1742" s="7"/>
      <c r="AX1742" s="7"/>
      <c r="AY1742" s="7"/>
      <c r="BB1742" s="7"/>
      <c r="BC1742" s="7"/>
      <c r="BG1742" s="7"/>
      <c r="BI1742" s="7"/>
      <c r="BK1742" s="7"/>
      <c r="BL1742" s="7"/>
    </row>
    <row r="1743" spans="11:64" x14ac:dyDescent="0.25">
      <c r="K1743" s="7"/>
      <c r="AR1743" s="7"/>
      <c r="AS1743" s="7"/>
      <c r="AT1743" s="7"/>
      <c r="AU1743" s="7"/>
      <c r="AV1743" s="7"/>
      <c r="AW1743" s="7"/>
      <c r="AX1743" s="7"/>
      <c r="AY1743" s="7"/>
      <c r="BJ1743" s="7"/>
      <c r="BK1743" s="7"/>
    </row>
    <row r="1744" spans="11:64" x14ac:dyDescent="0.25">
      <c r="AR1744" s="7"/>
      <c r="AS1744" s="7"/>
      <c r="AT1744" s="7"/>
      <c r="AU1744" s="7"/>
      <c r="AV1744" s="7"/>
      <c r="AW1744" s="7"/>
      <c r="AX1744" s="7"/>
      <c r="AY1744" s="7"/>
      <c r="BC1744" s="7"/>
      <c r="BG1744" s="7"/>
      <c r="BI1744" s="7"/>
      <c r="BK1744" s="7"/>
      <c r="BL1744" s="7"/>
    </row>
    <row r="1745" spans="4:64" x14ac:dyDescent="0.25">
      <c r="AR1745" s="7"/>
      <c r="AS1745" s="7"/>
      <c r="AT1745" s="7"/>
      <c r="AU1745" s="7"/>
      <c r="AV1745" s="7"/>
      <c r="AW1745" s="7"/>
      <c r="AX1745" s="7"/>
      <c r="AY1745" s="7"/>
      <c r="BB1745" s="7"/>
      <c r="BC1745" s="7"/>
      <c r="BG1745" s="7"/>
      <c r="BI1745" s="7"/>
      <c r="BK1745" s="7"/>
      <c r="BL1745" s="7"/>
    </row>
    <row r="1746" spans="4:64" x14ac:dyDescent="0.25">
      <c r="AP1746" s="7"/>
      <c r="AR1746" s="7"/>
      <c r="AS1746" s="7"/>
      <c r="AT1746" s="7"/>
      <c r="AU1746" s="7"/>
      <c r="AV1746" s="7"/>
      <c r="AW1746" s="7"/>
      <c r="AX1746" s="7"/>
      <c r="AY1746" s="7"/>
      <c r="AZ1746" s="7"/>
      <c r="BA1746" s="7"/>
      <c r="BB1746" s="7"/>
      <c r="BC1746" s="7"/>
      <c r="BE1746" s="7"/>
      <c r="BG1746" s="7"/>
      <c r="BI1746" s="7"/>
      <c r="BK1746" s="7"/>
      <c r="BL1746" s="7"/>
    </row>
    <row r="1747" spans="4:64" x14ac:dyDescent="0.25">
      <c r="AR1747" s="7"/>
      <c r="AV1747" s="7"/>
      <c r="AW1747" s="7"/>
      <c r="AX1747" s="7"/>
      <c r="AY1747" s="7"/>
      <c r="BK1747" s="7"/>
    </row>
    <row r="1748" spans="4:64" x14ac:dyDescent="0.25">
      <c r="Q1748" s="7"/>
      <c r="AR1748" s="7"/>
      <c r="AS1748" s="7"/>
      <c r="AT1748" s="7"/>
      <c r="AU1748" s="7"/>
      <c r="AV1748" s="7"/>
      <c r="AW1748" s="7"/>
      <c r="AX1748" s="7"/>
      <c r="AY1748" s="7"/>
      <c r="BA1748" s="7"/>
      <c r="BB1748" s="7"/>
      <c r="BC1748" s="7"/>
      <c r="BE1748" s="7"/>
      <c r="BG1748" s="7"/>
      <c r="BI1748" s="7"/>
      <c r="BJ1748" s="7"/>
      <c r="BK1748" s="7"/>
      <c r="BL1748" s="7"/>
    </row>
    <row r="1749" spans="4:64" x14ac:dyDescent="0.25">
      <c r="AR1749" s="7"/>
      <c r="AS1749" s="7"/>
      <c r="AT1749" s="7"/>
      <c r="AU1749" s="7"/>
      <c r="AV1749" s="7"/>
      <c r="AW1749" s="7"/>
      <c r="AX1749" s="7"/>
      <c r="AY1749" s="7"/>
      <c r="BB1749" s="7"/>
      <c r="BC1749" s="7"/>
      <c r="BK1749" s="7"/>
      <c r="BL1749" s="7"/>
    </row>
    <row r="1750" spans="4:64" x14ac:dyDescent="0.25">
      <c r="D1750" s="7"/>
      <c r="N1750" s="7"/>
      <c r="O1750" s="7"/>
      <c r="Q1750" s="7"/>
      <c r="AR1750" s="7"/>
      <c r="AS1750" s="7"/>
      <c r="AT1750" s="7"/>
      <c r="AU1750" s="7"/>
      <c r="AV1750" s="7"/>
      <c r="AW1750" s="7"/>
      <c r="AX1750" s="7"/>
      <c r="AY1750" s="7"/>
      <c r="BC1750" s="7"/>
      <c r="BI1750" s="7"/>
      <c r="BK1750" s="7"/>
    </row>
    <row r="1751" spans="4:64" x14ac:dyDescent="0.25">
      <c r="AR1751" s="7"/>
      <c r="AS1751" s="7"/>
      <c r="AT1751" s="7"/>
      <c r="AU1751" s="7"/>
      <c r="AV1751" s="7"/>
      <c r="AW1751" s="7"/>
      <c r="AX1751" s="7"/>
      <c r="AY1751" s="7"/>
      <c r="BB1751" s="7"/>
      <c r="BC1751" s="7"/>
      <c r="BI1751" s="7"/>
      <c r="BK1751" s="7"/>
    </row>
    <row r="1752" spans="4:64" x14ac:dyDescent="0.25">
      <c r="AR1752" s="7"/>
      <c r="AS1752" s="7"/>
      <c r="AT1752" s="7"/>
      <c r="AU1752" s="7"/>
      <c r="AV1752" s="7"/>
      <c r="AW1752" s="7"/>
      <c r="AX1752" s="7"/>
      <c r="AY1752" s="7"/>
      <c r="BB1752" s="7"/>
      <c r="BC1752" s="7"/>
      <c r="BE1752" s="7"/>
      <c r="BK1752" s="7"/>
    </row>
    <row r="1753" spans="4:64" x14ac:dyDescent="0.25">
      <c r="AR1753" s="7"/>
      <c r="AS1753" s="7"/>
      <c r="AT1753" s="7"/>
      <c r="AU1753" s="7"/>
      <c r="AV1753" s="7"/>
      <c r="AW1753" s="7"/>
      <c r="AX1753" s="7"/>
      <c r="AY1753" s="7"/>
      <c r="BA1753" s="7"/>
      <c r="BB1753" s="7"/>
      <c r="BC1753" s="7"/>
      <c r="BG1753" s="7"/>
      <c r="BI1753" s="7"/>
      <c r="BK1753" s="7"/>
      <c r="BL1753" s="7"/>
    </row>
    <row r="1754" spans="4:64" x14ac:dyDescent="0.25">
      <c r="AR1754" s="7"/>
      <c r="AT1754" s="7"/>
      <c r="AW1754" s="7"/>
      <c r="AX1754" s="7"/>
      <c r="AY1754" s="7"/>
      <c r="BB1754" s="7"/>
      <c r="BC1754" s="7"/>
      <c r="BE1754" s="7"/>
      <c r="BG1754" s="7"/>
      <c r="BK1754" s="7"/>
      <c r="BL1754" s="7"/>
    </row>
    <row r="1755" spans="4:64" x14ac:dyDescent="0.25">
      <c r="AR1755" s="7"/>
      <c r="AS1755" s="7"/>
      <c r="AT1755" s="7"/>
      <c r="AU1755" s="7"/>
      <c r="AV1755" s="7"/>
      <c r="AW1755" s="7"/>
      <c r="AX1755" s="7"/>
      <c r="AY1755" s="7"/>
      <c r="BA1755" s="7"/>
      <c r="BB1755" s="7"/>
      <c r="BC1755" s="7"/>
      <c r="BE1755" s="7"/>
      <c r="BG1755" s="7"/>
      <c r="BI1755" s="7"/>
      <c r="BK1755" s="7"/>
      <c r="BL1755" s="7"/>
    </row>
    <row r="1756" spans="4:64" x14ac:dyDescent="0.25">
      <c r="AR1756" s="7"/>
      <c r="AS1756" s="7"/>
      <c r="AT1756" s="7"/>
      <c r="AU1756" s="7"/>
      <c r="AV1756" s="7"/>
      <c r="AW1756" s="7"/>
      <c r="AX1756" s="7"/>
      <c r="AY1756" s="7"/>
      <c r="BB1756" s="7"/>
      <c r="BC1756" s="7"/>
      <c r="BG1756" s="7"/>
      <c r="BK1756" s="7"/>
      <c r="BL1756" s="7"/>
    </row>
    <row r="1757" spans="4:64" x14ac:dyDescent="0.25">
      <c r="AR1757" s="7"/>
      <c r="AS1757" s="7"/>
      <c r="AT1757" s="7"/>
      <c r="AU1757" s="7"/>
      <c r="AV1757" s="7"/>
      <c r="AW1757" s="7"/>
      <c r="AX1757" s="7"/>
      <c r="AY1757" s="7"/>
      <c r="BC1757" s="7"/>
      <c r="BK1757" s="7"/>
    </row>
    <row r="1758" spans="4:64" x14ac:dyDescent="0.25">
      <c r="AR1758" s="7"/>
      <c r="AS1758" s="7"/>
      <c r="AT1758" s="7"/>
      <c r="AU1758" s="7"/>
      <c r="AV1758" s="7"/>
      <c r="AW1758" s="7"/>
      <c r="AX1758" s="7"/>
      <c r="AY1758" s="7"/>
      <c r="BB1758" s="7"/>
      <c r="BC1758" s="7"/>
      <c r="BG1758" s="7"/>
      <c r="BI1758" s="7"/>
      <c r="BK1758" s="7"/>
      <c r="BL1758" s="7"/>
    </row>
    <row r="1759" spans="4:64" x14ac:dyDescent="0.25">
      <c r="AR1759" s="7"/>
      <c r="AS1759" s="7"/>
      <c r="AT1759" s="7"/>
      <c r="AU1759" s="7"/>
      <c r="AV1759" s="7"/>
      <c r="AW1759" s="7"/>
      <c r="AX1759" s="7"/>
      <c r="AY1759" s="7"/>
      <c r="BB1759" s="7"/>
      <c r="BC1759" s="7"/>
      <c r="BG1759" s="7"/>
      <c r="BI1759" s="7"/>
      <c r="BK1759" s="7"/>
      <c r="BL1759" s="7"/>
    </row>
    <row r="1760" spans="4:64" x14ac:dyDescent="0.25">
      <c r="AR1760" s="7"/>
      <c r="AS1760" s="7"/>
      <c r="AT1760" s="7"/>
      <c r="AU1760" s="7"/>
      <c r="AV1760" s="7"/>
      <c r="AW1760" s="7"/>
      <c r="AX1760" s="7"/>
      <c r="AY1760" s="7"/>
      <c r="BB1760" s="7"/>
      <c r="BC1760" s="7"/>
      <c r="BI1760" s="7"/>
      <c r="BJ1760" s="7"/>
      <c r="BK1760" s="7"/>
      <c r="BL1760" s="7"/>
    </row>
    <row r="1761" spans="4:64" x14ac:dyDescent="0.25">
      <c r="AR1761" s="7"/>
      <c r="AS1761" s="7"/>
      <c r="AT1761" s="7"/>
      <c r="AU1761" s="7"/>
      <c r="AV1761" s="7"/>
      <c r="AW1761" s="7"/>
      <c r="AX1761" s="7"/>
      <c r="AY1761" s="7"/>
      <c r="BC1761" s="7"/>
      <c r="BG1761" s="7"/>
      <c r="BK1761" s="7"/>
      <c r="BL1761" s="7"/>
    </row>
    <row r="1762" spans="4:64" x14ac:dyDescent="0.25">
      <c r="Q1762" s="7"/>
      <c r="R1762" s="7"/>
      <c r="U1762" s="7"/>
      <c r="AL1762" s="7"/>
      <c r="AM1762" s="7"/>
      <c r="AY1762" s="7"/>
      <c r="AZ1762" s="7"/>
      <c r="BA1762" s="7"/>
      <c r="BC1762" s="7"/>
      <c r="BE1762" s="7"/>
      <c r="BG1762" s="7"/>
      <c r="BI1762" s="7"/>
    </row>
    <row r="1763" spans="4:64" x14ac:dyDescent="0.25">
      <c r="D1763" s="7"/>
      <c r="O1763" s="7"/>
      <c r="AR1763" s="7"/>
      <c r="AS1763" s="7"/>
      <c r="AT1763" s="7"/>
      <c r="AU1763" s="7"/>
      <c r="AV1763" s="7"/>
      <c r="AW1763" s="7"/>
      <c r="AX1763" s="7"/>
      <c r="AY1763" s="7"/>
      <c r="BA1763" s="7"/>
      <c r="BC1763" s="7"/>
      <c r="BE1763" s="7"/>
      <c r="BI1763" s="7"/>
      <c r="BJ1763" s="7"/>
      <c r="BK1763" s="7"/>
      <c r="BL1763" s="7"/>
    </row>
    <row r="1764" spans="4:64" x14ac:dyDescent="0.25">
      <c r="D1764" s="7"/>
      <c r="E1764" s="7"/>
      <c r="F1764" s="7"/>
      <c r="G1764" s="7"/>
      <c r="H1764" s="7"/>
      <c r="I1764" s="7"/>
      <c r="K1764" s="7"/>
      <c r="N1764" s="7"/>
      <c r="O1764" s="7"/>
      <c r="P1764" s="7"/>
      <c r="Q1764" s="7"/>
      <c r="R1764" s="7"/>
      <c r="S1764" s="7"/>
      <c r="U1764" s="7"/>
      <c r="V1764" s="7"/>
      <c r="W1764" s="7"/>
      <c r="X1764" s="7"/>
      <c r="Y1764" s="7"/>
      <c r="Z1764" s="7"/>
      <c r="AP1764" s="7"/>
      <c r="AQ1764" s="7"/>
      <c r="AR1764" s="7"/>
      <c r="AS1764" s="7"/>
      <c r="AT1764" s="7"/>
      <c r="AU1764" s="7"/>
      <c r="AV1764" s="7"/>
      <c r="AW1764" s="7"/>
      <c r="AX1764" s="7"/>
      <c r="AY1764" s="7"/>
      <c r="AZ1764" s="7"/>
      <c r="BA1764" s="7"/>
      <c r="BB1764" s="7"/>
      <c r="BC1764" s="7"/>
      <c r="BE1764" s="7"/>
      <c r="BF1764" s="7"/>
      <c r="BG1764" s="7"/>
      <c r="BH1764" s="7"/>
      <c r="BI1764" s="7"/>
      <c r="BJ1764" s="7"/>
      <c r="BK1764" s="7"/>
      <c r="BL1764" s="7"/>
    </row>
    <row r="1765" spans="4:64" x14ac:dyDescent="0.25">
      <c r="AP1765" s="7"/>
      <c r="AQ1765" s="7"/>
      <c r="AR1765" s="7"/>
      <c r="AS1765" s="7"/>
      <c r="AT1765" s="7"/>
      <c r="AU1765" s="7"/>
      <c r="AV1765" s="7"/>
      <c r="AW1765" s="7"/>
      <c r="AX1765" s="7"/>
      <c r="AY1765" s="7"/>
      <c r="BA1765" s="7"/>
      <c r="BB1765" s="7"/>
      <c r="BC1765" s="7"/>
      <c r="BG1765" s="7"/>
      <c r="BI1765" s="7"/>
      <c r="BK1765" s="7"/>
      <c r="BL1765" s="7"/>
    </row>
    <row r="1766" spans="4:64" x14ac:dyDescent="0.25">
      <c r="AR1766" s="7"/>
      <c r="AS1766" s="7"/>
      <c r="AT1766" s="7"/>
      <c r="AU1766" s="7"/>
      <c r="AV1766" s="7"/>
      <c r="AW1766" s="7"/>
      <c r="AX1766" s="7"/>
      <c r="AY1766" s="7"/>
      <c r="BB1766" s="7"/>
      <c r="BC1766" s="7"/>
      <c r="BG1766" s="7"/>
      <c r="BI1766" s="7"/>
      <c r="BK1766" s="7"/>
      <c r="BL1766" s="7"/>
    </row>
    <row r="1767" spans="4:64" x14ac:dyDescent="0.25">
      <c r="AR1767" s="7"/>
      <c r="AS1767" s="7"/>
      <c r="AT1767" s="7"/>
      <c r="AU1767" s="7"/>
      <c r="AV1767" s="7"/>
      <c r="AW1767" s="7"/>
      <c r="AX1767" s="7"/>
      <c r="AY1767" s="7"/>
      <c r="BC1767" s="7"/>
      <c r="BK1767" s="7"/>
    </row>
    <row r="1768" spans="4:64" x14ac:dyDescent="0.25">
      <c r="AR1768" s="7"/>
      <c r="AS1768" s="7"/>
      <c r="AT1768" s="7"/>
      <c r="AU1768" s="7"/>
      <c r="AV1768" s="7"/>
      <c r="AW1768" s="7"/>
      <c r="AX1768" s="7"/>
      <c r="AY1768" s="7"/>
      <c r="BC1768" s="7"/>
      <c r="BI1768" s="7"/>
      <c r="BK1768" s="7"/>
    </row>
    <row r="1769" spans="4:64" x14ac:dyDescent="0.25">
      <c r="AR1769" s="7"/>
      <c r="AT1769" s="7"/>
      <c r="AU1769" s="7"/>
      <c r="AV1769" s="7"/>
      <c r="AW1769" s="7"/>
      <c r="AX1769" s="7"/>
      <c r="AY1769" s="7"/>
      <c r="BA1769" s="7"/>
      <c r="BB1769" s="7"/>
      <c r="BC1769" s="7"/>
      <c r="BG1769" s="7"/>
      <c r="BI1769" s="7"/>
      <c r="BK1769" s="7"/>
      <c r="BL1769" s="7"/>
    </row>
    <row r="1770" spans="4:64" x14ac:dyDescent="0.25">
      <c r="AR1770" s="7"/>
      <c r="AS1770" s="7"/>
      <c r="AT1770" s="7"/>
      <c r="AU1770" s="7"/>
      <c r="AV1770" s="7"/>
      <c r="AW1770" s="7"/>
      <c r="AX1770" s="7"/>
      <c r="AY1770" s="7"/>
      <c r="BB1770" s="7"/>
      <c r="BC1770" s="7"/>
      <c r="BI1770" s="7"/>
      <c r="BK1770" s="7"/>
    </row>
    <row r="1771" spans="4:64" x14ac:dyDescent="0.25">
      <c r="D1771" s="7"/>
      <c r="F1771" s="7"/>
      <c r="G1771" s="7"/>
      <c r="H1771" s="7"/>
      <c r="I1771" s="7"/>
      <c r="J1771" s="7"/>
      <c r="K1771" s="7"/>
      <c r="Q1771" s="7"/>
      <c r="R1771" s="7"/>
      <c r="U1771" s="7"/>
      <c r="Y1771" s="7"/>
      <c r="Z1771" s="7"/>
      <c r="AC1771" s="7"/>
      <c r="AD1771" s="7"/>
      <c r="AP1771" s="7"/>
      <c r="AR1771" s="7"/>
      <c r="AS1771" s="7"/>
      <c r="AT1771" s="7"/>
      <c r="AU1771" s="7"/>
      <c r="AV1771" s="7"/>
      <c r="AW1771" s="7"/>
      <c r="AX1771" s="7"/>
      <c r="AY1771" s="7"/>
      <c r="AZ1771" s="7"/>
      <c r="BA1771" s="7"/>
      <c r="BB1771" s="7"/>
      <c r="BC1771" s="7"/>
      <c r="BE1771" s="7"/>
      <c r="BF1771" s="7"/>
      <c r="BG1771" s="7"/>
      <c r="BI1771" s="7"/>
      <c r="BJ1771" s="7"/>
      <c r="BK1771" s="7"/>
      <c r="BL1771" s="7"/>
    </row>
    <row r="1772" spans="4:64" x14ac:dyDescent="0.25">
      <c r="AR1772" s="7"/>
      <c r="AS1772" s="7"/>
      <c r="AT1772" s="7"/>
      <c r="AU1772" s="7"/>
      <c r="AV1772" s="7"/>
      <c r="AW1772" s="7"/>
      <c r="AX1772" s="7"/>
      <c r="AY1772" s="7"/>
      <c r="BB1772" s="7"/>
      <c r="BC1772" s="7"/>
      <c r="BG1772" s="7"/>
      <c r="BI1772" s="7"/>
      <c r="BK1772" s="7"/>
      <c r="BL1772" s="7"/>
    </row>
    <row r="1773" spans="4:64" x14ac:dyDescent="0.25">
      <c r="AR1773" s="7"/>
      <c r="AS1773" s="7"/>
      <c r="AT1773" s="7"/>
      <c r="AU1773" s="7"/>
      <c r="AV1773" s="7"/>
      <c r="AW1773" s="7"/>
      <c r="AX1773" s="7"/>
      <c r="AY1773" s="7"/>
      <c r="BB1773" s="7"/>
      <c r="BC1773" s="7"/>
      <c r="BE1773" s="7"/>
      <c r="BG1773" s="7"/>
      <c r="BJ1773" s="7"/>
      <c r="BK1773" s="7"/>
      <c r="BL1773" s="7"/>
    </row>
    <row r="1774" spans="4:64" x14ac:dyDescent="0.25">
      <c r="AR1774" s="7"/>
      <c r="AS1774" s="7"/>
      <c r="AT1774" s="7"/>
      <c r="AU1774" s="7"/>
      <c r="AV1774" s="7"/>
      <c r="AW1774" s="7"/>
      <c r="AX1774" s="7"/>
      <c r="AY1774" s="7"/>
      <c r="BC1774" s="7"/>
      <c r="BG1774" s="7"/>
      <c r="BI1774" s="7"/>
      <c r="BK1774" s="7"/>
      <c r="BL1774" s="7"/>
    </row>
    <row r="1775" spans="4:64" x14ac:dyDescent="0.25">
      <c r="AR1775" s="7"/>
      <c r="AS1775" s="7"/>
      <c r="AT1775" s="7"/>
      <c r="AU1775" s="7"/>
      <c r="AV1775" s="7"/>
      <c r="AW1775" s="7"/>
      <c r="AX1775" s="7"/>
      <c r="AY1775" s="7"/>
      <c r="BB1775" s="7"/>
      <c r="BC1775" s="7"/>
      <c r="BE1775" s="7"/>
      <c r="BI1775" s="7"/>
      <c r="BK1775" s="7"/>
      <c r="BL1775" s="7"/>
    </row>
    <row r="1776" spans="4:64" x14ac:dyDescent="0.25">
      <c r="AR1776" s="7"/>
      <c r="AS1776" s="7"/>
      <c r="AT1776" s="7"/>
      <c r="AU1776" s="7"/>
      <c r="AV1776" s="7"/>
      <c r="AW1776" s="7"/>
      <c r="AX1776" s="7"/>
      <c r="AY1776" s="7"/>
      <c r="BB1776" s="7"/>
      <c r="BC1776" s="7"/>
      <c r="BG1776" s="7"/>
      <c r="BI1776" s="7"/>
      <c r="BJ1776" s="7"/>
      <c r="BK1776" s="7"/>
      <c r="BL1776" s="7"/>
    </row>
    <row r="1777" spans="8:64" x14ac:dyDescent="0.25">
      <c r="O1777" s="7"/>
      <c r="AR1777" s="7"/>
      <c r="AS1777" s="7"/>
      <c r="AT1777" s="7"/>
      <c r="AU1777" s="7"/>
      <c r="AV1777" s="7"/>
      <c r="AW1777" s="7"/>
      <c r="AX1777" s="7"/>
      <c r="AY1777" s="7"/>
      <c r="BI1777" s="7"/>
      <c r="BK1777" s="7"/>
    </row>
    <row r="1778" spans="8:64" x14ac:dyDescent="0.25">
      <c r="AR1778" s="7"/>
      <c r="AS1778" s="7"/>
      <c r="AT1778" s="7"/>
      <c r="AU1778" s="7"/>
      <c r="AV1778" s="7"/>
      <c r="AW1778" s="7"/>
      <c r="AX1778" s="7"/>
      <c r="AY1778" s="7"/>
      <c r="BB1778" s="7"/>
      <c r="BC1778" s="7"/>
      <c r="BG1778" s="7"/>
      <c r="BJ1778" s="7"/>
      <c r="BK1778" s="7"/>
      <c r="BL1778" s="7"/>
    </row>
    <row r="1779" spans="8:64" x14ac:dyDescent="0.25">
      <c r="AR1779" s="7"/>
      <c r="AS1779" s="7"/>
      <c r="AT1779" s="7"/>
      <c r="AU1779" s="7"/>
      <c r="AV1779" s="7"/>
      <c r="AW1779" s="7"/>
      <c r="AX1779" s="7"/>
      <c r="AY1779" s="7"/>
      <c r="BB1779" s="7"/>
      <c r="BC1779" s="7"/>
      <c r="BE1779" s="7"/>
      <c r="BG1779" s="7"/>
      <c r="BI1779" s="7"/>
      <c r="BK1779" s="7"/>
      <c r="BL1779" s="7"/>
    </row>
    <row r="1780" spans="8:64" x14ac:dyDescent="0.25">
      <c r="AR1780" s="7"/>
      <c r="AS1780" s="7"/>
      <c r="AT1780" s="7"/>
      <c r="AU1780" s="7"/>
      <c r="AV1780" s="7"/>
      <c r="AW1780" s="7"/>
      <c r="AX1780" s="7"/>
      <c r="AY1780" s="7"/>
      <c r="BB1780" s="7"/>
      <c r="BC1780" s="7"/>
      <c r="BE1780" s="7"/>
      <c r="BG1780" s="7"/>
      <c r="BI1780" s="7"/>
      <c r="BK1780" s="7"/>
      <c r="BL1780" s="7"/>
    </row>
    <row r="1781" spans="8:64" x14ac:dyDescent="0.25">
      <c r="AR1781" s="7"/>
      <c r="AS1781" s="7"/>
      <c r="AT1781" s="7"/>
      <c r="AU1781" s="7"/>
      <c r="AV1781" s="7"/>
      <c r="AW1781" s="7"/>
      <c r="AX1781" s="7"/>
      <c r="AY1781" s="7"/>
      <c r="BB1781" s="7"/>
      <c r="BC1781" s="7"/>
      <c r="BG1781" s="7"/>
      <c r="BI1781" s="7"/>
      <c r="BK1781" s="7"/>
      <c r="BL1781" s="7"/>
    </row>
    <row r="1782" spans="8:64" x14ac:dyDescent="0.25">
      <c r="AR1782" s="7"/>
      <c r="AU1782" s="7"/>
      <c r="AV1782" s="7"/>
      <c r="AW1782" s="7"/>
      <c r="AX1782" s="7"/>
      <c r="AY1782" s="7"/>
      <c r="BB1782" s="7"/>
      <c r="BC1782" s="7"/>
      <c r="BG1782" s="7"/>
      <c r="BI1782" s="7"/>
      <c r="BK1782" s="7"/>
      <c r="BL1782" s="7"/>
    </row>
    <row r="1783" spans="8:64" x14ac:dyDescent="0.25">
      <c r="AR1783" s="7"/>
      <c r="AS1783" s="7"/>
      <c r="AT1783" s="7"/>
      <c r="AU1783" s="7"/>
      <c r="AV1783" s="7"/>
      <c r="AW1783" s="7"/>
      <c r="AX1783" s="7"/>
      <c r="AY1783" s="7"/>
      <c r="BK1783" s="7"/>
    </row>
    <row r="1784" spans="8:64" x14ac:dyDescent="0.25">
      <c r="AR1784" s="7"/>
      <c r="AT1784" s="7"/>
      <c r="AU1784" s="7"/>
      <c r="AV1784" s="7"/>
      <c r="AW1784" s="7"/>
      <c r="AX1784" s="7"/>
      <c r="AY1784" s="7"/>
      <c r="BK1784" s="7"/>
      <c r="BL1784" s="7"/>
    </row>
    <row r="1785" spans="8:64" x14ac:dyDescent="0.25">
      <c r="AR1785" s="7"/>
      <c r="AS1785" s="7"/>
      <c r="AT1785" s="7"/>
      <c r="AU1785" s="7"/>
      <c r="AV1785" s="7"/>
      <c r="AW1785" s="7"/>
      <c r="AX1785" s="7"/>
      <c r="AY1785" s="7"/>
      <c r="BB1785" s="7"/>
      <c r="BC1785" s="7"/>
      <c r="BG1785" s="7"/>
      <c r="BI1785" s="7"/>
      <c r="BJ1785" s="7"/>
      <c r="BK1785" s="7"/>
      <c r="BL1785" s="7"/>
    </row>
    <row r="1786" spans="8:64" x14ac:dyDescent="0.25">
      <c r="AR1786" s="7"/>
      <c r="AU1786" s="7"/>
      <c r="AV1786" s="7"/>
      <c r="AW1786" s="7"/>
      <c r="AX1786" s="7"/>
      <c r="AY1786" s="7"/>
      <c r="BB1786" s="7"/>
      <c r="BC1786" s="7"/>
      <c r="BG1786" s="7"/>
      <c r="BI1786" s="7"/>
      <c r="BK1786" s="7"/>
      <c r="BL1786" s="7"/>
    </row>
    <row r="1787" spans="8:64" x14ac:dyDescent="0.25">
      <c r="AR1787" s="7"/>
      <c r="AS1787" s="7"/>
      <c r="AT1787" s="7"/>
      <c r="AU1787" s="7"/>
      <c r="AV1787" s="7"/>
      <c r="AW1787" s="7"/>
      <c r="AX1787" s="7"/>
      <c r="AY1787" s="7"/>
      <c r="BK1787" s="7"/>
    </row>
    <row r="1788" spans="8:64" x14ac:dyDescent="0.25">
      <c r="AR1788" s="7"/>
      <c r="AS1788" s="7"/>
      <c r="AT1788" s="7"/>
      <c r="AU1788" s="7"/>
      <c r="AV1788" s="7"/>
      <c r="AW1788" s="7"/>
      <c r="AX1788" s="7"/>
      <c r="AY1788" s="7"/>
      <c r="BB1788" s="7"/>
      <c r="BC1788" s="7"/>
      <c r="BG1788" s="7"/>
      <c r="BJ1788" s="7"/>
      <c r="BK1788" s="7"/>
      <c r="BL1788" s="7"/>
    </row>
    <row r="1789" spans="8:64" x14ac:dyDescent="0.25">
      <c r="H1789" s="7"/>
      <c r="AR1789" s="7"/>
      <c r="AS1789" s="7"/>
      <c r="AT1789" s="7"/>
      <c r="AV1789" s="7"/>
      <c r="AW1789" s="7"/>
      <c r="AX1789" s="7"/>
      <c r="AY1789" s="7"/>
      <c r="BK1789" s="7"/>
    </row>
    <row r="1790" spans="8:64" x14ac:dyDescent="0.25">
      <c r="AR1790" s="7"/>
      <c r="AS1790" s="7"/>
      <c r="AU1790" s="7"/>
      <c r="AV1790" s="7"/>
      <c r="AW1790" s="7"/>
      <c r="AX1790" s="7"/>
      <c r="AY1790" s="7"/>
      <c r="BA1790" s="7"/>
      <c r="BB1790" s="7"/>
      <c r="BC1790" s="7"/>
      <c r="BK1790" s="7"/>
    </row>
    <row r="1791" spans="8:64" x14ac:dyDescent="0.25">
      <c r="AR1791" s="7"/>
      <c r="AS1791" s="7"/>
      <c r="AT1791" s="7"/>
      <c r="AU1791" s="7"/>
      <c r="AV1791" s="7"/>
      <c r="AW1791" s="7"/>
      <c r="AX1791" s="7"/>
      <c r="AY1791" s="7"/>
      <c r="BA1791" s="7"/>
      <c r="BB1791" s="7"/>
      <c r="BC1791" s="7"/>
      <c r="BG1791" s="7"/>
      <c r="BI1791" s="7"/>
      <c r="BK1791" s="7"/>
      <c r="BL1791" s="7"/>
    </row>
    <row r="1792" spans="8:64" x14ac:dyDescent="0.25">
      <c r="O1792" s="7"/>
      <c r="AR1792" s="7"/>
      <c r="AS1792" s="7"/>
      <c r="AT1792" s="7"/>
      <c r="AU1792" s="7"/>
      <c r="AV1792" s="7"/>
      <c r="AW1792" s="7"/>
      <c r="AX1792" s="7"/>
      <c r="AY1792" s="7"/>
      <c r="BJ1792" s="7"/>
      <c r="BK1792" s="7"/>
      <c r="BL1792" s="7"/>
    </row>
    <row r="1793" spans="4:64" x14ac:dyDescent="0.25">
      <c r="AR1793" s="7"/>
      <c r="AS1793" s="7"/>
      <c r="AT1793" s="7"/>
      <c r="AU1793" s="7"/>
      <c r="AV1793" s="7"/>
      <c r="AW1793" s="7"/>
      <c r="AX1793" s="7"/>
      <c r="AY1793" s="7"/>
      <c r="BB1793" s="7"/>
      <c r="BC1793" s="7"/>
      <c r="BG1793" s="7"/>
      <c r="BI1793" s="7"/>
      <c r="BK1793" s="7"/>
      <c r="BL1793" s="7"/>
    </row>
    <row r="1794" spans="4:64" x14ac:dyDescent="0.25">
      <c r="AR1794" s="7"/>
      <c r="AS1794" s="7"/>
      <c r="AT1794" s="7"/>
      <c r="AU1794" s="7"/>
      <c r="AV1794" s="7"/>
      <c r="AW1794" s="7"/>
      <c r="AX1794" s="7"/>
      <c r="AY1794" s="7"/>
      <c r="BB1794" s="7"/>
      <c r="BC1794" s="7"/>
      <c r="BE1794" s="7"/>
      <c r="BG1794" s="7"/>
      <c r="BI1794" s="7"/>
      <c r="BJ1794" s="7"/>
      <c r="BK1794" s="7"/>
      <c r="BL1794" s="7"/>
    </row>
    <row r="1795" spans="4:64" x14ac:dyDescent="0.25">
      <c r="AR1795" s="7"/>
      <c r="AS1795" s="7"/>
      <c r="AT1795" s="7"/>
      <c r="AU1795" s="7"/>
      <c r="AV1795" s="7"/>
      <c r="AW1795" s="7"/>
      <c r="AX1795" s="7"/>
      <c r="AY1795" s="7"/>
      <c r="BB1795" s="7"/>
      <c r="BC1795" s="7"/>
      <c r="BI1795" s="7"/>
      <c r="BK1795" s="7"/>
    </row>
    <row r="1796" spans="4:64" x14ac:dyDescent="0.25">
      <c r="AR1796" s="7"/>
      <c r="AU1796" s="7"/>
      <c r="AV1796" s="7"/>
      <c r="AW1796" s="7"/>
      <c r="AX1796" s="7"/>
      <c r="AY1796" s="7"/>
      <c r="AZ1796" s="7"/>
      <c r="BB1796" s="7"/>
      <c r="BC1796" s="7"/>
      <c r="BG1796" s="7"/>
      <c r="BI1796" s="7"/>
      <c r="BK1796" s="7"/>
      <c r="BL1796" s="7"/>
    </row>
    <row r="1797" spans="4:64" x14ac:dyDescent="0.25">
      <c r="AR1797" s="7"/>
      <c r="AU1797" s="7"/>
      <c r="AV1797" s="7"/>
      <c r="AW1797" s="7"/>
      <c r="AX1797" s="7"/>
      <c r="AY1797" s="7"/>
      <c r="BB1797" s="7"/>
      <c r="BC1797" s="7"/>
      <c r="BG1797" s="7"/>
      <c r="BI1797" s="7"/>
      <c r="BJ1797" s="7"/>
      <c r="BK1797" s="7"/>
      <c r="BL1797" s="7"/>
    </row>
    <row r="1798" spans="4:64" x14ac:dyDescent="0.25">
      <c r="AR1798" s="7"/>
      <c r="AS1798" s="7"/>
      <c r="AT1798" s="7"/>
      <c r="AU1798" s="7"/>
      <c r="AV1798" s="7"/>
      <c r="AW1798" s="7"/>
      <c r="AX1798" s="7"/>
      <c r="AY1798" s="7"/>
      <c r="BA1798" s="7"/>
      <c r="BB1798" s="7"/>
      <c r="BC1798" s="7"/>
      <c r="BG1798" s="7"/>
      <c r="BI1798" s="7"/>
      <c r="BK1798" s="7"/>
      <c r="BL1798" s="7"/>
    </row>
    <row r="1799" spans="4:64" x14ac:dyDescent="0.25">
      <c r="AR1799" s="7"/>
      <c r="AS1799" s="7"/>
      <c r="AT1799" s="7"/>
      <c r="AU1799" s="7"/>
      <c r="AV1799" s="7"/>
      <c r="AW1799" s="7"/>
      <c r="AX1799" s="7"/>
      <c r="AY1799" s="7"/>
      <c r="BC1799" s="7"/>
      <c r="BK1799" s="7"/>
    </row>
    <row r="1800" spans="4:64" x14ac:dyDescent="0.25">
      <c r="AR1800" s="7"/>
      <c r="AS1800" s="7"/>
      <c r="AT1800" s="7"/>
      <c r="AU1800" s="7"/>
      <c r="AV1800" s="7"/>
      <c r="AW1800" s="7"/>
      <c r="AX1800" s="7"/>
      <c r="AY1800" s="7"/>
      <c r="BB1800" s="7"/>
      <c r="BC1800" s="7"/>
      <c r="BG1800" s="7"/>
      <c r="BK1800" s="7"/>
      <c r="BL1800" s="7"/>
    </row>
    <row r="1801" spans="4:64" x14ac:dyDescent="0.25">
      <c r="L1801" s="7"/>
      <c r="M1801" s="7"/>
      <c r="AR1801" s="7"/>
      <c r="AS1801" s="7"/>
      <c r="AW1801" s="7"/>
      <c r="AX1801" s="7"/>
      <c r="BK1801" s="7"/>
    </row>
    <row r="1802" spans="4:64" x14ac:dyDescent="0.25">
      <c r="AR1802" s="7"/>
      <c r="AS1802" s="7"/>
      <c r="AT1802" s="7"/>
      <c r="AU1802" s="7"/>
      <c r="AV1802" s="7"/>
      <c r="AW1802" s="7"/>
      <c r="AX1802" s="7"/>
      <c r="AY1802" s="7"/>
      <c r="BB1802" s="7"/>
      <c r="BC1802" s="7"/>
      <c r="BG1802" s="7"/>
      <c r="BI1802" s="7"/>
      <c r="BK1802" s="7"/>
      <c r="BL1802" s="7"/>
    </row>
    <row r="1803" spans="4:64" x14ac:dyDescent="0.25">
      <c r="AR1803" s="7"/>
      <c r="AV1803" s="7"/>
      <c r="AX1803" s="7"/>
      <c r="AY1803" s="7"/>
      <c r="BB1803" s="7"/>
      <c r="BC1803" s="7"/>
      <c r="BI1803" s="7"/>
      <c r="BK1803" s="7"/>
      <c r="BL1803" s="7"/>
    </row>
    <row r="1804" spans="4:64" x14ac:dyDescent="0.25">
      <c r="D1804" s="7"/>
      <c r="E1804" s="7"/>
      <c r="F1804" s="7"/>
      <c r="H1804" s="7"/>
      <c r="K1804" s="7"/>
      <c r="O1804" s="7"/>
      <c r="Q1804" s="7"/>
      <c r="R1804" s="7"/>
      <c r="U1804" s="7"/>
      <c r="W1804" s="7"/>
      <c r="X1804" s="7"/>
      <c r="Y1804" s="7"/>
      <c r="AP1804" s="7"/>
      <c r="AR1804" s="7"/>
      <c r="AS1804" s="7"/>
      <c r="AT1804" s="7"/>
      <c r="AU1804" s="7"/>
      <c r="AV1804" s="7"/>
      <c r="AW1804" s="7"/>
      <c r="AX1804" s="7"/>
      <c r="AY1804" s="7"/>
      <c r="AZ1804" s="7"/>
      <c r="BA1804" s="7"/>
      <c r="BB1804" s="7"/>
      <c r="BC1804" s="7"/>
      <c r="BE1804" s="7"/>
      <c r="BG1804" s="7"/>
      <c r="BI1804" s="7"/>
      <c r="BJ1804" s="7"/>
      <c r="BK1804" s="7"/>
      <c r="BL1804" s="7"/>
    </row>
    <row r="1805" spans="4:64" x14ac:dyDescent="0.25">
      <c r="P1805" s="7"/>
      <c r="AR1805" s="7"/>
      <c r="AS1805" s="7"/>
      <c r="AT1805" s="7"/>
      <c r="AU1805" s="7"/>
      <c r="AV1805" s="7"/>
      <c r="AW1805" s="7"/>
      <c r="AX1805" s="7"/>
      <c r="AY1805" s="7"/>
      <c r="BB1805" s="7"/>
      <c r="BC1805" s="7"/>
      <c r="BG1805" s="7"/>
      <c r="BI1805" s="7"/>
      <c r="BJ1805" s="7"/>
      <c r="BK1805" s="7"/>
      <c r="BL1805" s="7"/>
    </row>
    <row r="1806" spans="4:64" x14ac:dyDescent="0.25">
      <c r="AR1806" s="7"/>
      <c r="AS1806" s="7"/>
      <c r="AT1806" s="7"/>
      <c r="AU1806" s="7"/>
      <c r="AV1806" s="7"/>
      <c r="AW1806" s="7"/>
      <c r="AX1806" s="7"/>
      <c r="AY1806" s="7"/>
      <c r="BB1806" s="7"/>
      <c r="BC1806" s="7"/>
      <c r="BG1806" s="7"/>
      <c r="BI1806" s="7"/>
      <c r="BK1806" s="7"/>
      <c r="BL1806" s="7"/>
    </row>
    <row r="1807" spans="4:64" x14ac:dyDescent="0.25">
      <c r="AR1807" s="7"/>
      <c r="AS1807" s="7"/>
      <c r="AT1807" s="7"/>
      <c r="AU1807" s="7"/>
      <c r="AV1807" s="7"/>
      <c r="AW1807" s="7"/>
      <c r="AX1807" s="7"/>
      <c r="AY1807" s="7"/>
      <c r="BB1807" s="7"/>
      <c r="BC1807" s="7"/>
      <c r="BG1807" s="7"/>
      <c r="BI1807" s="7"/>
      <c r="BK1807" s="7"/>
      <c r="BL1807" s="7"/>
    </row>
    <row r="1808" spans="4:64" x14ac:dyDescent="0.25">
      <c r="AR1808" s="7"/>
      <c r="AS1808" s="7"/>
      <c r="AT1808" s="7"/>
      <c r="AU1808" s="7"/>
      <c r="AV1808" s="7"/>
      <c r="AW1808" s="7"/>
      <c r="AX1808" s="7"/>
      <c r="AY1808" s="7"/>
      <c r="BB1808" s="7"/>
      <c r="BC1808" s="7"/>
      <c r="BE1808" s="7"/>
      <c r="BK1808" s="7"/>
    </row>
    <row r="1809" spans="10:64" x14ac:dyDescent="0.25">
      <c r="J1809" s="7"/>
      <c r="AR1809" s="7"/>
      <c r="AS1809" s="7"/>
      <c r="AU1809" s="7"/>
      <c r="AV1809" s="7"/>
      <c r="AW1809" s="7"/>
      <c r="AX1809" s="7"/>
      <c r="AY1809" s="7"/>
      <c r="BB1809" s="7"/>
      <c r="BC1809" s="7"/>
      <c r="BG1809" s="7"/>
      <c r="BK1809" s="7"/>
      <c r="BL1809" s="7"/>
    </row>
    <row r="1810" spans="10:64" x14ac:dyDescent="0.25">
      <c r="AR1810" s="7"/>
      <c r="AS1810" s="7"/>
      <c r="AT1810" s="7"/>
      <c r="AU1810" s="7"/>
      <c r="AV1810" s="7"/>
      <c r="AW1810" s="7"/>
      <c r="AX1810" s="7"/>
      <c r="AY1810" s="7"/>
      <c r="BC1810" s="7"/>
      <c r="BK1810" s="7"/>
    </row>
    <row r="1811" spans="10:64" x14ac:dyDescent="0.25">
      <c r="AR1811" s="7"/>
      <c r="AS1811" s="7"/>
      <c r="AT1811" s="7"/>
      <c r="AU1811" s="7"/>
      <c r="AV1811" s="7"/>
      <c r="AW1811" s="7"/>
      <c r="AX1811" s="7"/>
      <c r="AY1811" s="7"/>
      <c r="BB1811" s="7"/>
      <c r="BC1811" s="7"/>
      <c r="BE1811" s="7"/>
      <c r="BG1811" s="7"/>
      <c r="BI1811" s="7"/>
      <c r="BK1811" s="7"/>
      <c r="BL1811" s="7"/>
    </row>
    <row r="1812" spans="10:64" x14ac:dyDescent="0.25">
      <c r="AR1812" s="7"/>
      <c r="AT1812" s="7"/>
      <c r="AW1812" s="7"/>
      <c r="AX1812" s="7"/>
      <c r="AY1812" s="7"/>
      <c r="BK1812" s="7"/>
    </row>
    <row r="1813" spans="10:64" x14ac:dyDescent="0.25">
      <c r="AR1813" s="7"/>
      <c r="AS1813" s="7"/>
      <c r="AT1813" s="7"/>
      <c r="AU1813" s="7"/>
      <c r="AV1813" s="7"/>
      <c r="AW1813" s="7"/>
      <c r="AX1813" s="7"/>
      <c r="AY1813" s="7"/>
      <c r="BC1813" s="7"/>
      <c r="BK1813" s="7"/>
    </row>
    <row r="1814" spans="10:64" x14ac:dyDescent="0.25">
      <c r="AR1814" s="7"/>
      <c r="AS1814" s="7"/>
      <c r="AT1814" s="7"/>
      <c r="AU1814" s="7"/>
      <c r="AV1814" s="7"/>
      <c r="AW1814" s="7"/>
      <c r="AX1814" s="7"/>
      <c r="AY1814" s="7"/>
      <c r="BA1814" s="7"/>
      <c r="BB1814" s="7"/>
      <c r="BC1814" s="7"/>
      <c r="BE1814" s="7"/>
      <c r="BG1814" s="7"/>
      <c r="BI1814" s="7"/>
      <c r="BK1814" s="7"/>
      <c r="BL1814" s="7"/>
    </row>
    <row r="1815" spans="10:64" x14ac:dyDescent="0.25">
      <c r="AR1815" s="7"/>
      <c r="AS1815" s="7"/>
      <c r="AT1815" s="7"/>
      <c r="AU1815" s="7"/>
      <c r="AV1815" s="7"/>
      <c r="AW1815" s="7"/>
      <c r="AX1815" s="7"/>
      <c r="AY1815" s="7"/>
      <c r="BB1815" s="7"/>
      <c r="BC1815" s="7"/>
      <c r="BG1815" s="7"/>
      <c r="BI1815" s="7"/>
      <c r="BK1815" s="7"/>
      <c r="BL1815" s="7"/>
    </row>
    <row r="1816" spans="10:64" x14ac:dyDescent="0.25">
      <c r="AR1816" s="7"/>
      <c r="AS1816" s="7"/>
      <c r="AT1816" s="7"/>
      <c r="AU1816" s="7"/>
      <c r="AV1816" s="7"/>
      <c r="AW1816" s="7"/>
      <c r="AX1816" s="7"/>
      <c r="AY1816" s="7"/>
      <c r="BB1816" s="7"/>
      <c r="BC1816" s="7"/>
      <c r="BG1816" s="7"/>
      <c r="BI1816" s="7"/>
      <c r="BK1816" s="7"/>
      <c r="BL1816" s="7"/>
    </row>
    <row r="1817" spans="10:64" x14ac:dyDescent="0.25">
      <c r="AC1817" s="7"/>
      <c r="AW1817" s="7"/>
      <c r="AY1817" s="7"/>
      <c r="BE1817" s="7"/>
      <c r="BK1817" s="7"/>
    </row>
    <row r="1818" spans="10:64" x14ac:dyDescent="0.25">
      <c r="AR1818" s="7"/>
      <c r="AS1818" s="7"/>
      <c r="AT1818" s="7"/>
      <c r="AU1818" s="7"/>
      <c r="AV1818" s="7"/>
      <c r="AW1818" s="7"/>
      <c r="AX1818" s="7"/>
      <c r="AY1818" s="7"/>
      <c r="BB1818" s="7"/>
      <c r="BI1818" s="7"/>
      <c r="BK1818" s="7"/>
      <c r="BL1818" s="7"/>
    </row>
    <row r="1819" spans="10:64" x14ac:dyDescent="0.25">
      <c r="AR1819" s="7"/>
      <c r="AS1819" s="7"/>
      <c r="AT1819" s="7"/>
      <c r="AU1819" s="7"/>
      <c r="AV1819" s="7"/>
      <c r="AW1819" s="7"/>
      <c r="AX1819" s="7"/>
      <c r="AY1819" s="7"/>
      <c r="BI1819" s="7"/>
      <c r="BJ1819" s="7"/>
      <c r="BK1819" s="7"/>
    </row>
    <row r="1820" spans="10:64" x14ac:dyDescent="0.25">
      <c r="AR1820" s="7"/>
      <c r="AS1820" s="7"/>
      <c r="AT1820" s="7"/>
      <c r="AU1820" s="7"/>
      <c r="AV1820" s="7"/>
      <c r="AW1820" s="7"/>
      <c r="AX1820" s="7"/>
      <c r="AY1820" s="7"/>
      <c r="BB1820" s="7"/>
      <c r="BC1820" s="7"/>
      <c r="BG1820" s="7"/>
      <c r="BK1820" s="7"/>
      <c r="BL1820" s="7"/>
    </row>
    <row r="1821" spans="10:64" x14ac:dyDescent="0.25">
      <c r="AR1821" s="7"/>
      <c r="AS1821" s="7"/>
      <c r="AT1821" s="7"/>
      <c r="AU1821" s="7"/>
      <c r="AV1821" s="7"/>
      <c r="AW1821" s="7"/>
      <c r="AX1821" s="7"/>
      <c r="AY1821" s="7"/>
      <c r="BB1821" s="7"/>
      <c r="BC1821" s="7"/>
      <c r="BG1821" s="7"/>
      <c r="BI1821" s="7"/>
      <c r="BK1821" s="7"/>
    </row>
    <row r="1822" spans="10:64" x14ac:dyDescent="0.25">
      <c r="P1822" s="7"/>
      <c r="Y1822" s="7"/>
      <c r="AR1822" s="7"/>
      <c r="AS1822" s="7"/>
      <c r="AT1822" s="7"/>
      <c r="AU1822" s="7"/>
      <c r="AV1822" s="7"/>
      <c r="AW1822" s="7"/>
      <c r="AX1822" s="7"/>
      <c r="AY1822" s="7"/>
      <c r="BA1822" s="7"/>
      <c r="BC1822" s="7"/>
      <c r="BE1822" s="7"/>
      <c r="BI1822" s="7"/>
      <c r="BK1822" s="7"/>
      <c r="BL1822" s="7"/>
    </row>
    <row r="1823" spans="10:64" x14ac:dyDescent="0.25">
      <c r="AR1823" s="7"/>
      <c r="AS1823" s="7"/>
      <c r="AT1823" s="7"/>
      <c r="AU1823" s="7"/>
      <c r="AV1823" s="7"/>
      <c r="AW1823" s="7"/>
      <c r="AX1823" s="7"/>
      <c r="AY1823" s="7"/>
      <c r="BC1823" s="7"/>
      <c r="BJ1823" s="7"/>
      <c r="BK1823" s="7"/>
    </row>
    <row r="1824" spans="10:64" x14ac:dyDescent="0.25">
      <c r="O1824" s="7"/>
      <c r="AR1824" s="7"/>
      <c r="AS1824" s="7"/>
      <c r="AT1824" s="7"/>
      <c r="AU1824" s="7"/>
      <c r="AV1824" s="7"/>
      <c r="AW1824" s="7"/>
      <c r="AX1824" s="7"/>
      <c r="AY1824" s="7"/>
      <c r="BB1824" s="7"/>
      <c r="BC1824" s="7"/>
      <c r="BG1824" s="7"/>
      <c r="BK1824" s="7"/>
      <c r="BL1824" s="7"/>
    </row>
    <row r="1825" spans="15:64" x14ac:dyDescent="0.25">
      <c r="AR1825" s="7"/>
      <c r="AT1825" s="7"/>
      <c r="AU1825" s="7"/>
      <c r="AV1825" s="7"/>
      <c r="AW1825" s="7"/>
      <c r="AX1825" s="7"/>
      <c r="AY1825" s="7"/>
      <c r="AZ1825" s="7"/>
      <c r="BA1825" s="7"/>
      <c r="BB1825" s="7"/>
      <c r="BC1825" s="7"/>
      <c r="BF1825" s="7"/>
      <c r="BI1825" s="7"/>
      <c r="BK1825" s="7"/>
    </row>
    <row r="1826" spans="15:64" x14ac:dyDescent="0.25">
      <c r="AR1826" s="7"/>
      <c r="AS1826" s="7"/>
      <c r="AT1826" s="7"/>
      <c r="AU1826" s="7"/>
      <c r="AV1826" s="7"/>
      <c r="AW1826" s="7"/>
      <c r="AX1826" s="7"/>
      <c r="AY1826" s="7"/>
      <c r="BB1826" s="7"/>
      <c r="BC1826" s="7"/>
      <c r="BE1826" s="7"/>
      <c r="BG1826" s="7"/>
      <c r="BI1826" s="7"/>
      <c r="BK1826" s="7"/>
      <c r="BL1826" s="7"/>
    </row>
    <row r="1827" spans="15:64" x14ac:dyDescent="0.25">
      <c r="AR1827" s="7"/>
      <c r="AS1827" s="7"/>
      <c r="AT1827" s="7"/>
      <c r="AU1827" s="7"/>
      <c r="AV1827" s="7"/>
      <c r="AW1827" s="7"/>
      <c r="AX1827" s="7"/>
      <c r="AY1827" s="7"/>
      <c r="BB1827" s="7"/>
      <c r="BC1827" s="7"/>
      <c r="BI1827" s="7"/>
      <c r="BK1827" s="7"/>
    </row>
    <row r="1828" spans="15:64" x14ac:dyDescent="0.25">
      <c r="AR1828" s="7"/>
      <c r="AT1828" s="7"/>
      <c r="AU1828" s="7"/>
      <c r="AV1828" s="7"/>
      <c r="AW1828" s="7"/>
      <c r="AX1828" s="7"/>
      <c r="AY1828" s="7"/>
      <c r="BG1828" s="7"/>
      <c r="BJ1828" s="7"/>
      <c r="BK1828" s="7"/>
      <c r="BL1828" s="7"/>
    </row>
    <row r="1829" spans="15:64" x14ac:dyDescent="0.25">
      <c r="AR1829" s="7"/>
      <c r="AS1829" s="7"/>
      <c r="AT1829" s="7"/>
      <c r="AU1829" s="7"/>
      <c r="AV1829" s="7"/>
      <c r="AW1829" s="7"/>
      <c r="AX1829" s="7"/>
      <c r="AY1829" s="7"/>
      <c r="BB1829" s="7"/>
      <c r="BC1829" s="7"/>
      <c r="BG1829" s="7"/>
      <c r="BI1829" s="7"/>
      <c r="BK1829" s="7"/>
      <c r="BL1829" s="7"/>
    </row>
    <row r="1830" spans="15:64" x14ac:dyDescent="0.25">
      <c r="AR1830" s="7"/>
      <c r="AS1830" s="7"/>
      <c r="AT1830" s="7"/>
      <c r="AU1830" s="7"/>
      <c r="AV1830" s="7"/>
      <c r="AW1830" s="7"/>
      <c r="AX1830" s="7"/>
      <c r="AY1830" s="7"/>
      <c r="BC1830" s="7"/>
      <c r="BG1830" s="7"/>
      <c r="BI1830" s="7"/>
      <c r="BK1830" s="7"/>
    </row>
    <row r="1831" spans="15:64" x14ac:dyDescent="0.25">
      <c r="AR1831" s="7"/>
      <c r="AS1831" s="7"/>
      <c r="AT1831" s="7"/>
      <c r="AU1831" s="7"/>
      <c r="AV1831" s="7"/>
      <c r="AW1831" s="7"/>
      <c r="AX1831" s="7"/>
      <c r="AY1831" s="7"/>
      <c r="BA1831" s="7"/>
      <c r="BB1831" s="7"/>
      <c r="BC1831" s="7"/>
      <c r="BE1831" s="7"/>
      <c r="BG1831" s="7"/>
      <c r="BI1831" s="7"/>
      <c r="BK1831" s="7"/>
      <c r="BL1831" s="7"/>
    </row>
    <row r="1832" spans="15:64" x14ac:dyDescent="0.25">
      <c r="AR1832" s="7"/>
      <c r="AS1832" s="7"/>
      <c r="AT1832" s="7"/>
      <c r="AU1832" s="7"/>
      <c r="AV1832" s="7"/>
      <c r="AW1832" s="7"/>
      <c r="AX1832" s="7"/>
      <c r="AY1832" s="7"/>
      <c r="BC1832" s="7"/>
      <c r="BI1832" s="7"/>
      <c r="BK1832" s="7"/>
    </row>
    <row r="1833" spans="15:64" x14ac:dyDescent="0.25">
      <c r="AR1833" s="7"/>
      <c r="AS1833" s="7"/>
      <c r="AT1833" s="7"/>
      <c r="AU1833" s="7"/>
      <c r="AV1833" s="7"/>
      <c r="AW1833" s="7"/>
      <c r="AX1833" s="7"/>
      <c r="AY1833" s="7"/>
      <c r="BA1833" s="7"/>
      <c r="BB1833" s="7"/>
      <c r="BC1833" s="7"/>
      <c r="BE1833" s="7"/>
      <c r="BI1833" s="7"/>
      <c r="BK1833" s="7"/>
    </row>
    <row r="1834" spans="15:64" x14ac:dyDescent="0.25">
      <c r="AR1834" s="7"/>
      <c r="AS1834" s="7"/>
      <c r="AT1834" s="7"/>
      <c r="AU1834" s="7"/>
      <c r="AV1834" s="7"/>
      <c r="AW1834" s="7"/>
      <c r="AX1834" s="7"/>
      <c r="AY1834" s="7"/>
      <c r="BC1834" s="7"/>
      <c r="BG1834" s="7"/>
      <c r="BK1834" s="7"/>
      <c r="BL1834" s="7"/>
    </row>
    <row r="1835" spans="15:64" x14ac:dyDescent="0.25">
      <c r="AR1835" s="7"/>
      <c r="AS1835" s="7"/>
      <c r="AT1835" s="7"/>
      <c r="AU1835" s="7"/>
      <c r="AV1835" s="7"/>
      <c r="AW1835" s="7"/>
      <c r="AX1835" s="7"/>
      <c r="AY1835" s="7"/>
      <c r="BC1835" s="7"/>
      <c r="BI1835" s="7"/>
      <c r="BJ1835" s="7"/>
      <c r="BK1835" s="7"/>
      <c r="BL1835" s="7"/>
    </row>
    <row r="1836" spans="15:64" x14ac:dyDescent="0.25">
      <c r="AR1836" s="7"/>
      <c r="AS1836" s="7"/>
      <c r="AT1836" s="7"/>
      <c r="AU1836" s="7"/>
      <c r="AV1836" s="7"/>
      <c r="AW1836" s="7"/>
      <c r="AX1836" s="7"/>
      <c r="AY1836" s="7"/>
      <c r="BB1836" s="7"/>
      <c r="BC1836" s="7"/>
      <c r="BK1836" s="7"/>
    </row>
    <row r="1837" spans="15:64" x14ac:dyDescent="0.25">
      <c r="O1837" s="7"/>
      <c r="AR1837" s="7"/>
      <c r="AS1837" s="7"/>
      <c r="AT1837" s="7"/>
      <c r="AV1837" s="7"/>
      <c r="AW1837" s="7"/>
      <c r="AX1837" s="7"/>
      <c r="AY1837" s="7"/>
      <c r="BC1837" s="7"/>
      <c r="BE1837" s="7"/>
      <c r="BI1837" s="7"/>
      <c r="BK1837" s="7"/>
      <c r="BL1837" s="7"/>
    </row>
    <row r="1838" spans="15:64" x14ac:dyDescent="0.25">
      <c r="AR1838" s="7"/>
      <c r="AS1838" s="7"/>
      <c r="AU1838" s="7"/>
      <c r="AV1838" s="7"/>
      <c r="AW1838" s="7"/>
      <c r="AX1838" s="7"/>
      <c r="AY1838" s="7"/>
      <c r="BI1838" s="7"/>
      <c r="BK1838" s="7"/>
      <c r="BL1838" s="7"/>
    </row>
    <row r="1839" spans="15:64" x14ac:dyDescent="0.25">
      <c r="AR1839" s="7"/>
      <c r="AS1839" s="7"/>
      <c r="AT1839" s="7"/>
      <c r="AU1839" s="7"/>
      <c r="AV1839" s="7"/>
      <c r="AW1839" s="7"/>
      <c r="AX1839" s="7"/>
      <c r="AY1839" s="7"/>
      <c r="BA1839" s="7"/>
      <c r="BB1839" s="7"/>
      <c r="BC1839" s="7"/>
      <c r="BI1839" s="7"/>
      <c r="BK1839" s="7"/>
      <c r="BL1839" s="7"/>
    </row>
    <row r="1840" spans="15:64" x14ac:dyDescent="0.25">
      <c r="AR1840" s="7"/>
      <c r="AS1840" s="7"/>
      <c r="AT1840" s="7"/>
      <c r="AU1840" s="7"/>
      <c r="AV1840" s="7"/>
      <c r="AW1840" s="7"/>
      <c r="AX1840" s="7"/>
      <c r="AY1840" s="7"/>
      <c r="BC1840" s="7"/>
      <c r="BE1840" s="7"/>
      <c r="BI1840" s="7"/>
      <c r="BJ1840" s="7"/>
      <c r="BK1840" s="7"/>
      <c r="BL1840" s="7"/>
    </row>
    <row r="1841" spans="15:64" x14ac:dyDescent="0.25">
      <c r="P1841" s="7"/>
      <c r="AR1841" s="7"/>
      <c r="AS1841" s="7"/>
      <c r="AT1841" s="7"/>
      <c r="AU1841" s="7"/>
      <c r="AV1841" s="7"/>
      <c r="AW1841" s="7"/>
      <c r="AX1841" s="7"/>
      <c r="AY1841" s="7"/>
      <c r="BB1841" s="7"/>
      <c r="BC1841" s="7"/>
      <c r="BG1841" s="7"/>
      <c r="BI1841" s="7"/>
      <c r="BK1841" s="7"/>
      <c r="BL1841" s="7"/>
    </row>
    <row r="1842" spans="15:64" x14ac:dyDescent="0.25">
      <c r="Y1842" s="7"/>
      <c r="Z1842" s="7"/>
      <c r="AR1842" s="7"/>
      <c r="AS1842" s="7"/>
      <c r="AT1842" s="7"/>
      <c r="AU1842" s="7"/>
      <c r="AV1842" s="7"/>
      <c r="AW1842" s="7"/>
      <c r="AX1842" s="7"/>
      <c r="AY1842" s="7"/>
      <c r="BC1842" s="7"/>
      <c r="BE1842" s="7"/>
      <c r="BG1842" s="7"/>
      <c r="BI1842" s="7"/>
      <c r="BK1842" s="7"/>
      <c r="BL1842" s="7"/>
    </row>
    <row r="1843" spans="15:64" x14ac:dyDescent="0.25">
      <c r="AR1843" s="7"/>
      <c r="AS1843" s="7"/>
      <c r="AT1843" s="7"/>
      <c r="AU1843" s="7"/>
      <c r="AV1843" s="7"/>
      <c r="AW1843" s="7"/>
      <c r="AX1843" s="7"/>
      <c r="AY1843" s="7"/>
      <c r="BB1843" s="7"/>
      <c r="BC1843" s="7"/>
      <c r="BK1843" s="7"/>
      <c r="BL1843" s="7"/>
    </row>
    <row r="1844" spans="15:64" x14ac:dyDescent="0.25">
      <c r="AR1844" s="7"/>
      <c r="AS1844" s="7"/>
      <c r="AT1844" s="7"/>
      <c r="AU1844" s="7"/>
      <c r="AV1844" s="7"/>
      <c r="AW1844" s="7"/>
      <c r="AX1844" s="7"/>
      <c r="AY1844" s="7"/>
      <c r="BB1844" s="7"/>
      <c r="BC1844" s="7"/>
      <c r="BI1844" s="7"/>
      <c r="BK1844" s="7"/>
      <c r="BL1844" s="7"/>
    </row>
    <row r="1845" spans="15:64" x14ac:dyDescent="0.25">
      <c r="AR1845" s="7"/>
      <c r="AS1845" s="7"/>
      <c r="AT1845" s="7"/>
      <c r="AU1845" s="7"/>
      <c r="AV1845" s="7"/>
      <c r="AW1845" s="7"/>
      <c r="AX1845" s="7"/>
      <c r="AY1845" s="7"/>
      <c r="BC1845" s="7"/>
      <c r="BK1845" s="7"/>
    </row>
    <row r="1846" spans="15:64" x14ac:dyDescent="0.25">
      <c r="AR1846" s="7"/>
      <c r="AT1846" s="7"/>
      <c r="AU1846" s="7"/>
      <c r="AV1846" s="7"/>
      <c r="AW1846" s="7"/>
      <c r="AX1846" s="7"/>
      <c r="AY1846" s="7"/>
      <c r="BB1846" s="7"/>
      <c r="BC1846" s="7"/>
      <c r="BG1846" s="7"/>
      <c r="BI1846" s="7"/>
      <c r="BJ1846" s="7"/>
      <c r="BK1846" s="7"/>
      <c r="BL1846" s="7"/>
    </row>
    <row r="1847" spans="15:64" x14ac:dyDescent="0.25">
      <c r="O1847" s="7"/>
      <c r="P1847" s="7"/>
      <c r="AR1847" s="7"/>
      <c r="AS1847" s="7"/>
      <c r="AT1847" s="7"/>
      <c r="AU1847" s="7"/>
      <c r="AV1847" s="7"/>
      <c r="AW1847" s="7"/>
      <c r="AX1847" s="7"/>
      <c r="AY1847" s="7"/>
      <c r="BB1847" s="7"/>
      <c r="BC1847" s="7"/>
      <c r="BK1847" s="7"/>
      <c r="BL1847" s="7"/>
    </row>
    <row r="1848" spans="15:64" x14ac:dyDescent="0.25">
      <c r="AR1848" s="7"/>
      <c r="AS1848" s="7"/>
      <c r="AT1848" s="7"/>
      <c r="AU1848" s="7"/>
      <c r="AV1848" s="7"/>
      <c r="AW1848" s="7"/>
      <c r="AX1848" s="7"/>
      <c r="AY1848" s="7"/>
      <c r="BB1848" s="7"/>
      <c r="BC1848" s="7"/>
      <c r="BG1848" s="7"/>
      <c r="BK1848" s="7"/>
      <c r="BL1848" s="7"/>
    </row>
    <row r="1849" spans="15:64" x14ac:dyDescent="0.25">
      <c r="AR1849" s="7"/>
      <c r="AS1849" s="7"/>
      <c r="AT1849" s="7"/>
      <c r="AU1849" s="7"/>
      <c r="AV1849" s="7"/>
      <c r="AW1849" s="7"/>
      <c r="AX1849" s="7"/>
      <c r="AY1849" s="7"/>
      <c r="BB1849" s="7"/>
      <c r="BC1849" s="7"/>
      <c r="BG1849" s="7"/>
      <c r="BI1849" s="7"/>
      <c r="BJ1849" s="7"/>
      <c r="BK1849" s="7"/>
      <c r="BL1849" s="7"/>
    </row>
    <row r="1850" spans="15:64" x14ac:dyDescent="0.25">
      <c r="AR1850" s="7"/>
      <c r="AS1850" s="7"/>
      <c r="AT1850" s="7"/>
      <c r="AU1850" s="7"/>
      <c r="AV1850" s="7"/>
      <c r="AW1850" s="7"/>
      <c r="AX1850" s="7"/>
      <c r="AY1850" s="7"/>
      <c r="BB1850" s="7"/>
      <c r="BC1850" s="7"/>
      <c r="BG1850" s="7"/>
      <c r="BI1850" s="7"/>
      <c r="BK1850" s="7"/>
      <c r="BL1850" s="7"/>
    </row>
    <row r="1851" spans="15:64" x14ac:dyDescent="0.25">
      <c r="AR1851" s="7"/>
      <c r="AS1851" s="7"/>
      <c r="AT1851" s="7"/>
      <c r="AU1851" s="7"/>
      <c r="AV1851" s="7"/>
      <c r="AW1851" s="7"/>
      <c r="AX1851" s="7"/>
      <c r="AY1851" s="7"/>
      <c r="BA1851" s="7"/>
      <c r="BB1851" s="7"/>
      <c r="BC1851" s="7"/>
      <c r="BE1851" s="7"/>
      <c r="BG1851" s="7"/>
      <c r="BI1851" s="7"/>
      <c r="BK1851" s="7"/>
      <c r="BL1851" s="7"/>
    </row>
    <row r="1852" spans="15:64" x14ac:dyDescent="0.25">
      <c r="AR1852" s="7"/>
      <c r="AS1852" s="7"/>
      <c r="AU1852" s="7"/>
      <c r="AV1852" s="7"/>
      <c r="AW1852" s="7"/>
      <c r="AX1852" s="7"/>
      <c r="AY1852" s="7"/>
      <c r="BB1852" s="7"/>
      <c r="BC1852" s="7"/>
      <c r="BG1852" s="7"/>
      <c r="BI1852" s="7"/>
      <c r="BK1852" s="7"/>
      <c r="BL1852" s="7"/>
    </row>
    <row r="1853" spans="15:64" x14ac:dyDescent="0.25">
      <c r="AR1853" s="7"/>
      <c r="AS1853" s="7"/>
      <c r="AT1853" s="7"/>
      <c r="AU1853" s="7"/>
      <c r="AV1853" s="7"/>
      <c r="AX1853" s="7"/>
      <c r="AY1853" s="7"/>
      <c r="BB1853" s="7"/>
      <c r="BC1853" s="7"/>
      <c r="BG1853" s="7"/>
      <c r="BJ1853" s="7"/>
      <c r="BK1853" s="7"/>
      <c r="BL1853" s="7"/>
    </row>
    <row r="1854" spans="15:64" x14ac:dyDescent="0.25">
      <c r="AR1854" s="7"/>
      <c r="AS1854" s="7"/>
      <c r="AT1854" s="7"/>
      <c r="AU1854" s="7"/>
      <c r="AV1854" s="7"/>
      <c r="AW1854" s="7"/>
      <c r="AX1854" s="7"/>
      <c r="AY1854" s="7"/>
      <c r="BC1854" s="7"/>
      <c r="BI1854" s="7"/>
      <c r="BJ1854" s="7"/>
      <c r="BK1854" s="7"/>
    </row>
    <row r="1855" spans="15:64" x14ac:dyDescent="0.25">
      <c r="AR1855" s="7"/>
      <c r="AS1855" s="7"/>
      <c r="AT1855" s="7"/>
      <c r="AU1855" s="7"/>
      <c r="AV1855" s="7"/>
      <c r="AW1855" s="7"/>
      <c r="AX1855" s="7"/>
      <c r="AY1855" s="7"/>
      <c r="BB1855" s="7"/>
      <c r="BC1855" s="7"/>
      <c r="BK1855" s="7"/>
      <c r="BL1855" s="7"/>
    </row>
    <row r="1856" spans="15:64" x14ac:dyDescent="0.25">
      <c r="AR1856" s="7"/>
      <c r="AT1856" s="7"/>
      <c r="AV1856" s="7"/>
      <c r="AW1856" s="7"/>
      <c r="AX1856" s="7"/>
      <c r="AY1856" s="7"/>
      <c r="BG1856" s="7"/>
      <c r="BI1856" s="7"/>
      <c r="BK1856" s="7"/>
      <c r="BL1856" s="7"/>
    </row>
    <row r="1857" spans="16:64" x14ac:dyDescent="0.25">
      <c r="AR1857" s="7"/>
      <c r="AS1857" s="7"/>
      <c r="AT1857" s="7"/>
      <c r="AU1857" s="7"/>
      <c r="AV1857" s="7"/>
      <c r="AW1857" s="7"/>
      <c r="AX1857" s="7"/>
      <c r="AY1857" s="7"/>
      <c r="BB1857" s="7"/>
      <c r="BC1857" s="7"/>
      <c r="BG1857" s="7"/>
      <c r="BI1857" s="7"/>
      <c r="BK1857" s="7"/>
      <c r="BL1857" s="7"/>
    </row>
    <row r="1858" spans="16:64" x14ac:dyDescent="0.25">
      <c r="AR1858" s="7"/>
      <c r="AS1858" s="7"/>
      <c r="AT1858" s="7"/>
      <c r="AU1858" s="7"/>
      <c r="AV1858" s="7"/>
      <c r="AW1858" s="7"/>
      <c r="AX1858" s="7"/>
      <c r="AY1858" s="7"/>
      <c r="BB1858" s="7"/>
      <c r="BC1858" s="7"/>
      <c r="BG1858" s="7"/>
      <c r="BI1858" s="7"/>
      <c r="BK1858" s="7"/>
      <c r="BL1858" s="7"/>
    </row>
    <row r="1859" spans="16:64" x14ac:dyDescent="0.25">
      <c r="AR1859" s="7"/>
      <c r="AS1859" s="7"/>
      <c r="AT1859" s="7"/>
      <c r="AU1859" s="7"/>
      <c r="AV1859" s="7"/>
      <c r="AW1859" s="7"/>
      <c r="AX1859" s="7"/>
      <c r="AY1859" s="7"/>
      <c r="BB1859" s="7"/>
      <c r="BC1859" s="7"/>
      <c r="BE1859" s="7"/>
      <c r="BG1859" s="7"/>
      <c r="BI1859" s="7"/>
      <c r="BK1859" s="7"/>
      <c r="BL1859" s="7"/>
    </row>
    <row r="1860" spans="16:64" x14ac:dyDescent="0.25">
      <c r="AR1860" s="7"/>
      <c r="AT1860" s="7"/>
      <c r="AW1860" s="7"/>
      <c r="AX1860" s="7"/>
      <c r="AY1860" s="7"/>
      <c r="AZ1860" s="7"/>
      <c r="BK1860" s="7"/>
      <c r="BL1860" s="7"/>
    </row>
    <row r="1861" spans="16:64" x14ac:dyDescent="0.25">
      <c r="AR1861" s="7"/>
      <c r="AS1861" s="7"/>
      <c r="AT1861" s="7"/>
      <c r="AU1861" s="7"/>
      <c r="AV1861" s="7"/>
      <c r="AW1861" s="7"/>
      <c r="AX1861" s="7"/>
      <c r="AY1861" s="7"/>
      <c r="BB1861" s="7"/>
      <c r="BC1861" s="7"/>
      <c r="BK1861" s="7"/>
      <c r="BL1861" s="7"/>
    </row>
    <row r="1862" spans="16:64" x14ac:dyDescent="0.25">
      <c r="AR1862" s="7"/>
      <c r="AT1862" s="7"/>
      <c r="AU1862" s="7"/>
      <c r="AV1862" s="7"/>
      <c r="AW1862" s="7"/>
      <c r="AX1862" s="7"/>
      <c r="AY1862" s="7"/>
      <c r="BC1862" s="7"/>
      <c r="BI1862" s="7"/>
      <c r="BK1862" s="7"/>
      <c r="BL1862" s="7"/>
    </row>
    <row r="1863" spans="16:64" x14ac:dyDescent="0.25">
      <c r="AR1863" s="7"/>
      <c r="AS1863" s="7"/>
      <c r="AT1863" s="7"/>
      <c r="AV1863" s="7"/>
      <c r="AW1863" s="7"/>
      <c r="AX1863" s="7"/>
      <c r="AY1863" s="7"/>
      <c r="BB1863" s="7"/>
      <c r="BC1863" s="7"/>
      <c r="BG1863" s="7"/>
      <c r="BK1863" s="7"/>
      <c r="BL1863" s="7"/>
    </row>
    <row r="1864" spans="16:64" x14ac:dyDescent="0.25">
      <c r="AR1864" s="7"/>
      <c r="AS1864" s="7"/>
      <c r="AT1864" s="7"/>
      <c r="AU1864" s="7"/>
      <c r="AV1864" s="7"/>
      <c r="AW1864" s="7"/>
      <c r="AX1864" s="7"/>
      <c r="AY1864" s="7"/>
      <c r="BB1864" s="7"/>
      <c r="BC1864" s="7"/>
      <c r="BG1864" s="7"/>
      <c r="BI1864" s="7"/>
      <c r="BK1864" s="7"/>
      <c r="BL1864" s="7"/>
    </row>
    <row r="1865" spans="16:64" x14ac:dyDescent="0.25">
      <c r="AR1865" s="7"/>
      <c r="AS1865" s="7"/>
      <c r="AU1865" s="7"/>
      <c r="AV1865" s="7"/>
      <c r="AW1865" s="7"/>
      <c r="AX1865" s="7"/>
      <c r="AY1865" s="7"/>
      <c r="BB1865" s="7"/>
      <c r="BC1865" s="7"/>
      <c r="BK1865" s="7"/>
    </row>
    <row r="1866" spans="16:64" x14ac:dyDescent="0.25">
      <c r="P1866" s="7"/>
      <c r="AR1866" s="7"/>
      <c r="AT1866" s="7"/>
      <c r="AV1866" s="7"/>
      <c r="AW1866" s="7"/>
      <c r="AX1866" s="7"/>
      <c r="AY1866" s="7"/>
      <c r="AZ1866" s="7"/>
      <c r="BC1866" s="7"/>
      <c r="BF1866" s="7"/>
      <c r="BI1866" s="7"/>
      <c r="BJ1866" s="7"/>
      <c r="BK1866" s="7"/>
    </row>
    <row r="1867" spans="16:64" x14ac:dyDescent="0.25">
      <c r="AR1867" s="7"/>
      <c r="AS1867" s="7"/>
      <c r="AT1867" s="7"/>
      <c r="AU1867" s="7"/>
      <c r="AV1867" s="7"/>
      <c r="AW1867" s="7"/>
      <c r="AX1867" s="7"/>
      <c r="AY1867" s="7"/>
      <c r="BC1867" s="7"/>
      <c r="BI1867" s="7"/>
      <c r="BK1867" s="7"/>
    </row>
    <row r="1868" spans="16:64" x14ac:dyDescent="0.25">
      <c r="AR1868" s="7"/>
      <c r="AS1868" s="7"/>
      <c r="AT1868" s="7"/>
      <c r="AU1868" s="7"/>
      <c r="AV1868" s="7"/>
      <c r="AW1868" s="7"/>
      <c r="AX1868" s="7"/>
      <c r="AY1868" s="7"/>
      <c r="BC1868" s="7"/>
      <c r="BI1868" s="7"/>
      <c r="BK1868" s="7"/>
    </row>
    <row r="1869" spans="16:64" x14ac:dyDescent="0.25">
      <c r="P1869" s="7"/>
      <c r="Q1869" s="7"/>
      <c r="R1869" s="7"/>
      <c r="Y1869" s="7"/>
      <c r="AR1869" s="7"/>
      <c r="AS1869" s="7"/>
      <c r="AT1869" s="7"/>
      <c r="AU1869" s="7"/>
      <c r="AV1869" s="7"/>
      <c r="AW1869" s="7"/>
      <c r="AX1869" s="7"/>
      <c r="AY1869" s="7"/>
      <c r="AZ1869" s="7"/>
      <c r="BC1869" s="7"/>
      <c r="BE1869" s="7"/>
      <c r="BG1869" s="7"/>
      <c r="BI1869" s="7"/>
      <c r="BJ1869" s="7"/>
      <c r="BK1869" s="7"/>
      <c r="BL1869" s="7"/>
    </row>
    <row r="1870" spans="16:64" x14ac:dyDescent="0.25">
      <c r="AR1870" s="7"/>
      <c r="AS1870" s="7"/>
      <c r="AT1870" s="7"/>
      <c r="AU1870" s="7"/>
      <c r="AV1870" s="7"/>
      <c r="AW1870" s="7"/>
      <c r="AX1870" s="7"/>
      <c r="AY1870" s="7"/>
      <c r="BA1870" s="7"/>
      <c r="BB1870" s="7"/>
      <c r="BC1870" s="7"/>
      <c r="BG1870" s="7"/>
      <c r="BI1870" s="7"/>
      <c r="BJ1870" s="7"/>
      <c r="BK1870" s="7"/>
      <c r="BL1870" s="7"/>
    </row>
    <row r="1871" spans="16:64" x14ac:dyDescent="0.25">
      <c r="AR1871" s="7"/>
      <c r="AS1871" s="7"/>
      <c r="AT1871" s="7"/>
      <c r="AU1871" s="7"/>
      <c r="AV1871" s="7"/>
      <c r="AW1871" s="7"/>
      <c r="AX1871" s="7"/>
      <c r="AY1871" s="7"/>
      <c r="BB1871" s="7"/>
      <c r="BC1871" s="7"/>
      <c r="BI1871" s="7"/>
      <c r="BK1871" s="7"/>
    </row>
    <row r="1872" spans="16:64" x14ac:dyDescent="0.25">
      <c r="AR1872" s="7"/>
      <c r="AS1872" s="7"/>
      <c r="AT1872" s="7"/>
      <c r="AV1872" s="7"/>
      <c r="AX1872" s="7"/>
      <c r="AY1872" s="7"/>
      <c r="BK1872" s="7"/>
    </row>
    <row r="1873" spans="15:64" x14ac:dyDescent="0.25">
      <c r="AR1873" s="7"/>
      <c r="AS1873" s="7"/>
      <c r="AU1873" s="7"/>
      <c r="AV1873" s="7"/>
      <c r="AW1873" s="7"/>
      <c r="AX1873" s="7"/>
      <c r="AY1873" s="7"/>
      <c r="BB1873" s="7"/>
      <c r="BC1873" s="7"/>
      <c r="BG1873" s="7"/>
      <c r="BK1873" s="7"/>
      <c r="BL1873" s="7"/>
    </row>
    <row r="1874" spans="15:64" x14ac:dyDescent="0.25">
      <c r="AR1874" s="7"/>
      <c r="AS1874" s="7"/>
      <c r="AT1874" s="7"/>
      <c r="AU1874" s="7"/>
      <c r="AV1874" s="7"/>
      <c r="AW1874" s="7"/>
      <c r="AX1874" s="7"/>
      <c r="AY1874" s="7"/>
      <c r="BC1874" s="7"/>
      <c r="BG1874" s="7"/>
      <c r="BK1874" s="7"/>
    </row>
    <row r="1875" spans="15:64" x14ac:dyDescent="0.25">
      <c r="AR1875" s="7"/>
      <c r="AS1875" s="7"/>
      <c r="AT1875" s="7"/>
      <c r="AU1875" s="7"/>
      <c r="AV1875" s="7"/>
      <c r="AW1875" s="7"/>
      <c r="AX1875" s="7"/>
      <c r="AY1875" s="7"/>
      <c r="BC1875" s="7"/>
      <c r="BK1875" s="7"/>
    </row>
    <row r="1876" spans="15:64" x14ac:dyDescent="0.25">
      <c r="AR1876" s="7"/>
      <c r="AS1876" s="7"/>
      <c r="AT1876" s="7"/>
      <c r="AU1876" s="7"/>
      <c r="AV1876" s="7"/>
      <c r="AW1876" s="7"/>
      <c r="AX1876" s="7"/>
      <c r="AY1876" s="7"/>
      <c r="BC1876" s="7"/>
      <c r="BJ1876" s="7"/>
      <c r="BK1876" s="7"/>
    </row>
    <row r="1877" spans="15:64" x14ac:dyDescent="0.25">
      <c r="Q1877" s="7"/>
      <c r="AR1877" s="7"/>
      <c r="AS1877" s="7"/>
      <c r="AT1877" s="7"/>
      <c r="AU1877" s="7"/>
      <c r="AV1877" s="7"/>
      <c r="AW1877" s="7"/>
      <c r="AX1877" s="7"/>
      <c r="AY1877" s="7"/>
      <c r="BA1877" s="7"/>
      <c r="BB1877" s="7"/>
      <c r="BC1877" s="7"/>
      <c r="BG1877" s="7"/>
      <c r="BH1877" s="7"/>
      <c r="BI1877" s="7"/>
      <c r="BJ1877" s="7"/>
      <c r="BK1877" s="7"/>
      <c r="BL1877" s="7"/>
    </row>
    <row r="1878" spans="15:64" x14ac:dyDescent="0.25">
      <c r="AR1878" s="7"/>
      <c r="AS1878" s="7"/>
      <c r="AT1878" s="7"/>
      <c r="AU1878" s="7"/>
      <c r="AV1878" s="7"/>
      <c r="AW1878" s="7"/>
      <c r="AX1878" s="7"/>
      <c r="AY1878" s="7"/>
      <c r="BB1878" s="7"/>
      <c r="BC1878" s="7"/>
      <c r="BG1878" s="7"/>
      <c r="BK1878" s="7"/>
      <c r="BL1878" s="7"/>
    </row>
    <row r="1879" spans="15:64" x14ac:dyDescent="0.25">
      <c r="AR1879" s="7"/>
      <c r="AS1879" s="7"/>
      <c r="AT1879" s="7"/>
      <c r="AV1879" s="7"/>
      <c r="AW1879" s="7"/>
      <c r="AX1879" s="7"/>
      <c r="AY1879" s="7"/>
      <c r="BA1879" s="7"/>
      <c r="BB1879" s="7"/>
      <c r="BC1879" s="7"/>
      <c r="BG1879" s="7"/>
      <c r="BI1879" s="7"/>
      <c r="BK1879" s="7"/>
      <c r="BL1879" s="7"/>
    </row>
    <row r="1880" spans="15:64" x14ac:dyDescent="0.25">
      <c r="AR1880" s="7"/>
      <c r="AS1880" s="7"/>
      <c r="AT1880" s="7"/>
      <c r="AU1880" s="7"/>
      <c r="AV1880" s="7"/>
      <c r="AW1880" s="7"/>
      <c r="AX1880" s="7"/>
      <c r="AY1880" s="7"/>
      <c r="BA1880" s="7"/>
      <c r="BC1880" s="7"/>
      <c r="BI1880" s="7"/>
      <c r="BK1880" s="7"/>
      <c r="BL1880" s="7"/>
    </row>
    <row r="1881" spans="15:64" x14ac:dyDescent="0.25">
      <c r="AR1881" s="7"/>
      <c r="AS1881" s="7"/>
      <c r="AT1881" s="7"/>
      <c r="AU1881" s="7"/>
      <c r="AV1881" s="7"/>
      <c r="AW1881" s="7"/>
      <c r="AX1881" s="7"/>
      <c r="AY1881" s="7"/>
      <c r="BA1881" s="7"/>
      <c r="BB1881" s="7"/>
      <c r="BC1881" s="7"/>
      <c r="BG1881" s="7"/>
      <c r="BI1881" s="7"/>
      <c r="BK1881" s="7"/>
    </row>
    <row r="1882" spans="15:64" x14ac:dyDescent="0.25">
      <c r="AR1882" s="7"/>
      <c r="AS1882" s="7"/>
      <c r="AT1882" s="7"/>
      <c r="AU1882" s="7"/>
      <c r="AV1882" s="7"/>
      <c r="AW1882" s="7"/>
      <c r="AX1882" s="7"/>
      <c r="AY1882" s="7"/>
      <c r="BC1882" s="7"/>
      <c r="BI1882" s="7"/>
      <c r="BK1882" s="7"/>
    </row>
    <row r="1883" spans="15:64" x14ac:dyDescent="0.25">
      <c r="Q1883" s="7"/>
      <c r="AR1883" s="7"/>
      <c r="AS1883" s="7"/>
      <c r="AT1883" s="7"/>
      <c r="AV1883" s="7"/>
      <c r="AW1883" s="7"/>
      <c r="AX1883" s="7"/>
      <c r="AY1883" s="7"/>
      <c r="BB1883" s="7"/>
      <c r="BK1883" s="7"/>
      <c r="BL1883" s="7"/>
    </row>
    <row r="1884" spans="15:64" x14ac:dyDescent="0.25">
      <c r="O1884" s="7"/>
      <c r="AR1884" s="7"/>
      <c r="AS1884" s="7"/>
      <c r="AT1884" s="7"/>
      <c r="AU1884" s="7"/>
      <c r="AV1884" s="7"/>
      <c r="AW1884" s="7"/>
      <c r="AX1884" s="7"/>
      <c r="AY1884" s="7"/>
      <c r="BB1884" s="7"/>
      <c r="BC1884" s="7"/>
      <c r="BG1884" s="7"/>
      <c r="BI1884" s="7"/>
      <c r="BK1884" s="7"/>
      <c r="BL1884" s="7"/>
    </row>
    <row r="1885" spans="15:64" x14ac:dyDescent="0.25">
      <c r="AR1885" s="7"/>
      <c r="AU1885" s="7"/>
      <c r="AV1885" s="7"/>
      <c r="AW1885" s="7"/>
      <c r="AX1885" s="7"/>
      <c r="AY1885" s="7"/>
      <c r="BB1885" s="7"/>
      <c r="BC1885" s="7"/>
      <c r="BG1885" s="7"/>
      <c r="BI1885" s="7"/>
      <c r="BK1885" s="7"/>
      <c r="BL1885" s="7"/>
    </row>
    <row r="1886" spans="15:64" x14ac:dyDescent="0.25">
      <c r="AR1886" s="7"/>
      <c r="AS1886" s="7"/>
      <c r="AT1886" s="7"/>
      <c r="AU1886" s="7"/>
      <c r="AV1886" s="7"/>
      <c r="AW1886" s="7"/>
      <c r="AX1886" s="7"/>
      <c r="AY1886" s="7"/>
      <c r="BB1886" s="7"/>
      <c r="BK1886" s="7"/>
    </row>
    <row r="1887" spans="15:64" x14ac:dyDescent="0.25">
      <c r="AR1887" s="7"/>
      <c r="AS1887" s="7"/>
      <c r="AT1887" s="7"/>
      <c r="AU1887" s="7"/>
      <c r="AV1887" s="7"/>
      <c r="AW1887" s="7"/>
      <c r="AX1887" s="7"/>
      <c r="AY1887" s="7"/>
      <c r="BC1887" s="7"/>
      <c r="BG1887" s="7"/>
      <c r="BI1887" s="7"/>
      <c r="BK1887" s="7"/>
      <c r="BL1887" s="7"/>
    </row>
    <row r="1888" spans="15:64" x14ac:dyDescent="0.25">
      <c r="AR1888" s="7"/>
      <c r="AS1888" s="7"/>
      <c r="AT1888" s="7"/>
      <c r="AU1888" s="7"/>
      <c r="AV1888" s="7"/>
      <c r="AW1888" s="7"/>
      <c r="AX1888" s="7"/>
      <c r="AY1888" s="7"/>
      <c r="BB1888" s="7"/>
      <c r="BC1888" s="7"/>
      <c r="BG1888" s="7"/>
      <c r="BK1888" s="7"/>
      <c r="BL1888" s="7"/>
    </row>
    <row r="1889" spans="4:64" x14ac:dyDescent="0.25">
      <c r="Y1889" s="7"/>
      <c r="AR1889" s="7"/>
      <c r="AS1889" s="7"/>
      <c r="AT1889" s="7"/>
      <c r="AU1889" s="7"/>
      <c r="AV1889" s="7"/>
      <c r="AW1889" s="7"/>
      <c r="AX1889" s="7"/>
      <c r="AY1889" s="7"/>
      <c r="BB1889" s="7"/>
      <c r="BC1889" s="7"/>
      <c r="BE1889" s="7"/>
      <c r="BG1889" s="7"/>
      <c r="BI1889" s="7"/>
      <c r="BK1889" s="7"/>
      <c r="BL1889" s="7"/>
    </row>
    <row r="1890" spans="4:64" x14ac:dyDescent="0.25">
      <c r="K1890" s="7"/>
      <c r="AR1890" s="7"/>
      <c r="AS1890" s="7"/>
      <c r="AT1890" s="7"/>
      <c r="AU1890" s="7"/>
      <c r="AV1890" s="7"/>
      <c r="AW1890" s="7"/>
      <c r="AX1890" s="7"/>
      <c r="AY1890" s="7"/>
      <c r="BA1890" s="7"/>
      <c r="BB1890" s="7"/>
      <c r="BC1890" s="7"/>
      <c r="BG1890" s="7"/>
      <c r="BI1890" s="7"/>
      <c r="BJ1890" s="7"/>
      <c r="BK1890" s="7"/>
      <c r="BL1890" s="7"/>
    </row>
    <row r="1891" spans="4:64" x14ac:dyDescent="0.25">
      <c r="AR1891" s="7"/>
      <c r="AS1891" s="7"/>
      <c r="AT1891" s="7"/>
      <c r="AU1891" s="7"/>
      <c r="AV1891" s="7"/>
      <c r="AW1891" s="7"/>
      <c r="AX1891" s="7"/>
      <c r="AY1891" s="7"/>
      <c r="BA1891" s="7"/>
      <c r="BB1891" s="7"/>
      <c r="BG1891" s="7"/>
      <c r="BI1891" s="7"/>
      <c r="BK1891" s="7"/>
      <c r="BL1891" s="7"/>
    </row>
    <row r="1892" spans="4:64" x14ac:dyDescent="0.25">
      <c r="AR1892" s="7"/>
      <c r="AS1892" s="7"/>
      <c r="AT1892" s="7"/>
      <c r="AU1892" s="7"/>
      <c r="AV1892" s="7"/>
      <c r="AW1892" s="7"/>
      <c r="AX1892" s="7"/>
      <c r="AY1892" s="7"/>
      <c r="BC1892" s="7"/>
      <c r="BI1892" s="7"/>
      <c r="BK1892" s="7"/>
    </row>
    <row r="1893" spans="4:64" x14ac:dyDescent="0.25">
      <c r="AR1893" s="7"/>
      <c r="AS1893" s="7"/>
      <c r="AT1893" s="7"/>
      <c r="AU1893" s="7"/>
      <c r="AV1893" s="7"/>
      <c r="AW1893" s="7"/>
      <c r="AX1893" s="7"/>
      <c r="AY1893" s="7"/>
      <c r="BA1893" s="7"/>
      <c r="BB1893" s="7"/>
      <c r="BC1893" s="7"/>
      <c r="BI1893" s="7"/>
      <c r="BK1893" s="7"/>
    </row>
    <row r="1894" spans="4:64" x14ac:dyDescent="0.25">
      <c r="AR1894" s="7"/>
      <c r="AS1894" s="7"/>
      <c r="AT1894" s="7"/>
      <c r="AU1894" s="7"/>
      <c r="AV1894" s="7"/>
      <c r="AW1894" s="7"/>
      <c r="AX1894" s="7"/>
      <c r="AY1894" s="7"/>
      <c r="BB1894" s="7"/>
      <c r="BC1894" s="7"/>
      <c r="BG1894" s="7"/>
      <c r="BK1894" s="7"/>
      <c r="BL1894" s="7"/>
    </row>
    <row r="1895" spans="4:64" x14ac:dyDescent="0.25">
      <c r="AR1895" s="7"/>
      <c r="AS1895" s="7"/>
      <c r="AT1895" s="7"/>
      <c r="AU1895" s="7"/>
      <c r="AV1895" s="7"/>
      <c r="AW1895" s="7"/>
      <c r="AX1895" s="7"/>
      <c r="AY1895" s="7"/>
      <c r="BC1895" s="7"/>
      <c r="BE1895" s="7"/>
      <c r="BI1895" s="7"/>
      <c r="BK1895" s="7"/>
    </row>
    <row r="1896" spans="4:64" x14ac:dyDescent="0.25">
      <c r="AR1896" s="7"/>
      <c r="AT1896" s="7"/>
      <c r="AV1896" s="7"/>
      <c r="AW1896" s="7"/>
      <c r="AX1896" s="7"/>
      <c r="AY1896" s="7"/>
      <c r="AZ1896" s="7"/>
      <c r="BC1896" s="7"/>
      <c r="BE1896" s="7"/>
      <c r="BK1896" s="7"/>
    </row>
    <row r="1897" spans="4:64" x14ac:dyDescent="0.25">
      <c r="D1897" s="7"/>
      <c r="AR1897" s="7"/>
      <c r="AS1897" s="7"/>
      <c r="AT1897" s="7"/>
      <c r="AU1897" s="7"/>
      <c r="AV1897" s="7"/>
      <c r="AW1897" s="7"/>
      <c r="AX1897" s="7"/>
      <c r="AY1897" s="7"/>
      <c r="BA1897" s="7"/>
      <c r="BB1897" s="7"/>
      <c r="BC1897" s="7"/>
      <c r="BG1897" s="7"/>
      <c r="BI1897" s="7"/>
      <c r="BK1897" s="7"/>
      <c r="BL1897" s="7"/>
    </row>
    <row r="1898" spans="4:64" x14ac:dyDescent="0.25">
      <c r="AR1898" s="7"/>
      <c r="AS1898" s="7"/>
      <c r="AT1898" s="7"/>
      <c r="AU1898" s="7"/>
      <c r="AV1898" s="7"/>
      <c r="AW1898" s="7"/>
      <c r="AX1898" s="7"/>
      <c r="AY1898" s="7"/>
      <c r="BC1898" s="7"/>
      <c r="BK1898" s="7"/>
    </row>
    <row r="1899" spans="4:64" x14ac:dyDescent="0.25">
      <c r="AR1899" s="7"/>
      <c r="AS1899" s="7"/>
      <c r="AT1899" s="7"/>
      <c r="AU1899" s="7"/>
      <c r="AV1899" s="7"/>
      <c r="AW1899" s="7"/>
      <c r="AX1899" s="7"/>
      <c r="AY1899" s="7"/>
      <c r="BA1899" s="7"/>
      <c r="BC1899" s="7"/>
      <c r="BI1899" s="7"/>
      <c r="BK1899" s="7"/>
    </row>
    <row r="1900" spans="4:64" x14ac:dyDescent="0.25">
      <c r="AR1900" s="7"/>
      <c r="AS1900" s="7"/>
      <c r="AU1900" s="7"/>
      <c r="AV1900" s="7"/>
      <c r="AW1900" s="7"/>
      <c r="AX1900" s="7"/>
      <c r="AY1900" s="7"/>
      <c r="BB1900" s="7"/>
      <c r="BC1900" s="7"/>
      <c r="BG1900" s="7"/>
      <c r="BK1900" s="7"/>
      <c r="BL1900" s="7"/>
    </row>
    <row r="1901" spans="4:64" x14ac:dyDescent="0.25">
      <c r="AR1901" s="7"/>
      <c r="AT1901" s="7"/>
      <c r="AU1901" s="7"/>
      <c r="AV1901" s="7"/>
      <c r="AW1901" s="7"/>
      <c r="AX1901" s="7"/>
      <c r="AY1901" s="7"/>
      <c r="BC1901" s="7"/>
      <c r="BK1901" s="7"/>
    </row>
    <row r="1902" spans="4:64" x14ac:dyDescent="0.25">
      <c r="AR1902" s="7"/>
      <c r="AS1902" s="7"/>
      <c r="AT1902" s="7"/>
      <c r="AU1902" s="7"/>
      <c r="AV1902" s="7"/>
      <c r="AW1902" s="7"/>
      <c r="AX1902" s="7"/>
      <c r="AY1902" s="7"/>
      <c r="BB1902" s="7"/>
      <c r="BC1902" s="7"/>
      <c r="BG1902" s="7"/>
      <c r="BI1902" s="7"/>
      <c r="BK1902" s="7"/>
      <c r="BL1902" s="7"/>
    </row>
    <row r="1903" spans="4:64" x14ac:dyDescent="0.25">
      <c r="AR1903" s="7"/>
      <c r="AS1903" s="7"/>
      <c r="AT1903" s="7"/>
      <c r="AU1903" s="7"/>
      <c r="AV1903" s="7"/>
      <c r="AW1903" s="7"/>
      <c r="AX1903" s="7"/>
      <c r="AY1903" s="7"/>
      <c r="BB1903" s="7"/>
      <c r="BC1903" s="7"/>
      <c r="BG1903" s="7"/>
      <c r="BI1903" s="7"/>
      <c r="BK1903" s="7"/>
      <c r="BL1903" s="7"/>
    </row>
    <row r="1904" spans="4:64" x14ac:dyDescent="0.25">
      <c r="AR1904" s="7"/>
      <c r="AS1904" s="7"/>
      <c r="AT1904" s="7"/>
      <c r="AU1904" s="7"/>
      <c r="AV1904" s="7"/>
      <c r="AX1904" s="7"/>
      <c r="AY1904" s="7"/>
      <c r="BB1904" s="7"/>
      <c r="BC1904" s="7"/>
      <c r="BD1904" s="7"/>
      <c r="BG1904" s="7"/>
      <c r="BI1904" s="7"/>
      <c r="BJ1904" s="7"/>
      <c r="BK1904" s="7"/>
      <c r="BL1904" s="7"/>
    </row>
    <row r="1905" spans="4:64" x14ac:dyDescent="0.25">
      <c r="AR1905" s="7"/>
      <c r="AS1905" s="7"/>
      <c r="AT1905" s="7"/>
      <c r="AU1905" s="7"/>
      <c r="AV1905" s="7"/>
      <c r="AW1905" s="7"/>
      <c r="AX1905" s="7"/>
      <c r="AY1905" s="7"/>
      <c r="BA1905" s="7"/>
      <c r="BB1905" s="7"/>
      <c r="BC1905" s="7"/>
      <c r="BG1905" s="7"/>
      <c r="BI1905" s="7"/>
      <c r="BJ1905" s="7"/>
      <c r="BK1905" s="7"/>
      <c r="BL1905" s="7"/>
    </row>
    <row r="1906" spans="4:64" x14ac:dyDescent="0.25">
      <c r="AR1906" s="7"/>
      <c r="AS1906" s="7"/>
      <c r="AT1906" s="7"/>
      <c r="AU1906" s="7"/>
      <c r="AV1906" s="7"/>
      <c r="AW1906" s="7"/>
      <c r="AX1906" s="7"/>
      <c r="AY1906" s="7"/>
      <c r="BK1906" s="7"/>
    </row>
    <row r="1907" spans="4:64" x14ac:dyDescent="0.25">
      <c r="AR1907" s="7"/>
      <c r="AS1907" s="7"/>
      <c r="AT1907" s="7"/>
      <c r="AU1907" s="7"/>
      <c r="AV1907" s="7"/>
      <c r="AW1907" s="7"/>
      <c r="AX1907" s="7"/>
      <c r="AY1907" s="7"/>
      <c r="BC1907" s="7"/>
      <c r="BK1907" s="7"/>
      <c r="BL1907" s="7"/>
    </row>
    <row r="1908" spans="4:64" x14ac:dyDescent="0.25">
      <c r="AR1908" s="7"/>
      <c r="AS1908" s="7"/>
      <c r="AT1908" s="7"/>
      <c r="AV1908" s="7"/>
      <c r="AW1908" s="7"/>
      <c r="AX1908" s="7"/>
      <c r="AY1908" s="7"/>
      <c r="BC1908" s="7"/>
      <c r="BG1908" s="7"/>
      <c r="BJ1908" s="7"/>
      <c r="BK1908" s="7"/>
    </row>
    <row r="1909" spans="4:64" x14ac:dyDescent="0.25">
      <c r="Q1909" s="7"/>
      <c r="AR1909" s="7"/>
      <c r="AS1909" s="7"/>
      <c r="AT1909" s="7"/>
      <c r="AU1909" s="7"/>
      <c r="AV1909" s="7"/>
      <c r="AW1909" s="7"/>
      <c r="AX1909" s="7"/>
      <c r="AY1909" s="7"/>
      <c r="BC1909" s="7"/>
      <c r="BI1909" s="7"/>
      <c r="BK1909" s="7"/>
    </row>
    <row r="1910" spans="4:64" x14ac:dyDescent="0.25">
      <c r="AR1910" s="7"/>
      <c r="AS1910" s="7"/>
      <c r="AT1910" s="7"/>
      <c r="AU1910" s="7"/>
      <c r="AV1910" s="7"/>
      <c r="AW1910" s="7"/>
      <c r="AX1910" s="7"/>
      <c r="AY1910" s="7"/>
      <c r="BK1910" s="7"/>
      <c r="BL1910" s="7"/>
    </row>
    <row r="1911" spans="4:64" x14ac:dyDescent="0.25">
      <c r="AR1911" s="7"/>
      <c r="AS1911" s="7"/>
      <c r="AT1911" s="7"/>
      <c r="AV1911" s="7"/>
      <c r="AW1911" s="7"/>
      <c r="AX1911" s="7"/>
      <c r="AY1911" s="7"/>
      <c r="BC1911" s="7"/>
      <c r="BI1911" s="7"/>
      <c r="BK1911" s="7"/>
    </row>
    <row r="1912" spans="4:64" x14ac:dyDescent="0.25">
      <c r="D1912" s="7"/>
      <c r="P1912" s="7"/>
      <c r="Q1912" s="7"/>
      <c r="Y1912" s="7"/>
      <c r="AR1912" s="7"/>
      <c r="AS1912" s="7"/>
      <c r="AT1912" s="7"/>
      <c r="AU1912" s="7"/>
      <c r="AV1912" s="7"/>
      <c r="AW1912" s="7"/>
      <c r="AX1912" s="7"/>
      <c r="AY1912" s="7"/>
      <c r="AZ1912" s="7"/>
      <c r="BC1912" s="7"/>
      <c r="BE1912" s="7"/>
      <c r="BF1912" s="7"/>
      <c r="BH1912" s="7"/>
      <c r="BI1912" s="7"/>
      <c r="BJ1912" s="7"/>
      <c r="BK1912" s="7"/>
      <c r="BL1912" s="7"/>
    </row>
    <row r="1913" spans="4:64" x14ac:dyDescent="0.25">
      <c r="AR1913" s="7"/>
      <c r="AS1913" s="7"/>
      <c r="AT1913" s="7"/>
      <c r="AU1913" s="7"/>
      <c r="AV1913" s="7"/>
      <c r="AW1913" s="7"/>
      <c r="AX1913" s="7"/>
      <c r="AY1913" s="7"/>
      <c r="BC1913" s="7"/>
      <c r="BK1913" s="7"/>
    </row>
    <row r="1914" spans="4:64" x14ac:dyDescent="0.25">
      <c r="AR1914" s="7"/>
      <c r="AS1914" s="7"/>
      <c r="AT1914" s="7"/>
      <c r="AU1914" s="7"/>
      <c r="AV1914" s="7"/>
      <c r="AW1914" s="7"/>
      <c r="AX1914" s="7"/>
      <c r="AY1914" s="7"/>
      <c r="BC1914" s="7"/>
      <c r="BI1914" s="7"/>
      <c r="BK1914" s="7"/>
    </row>
    <row r="1915" spans="4:64" x14ac:dyDescent="0.25">
      <c r="AR1915" s="7"/>
      <c r="AS1915" s="7"/>
      <c r="AT1915" s="7"/>
      <c r="AU1915" s="7"/>
      <c r="AV1915" s="7"/>
      <c r="AW1915" s="7"/>
      <c r="AX1915" s="7"/>
      <c r="AY1915" s="7"/>
      <c r="BC1915" s="7"/>
      <c r="BG1915" s="7"/>
      <c r="BI1915" s="7"/>
      <c r="BK1915" s="7"/>
    </row>
    <row r="1916" spans="4:64" x14ac:dyDescent="0.25">
      <c r="Q1916" s="7"/>
      <c r="AR1916" s="7"/>
      <c r="AS1916" s="7"/>
      <c r="AT1916" s="7"/>
      <c r="AU1916" s="7"/>
      <c r="AV1916" s="7"/>
      <c r="AW1916" s="7"/>
      <c r="AX1916" s="7"/>
      <c r="AY1916" s="7"/>
      <c r="BC1916" s="7"/>
      <c r="BI1916" s="7"/>
      <c r="BK1916" s="7"/>
    </row>
    <row r="1917" spans="4:64" x14ac:dyDescent="0.25">
      <c r="AR1917" s="7"/>
      <c r="AV1917" s="7"/>
      <c r="AW1917" s="7"/>
      <c r="AX1917" s="7"/>
      <c r="AY1917" s="7"/>
      <c r="BK1917" s="7"/>
    </row>
    <row r="1918" spans="4:64" x14ac:dyDescent="0.25">
      <c r="AR1918" s="7"/>
      <c r="AS1918" s="7"/>
      <c r="AT1918" s="7"/>
      <c r="AU1918" s="7"/>
      <c r="AV1918" s="7"/>
      <c r="AW1918" s="7"/>
      <c r="AX1918" s="7"/>
      <c r="AY1918" s="7"/>
      <c r="BA1918" s="7"/>
      <c r="BC1918" s="7"/>
      <c r="BG1918" s="7"/>
      <c r="BK1918" s="7"/>
      <c r="BL1918" s="7"/>
    </row>
    <row r="1919" spans="4:64" x14ac:dyDescent="0.25">
      <c r="O1919" s="7"/>
      <c r="AR1919" s="7"/>
      <c r="AS1919" s="7"/>
      <c r="AT1919" s="7"/>
      <c r="AU1919" s="7"/>
      <c r="AV1919" s="7"/>
      <c r="AW1919" s="7"/>
      <c r="AX1919" s="7"/>
      <c r="AY1919" s="7"/>
      <c r="BA1919" s="7"/>
      <c r="BB1919" s="7"/>
      <c r="BC1919" s="7"/>
      <c r="BG1919" s="7"/>
      <c r="BI1919" s="7"/>
      <c r="BK1919" s="7"/>
      <c r="BL1919" s="7"/>
    </row>
    <row r="1920" spans="4:64" x14ac:dyDescent="0.25">
      <c r="Q1920" s="7"/>
      <c r="AR1920" s="7"/>
      <c r="AS1920" s="7"/>
      <c r="AT1920" s="7"/>
      <c r="AU1920" s="7"/>
      <c r="AV1920" s="7"/>
      <c r="AW1920" s="7"/>
      <c r="AX1920" s="7"/>
      <c r="AY1920" s="7"/>
      <c r="BB1920" s="7"/>
      <c r="BC1920" s="7"/>
      <c r="BG1920" s="7"/>
      <c r="BI1920" s="7"/>
      <c r="BK1920" s="7"/>
      <c r="BL1920" s="7"/>
    </row>
    <row r="1921" spans="4:64" x14ac:dyDescent="0.25">
      <c r="AR1921" s="7"/>
      <c r="AS1921" s="7"/>
      <c r="AT1921" s="7"/>
      <c r="AU1921" s="7"/>
      <c r="AV1921" s="7"/>
      <c r="AW1921" s="7"/>
      <c r="AX1921" s="7"/>
      <c r="AY1921" s="7"/>
      <c r="BI1921" s="7"/>
      <c r="BK1921" s="7"/>
    </row>
    <row r="1922" spans="4:64" x14ac:dyDescent="0.25">
      <c r="AR1922" s="7"/>
      <c r="AS1922" s="7"/>
      <c r="AT1922" s="7"/>
      <c r="AU1922" s="7"/>
      <c r="AV1922" s="7"/>
      <c r="AW1922" s="7"/>
      <c r="AX1922" s="7"/>
      <c r="AY1922" s="7"/>
      <c r="BB1922" s="7"/>
      <c r="BC1922" s="7"/>
      <c r="BE1922" s="7"/>
      <c r="BI1922" s="7"/>
      <c r="BK1922" s="7"/>
    </row>
    <row r="1923" spans="4:64" x14ac:dyDescent="0.25">
      <c r="AR1923" s="7"/>
      <c r="AS1923" s="7"/>
      <c r="AT1923" s="7"/>
      <c r="AU1923" s="7"/>
      <c r="AV1923" s="7"/>
      <c r="AW1923" s="7"/>
      <c r="AX1923" s="7"/>
      <c r="AY1923" s="7"/>
      <c r="BB1923" s="7"/>
      <c r="BC1923" s="7"/>
      <c r="BI1923" s="7"/>
      <c r="BK1923" s="7"/>
      <c r="BL1923" s="7"/>
    </row>
    <row r="1924" spans="4:64" x14ac:dyDescent="0.25">
      <c r="AR1924" s="7"/>
      <c r="AS1924" s="7"/>
      <c r="AT1924" s="7"/>
      <c r="AW1924" s="7"/>
      <c r="AX1924" s="7"/>
      <c r="BK1924" s="7"/>
    </row>
    <row r="1925" spans="4:64" x14ac:dyDescent="0.25">
      <c r="AR1925" s="7"/>
      <c r="AT1925" s="7"/>
      <c r="AV1925" s="7"/>
      <c r="AW1925" s="7"/>
      <c r="AX1925" s="7"/>
      <c r="AY1925" s="7"/>
      <c r="BG1925" s="7"/>
      <c r="BK1925" s="7"/>
      <c r="BL1925" s="7"/>
    </row>
    <row r="1926" spans="4:64" x14ac:dyDescent="0.25">
      <c r="N1926" s="7"/>
      <c r="AR1926" s="7"/>
      <c r="AS1926" s="7"/>
      <c r="AT1926" s="7"/>
      <c r="AU1926" s="7"/>
      <c r="AV1926" s="7"/>
      <c r="AW1926" s="7"/>
      <c r="AX1926" s="7"/>
      <c r="AY1926" s="7"/>
      <c r="AZ1926" s="7"/>
      <c r="BC1926" s="7"/>
      <c r="BI1926" s="7"/>
      <c r="BK1926" s="7"/>
    </row>
    <row r="1927" spans="4:64" x14ac:dyDescent="0.25">
      <c r="AR1927" s="7"/>
      <c r="AS1927" s="7"/>
      <c r="AT1927" s="7"/>
      <c r="AU1927" s="7"/>
      <c r="AV1927" s="7"/>
      <c r="AW1927" s="7"/>
      <c r="AX1927" s="7"/>
      <c r="AY1927" s="7"/>
      <c r="BK1927" s="7"/>
    </row>
    <row r="1928" spans="4:64" x14ac:dyDescent="0.25">
      <c r="D1928" s="7"/>
      <c r="AR1928" s="7"/>
      <c r="AS1928" s="7"/>
      <c r="AT1928" s="7"/>
      <c r="AU1928" s="7"/>
      <c r="AV1928" s="7"/>
      <c r="AW1928" s="7"/>
      <c r="AX1928" s="7"/>
      <c r="AY1928" s="7"/>
      <c r="BI1928" s="7"/>
      <c r="BK1928" s="7"/>
      <c r="BL1928" s="7"/>
    </row>
    <row r="1929" spans="4:64" x14ac:dyDescent="0.25">
      <c r="AR1929" s="7"/>
      <c r="AS1929" s="7"/>
      <c r="AT1929" s="7"/>
      <c r="AU1929" s="7"/>
      <c r="AV1929" s="7"/>
      <c r="AW1929" s="7"/>
      <c r="AX1929" s="7"/>
      <c r="AY1929" s="7"/>
      <c r="BC1929" s="7"/>
      <c r="BK1929" s="7"/>
    </row>
    <row r="1930" spans="4:64" x14ac:dyDescent="0.25">
      <c r="AR1930" s="7"/>
      <c r="AS1930" s="7"/>
      <c r="AT1930" s="7"/>
      <c r="AU1930" s="7"/>
      <c r="AV1930" s="7"/>
      <c r="AW1930" s="7"/>
      <c r="AX1930" s="7"/>
      <c r="AY1930" s="7"/>
      <c r="BC1930" s="7"/>
      <c r="BI1930" s="7"/>
      <c r="BK1930" s="7"/>
      <c r="BL1930" s="7"/>
    </row>
    <row r="1931" spans="4:64" x14ac:dyDescent="0.25">
      <c r="D1931" s="7"/>
      <c r="U1931" s="7"/>
      <c r="W1931" s="7"/>
      <c r="X1931" s="7"/>
      <c r="Y1931" s="7"/>
      <c r="AR1931" s="7"/>
      <c r="AS1931" s="7"/>
      <c r="AT1931" s="7"/>
      <c r="AU1931" s="7"/>
      <c r="AV1931" s="7"/>
      <c r="AX1931" s="7"/>
      <c r="AY1931" s="7"/>
      <c r="BA1931" s="7"/>
      <c r="BB1931" s="7"/>
      <c r="BC1931" s="7"/>
      <c r="BD1931" s="7"/>
      <c r="BE1931" s="7"/>
      <c r="BG1931" s="7"/>
      <c r="BI1931" s="7"/>
      <c r="BK1931" s="7"/>
      <c r="BL1931" s="7"/>
    </row>
    <row r="1932" spans="4:64" x14ac:dyDescent="0.25">
      <c r="AR1932" s="7"/>
      <c r="AS1932" s="7"/>
      <c r="AT1932" s="7"/>
      <c r="AU1932" s="7"/>
      <c r="AV1932" s="7"/>
      <c r="AW1932" s="7"/>
      <c r="AX1932" s="7"/>
      <c r="AY1932" s="7"/>
      <c r="BA1932" s="7"/>
      <c r="BB1932" s="7"/>
      <c r="BC1932" s="7"/>
      <c r="BI1932" s="7"/>
      <c r="BK1932" s="7"/>
      <c r="BL1932" s="7"/>
    </row>
    <row r="1933" spans="4:64" x14ac:dyDescent="0.25">
      <c r="AR1933" s="7"/>
      <c r="AS1933" s="7"/>
      <c r="AT1933" s="7"/>
      <c r="AU1933" s="7"/>
      <c r="AV1933" s="7"/>
      <c r="AW1933" s="7"/>
      <c r="AX1933" s="7"/>
      <c r="AY1933" s="7"/>
      <c r="BB1933" s="7"/>
      <c r="BC1933" s="7"/>
      <c r="BG1933" s="7"/>
      <c r="BI1933" s="7"/>
      <c r="BK1933" s="7"/>
      <c r="BL1933" s="7"/>
    </row>
    <row r="1934" spans="4:64" x14ac:dyDescent="0.25">
      <c r="AR1934" s="7"/>
      <c r="AS1934" s="7"/>
      <c r="AT1934" s="7"/>
      <c r="AU1934" s="7"/>
      <c r="AV1934" s="7"/>
      <c r="AW1934" s="7"/>
      <c r="AX1934" s="7"/>
      <c r="AY1934" s="7"/>
      <c r="BC1934" s="7"/>
      <c r="BI1934" s="7"/>
      <c r="BK1934" s="7"/>
      <c r="BL1934" s="7"/>
    </row>
    <row r="1935" spans="4:64" x14ac:dyDescent="0.25">
      <c r="O1935" s="7"/>
      <c r="AR1935" s="7"/>
      <c r="AS1935" s="7"/>
      <c r="AT1935" s="7"/>
      <c r="AU1935" s="7"/>
      <c r="AV1935" s="7"/>
      <c r="AW1935" s="7"/>
      <c r="AX1935" s="7"/>
      <c r="AY1935" s="7"/>
      <c r="BA1935" s="7"/>
      <c r="BC1935" s="7"/>
      <c r="BI1935" s="7"/>
      <c r="BK1935" s="7"/>
      <c r="BL1935" s="7"/>
    </row>
    <row r="1936" spans="4:64" x14ac:dyDescent="0.25">
      <c r="AR1936" s="7"/>
      <c r="AS1936" s="7"/>
      <c r="AT1936" s="7"/>
      <c r="AU1936" s="7"/>
      <c r="AV1936" s="7"/>
      <c r="AW1936" s="7"/>
      <c r="AX1936" s="7"/>
      <c r="AY1936" s="7"/>
      <c r="BB1936" s="7"/>
      <c r="BC1936" s="7"/>
      <c r="BE1936" s="7"/>
      <c r="BG1936" s="7"/>
      <c r="BI1936" s="7"/>
      <c r="BJ1936" s="7"/>
      <c r="BK1936" s="7"/>
      <c r="BL1936" s="7"/>
    </row>
    <row r="1937" spans="15:64" x14ac:dyDescent="0.25">
      <c r="AR1937" s="7"/>
      <c r="AS1937" s="7"/>
      <c r="AT1937" s="7"/>
      <c r="AU1937" s="7"/>
      <c r="AV1937" s="7"/>
      <c r="AW1937" s="7"/>
      <c r="AX1937" s="7"/>
      <c r="AY1937" s="7"/>
      <c r="BB1937" s="7"/>
      <c r="BC1937" s="7"/>
      <c r="BI1937" s="7"/>
      <c r="BK1937" s="7"/>
    </row>
    <row r="1938" spans="15:64" x14ac:dyDescent="0.25">
      <c r="AR1938" s="7"/>
      <c r="AS1938" s="7"/>
      <c r="AT1938" s="7"/>
      <c r="AU1938" s="7"/>
      <c r="AV1938" s="7"/>
      <c r="AW1938" s="7"/>
      <c r="AX1938" s="7"/>
      <c r="AY1938" s="7"/>
      <c r="BC1938" s="7"/>
      <c r="BD1938" s="7"/>
      <c r="BG1938" s="7"/>
      <c r="BI1938" s="7"/>
      <c r="BK1938" s="7"/>
      <c r="BL1938" s="7"/>
    </row>
    <row r="1939" spans="15:64" x14ac:dyDescent="0.25">
      <c r="AR1939" s="7"/>
      <c r="AS1939" s="7"/>
      <c r="AT1939" s="7"/>
      <c r="AU1939" s="7"/>
      <c r="AV1939" s="7"/>
      <c r="AW1939" s="7"/>
      <c r="AX1939" s="7"/>
      <c r="AY1939" s="7"/>
      <c r="BB1939" s="7"/>
      <c r="BC1939" s="7"/>
      <c r="BG1939" s="7"/>
      <c r="BI1939" s="7"/>
      <c r="BK1939" s="7"/>
      <c r="BL1939" s="7"/>
    </row>
    <row r="1940" spans="15:64" x14ac:dyDescent="0.25">
      <c r="AR1940" s="7"/>
      <c r="AS1940" s="7"/>
      <c r="AT1940" s="7"/>
      <c r="AU1940" s="7"/>
      <c r="AV1940" s="7"/>
      <c r="AW1940" s="7"/>
      <c r="AX1940" s="7"/>
      <c r="AY1940" s="7"/>
      <c r="BA1940" s="7"/>
      <c r="BB1940" s="7"/>
      <c r="BC1940" s="7"/>
      <c r="BI1940" s="7"/>
      <c r="BK1940" s="7"/>
    </row>
    <row r="1941" spans="15:64" x14ac:dyDescent="0.25">
      <c r="AR1941" s="7"/>
      <c r="AS1941" s="7"/>
      <c r="AT1941" s="7"/>
      <c r="AU1941" s="7"/>
      <c r="AV1941" s="7"/>
      <c r="AW1941" s="7"/>
      <c r="AX1941" s="7"/>
      <c r="AY1941" s="7"/>
      <c r="BA1941" s="7"/>
      <c r="BB1941" s="7"/>
      <c r="BC1941" s="7"/>
      <c r="BG1941" s="7"/>
      <c r="BK1941" s="7"/>
      <c r="BL1941" s="7"/>
    </row>
    <row r="1942" spans="15:64" x14ac:dyDescent="0.25">
      <c r="AR1942" s="7"/>
      <c r="AS1942" s="7"/>
      <c r="AT1942" s="7"/>
      <c r="AV1942" s="7"/>
      <c r="AW1942" s="7"/>
      <c r="AX1942" s="7"/>
      <c r="AY1942" s="7"/>
      <c r="BB1942" s="7"/>
      <c r="BC1942" s="7"/>
      <c r="BK1942" s="7"/>
    </row>
    <row r="1943" spans="15:64" x14ac:dyDescent="0.25">
      <c r="AR1943" s="7"/>
      <c r="AS1943" s="7"/>
      <c r="AT1943" s="7"/>
      <c r="AV1943" s="7"/>
      <c r="AW1943" s="7"/>
      <c r="AX1943" s="7"/>
      <c r="AY1943" s="7"/>
      <c r="BI1943" s="7"/>
      <c r="BK1943" s="7"/>
    </row>
    <row r="1944" spans="15:64" x14ac:dyDescent="0.25">
      <c r="AR1944" s="7"/>
      <c r="AS1944" s="7"/>
      <c r="AT1944" s="7"/>
      <c r="AV1944" s="7"/>
      <c r="AW1944" s="7"/>
      <c r="AX1944" s="7"/>
      <c r="AY1944" s="7"/>
      <c r="BF1944" s="7"/>
      <c r="BK1944" s="7"/>
    </row>
    <row r="1945" spans="15:64" x14ac:dyDescent="0.25">
      <c r="AR1945" s="7"/>
      <c r="AS1945" s="7"/>
      <c r="AT1945" s="7"/>
      <c r="AV1945" s="7"/>
      <c r="AW1945" s="7"/>
      <c r="AX1945" s="7"/>
      <c r="AY1945" s="7"/>
      <c r="BC1945" s="7"/>
      <c r="BK1945" s="7"/>
    </row>
    <row r="1946" spans="15:64" x14ac:dyDescent="0.25">
      <c r="O1946" s="7"/>
      <c r="AR1946" s="7"/>
      <c r="AS1946" s="7"/>
      <c r="AT1946" s="7"/>
      <c r="AU1946" s="7"/>
      <c r="AV1946" s="7"/>
      <c r="AW1946" s="7"/>
      <c r="AX1946" s="7"/>
      <c r="AY1946" s="7"/>
      <c r="BB1946" s="7"/>
      <c r="BC1946" s="7"/>
      <c r="BI1946" s="7"/>
      <c r="BK1946" s="7"/>
      <c r="BL1946" s="7"/>
    </row>
    <row r="1947" spans="15:64" x14ac:dyDescent="0.25">
      <c r="AR1947" s="7"/>
      <c r="AS1947" s="7"/>
      <c r="AT1947" s="7"/>
      <c r="AU1947" s="7"/>
      <c r="AV1947" s="7"/>
      <c r="AW1947" s="7"/>
      <c r="AX1947" s="7"/>
      <c r="AY1947" s="7"/>
      <c r="BB1947" s="7"/>
      <c r="BC1947" s="7"/>
      <c r="BG1947" s="7"/>
      <c r="BI1947" s="7"/>
      <c r="BK1947" s="7"/>
      <c r="BL1947" s="7"/>
    </row>
    <row r="1948" spans="15:64" x14ac:dyDescent="0.25">
      <c r="AR1948" s="7"/>
      <c r="AS1948" s="7"/>
      <c r="AT1948" s="7"/>
      <c r="AU1948" s="7"/>
      <c r="AV1948" s="7"/>
      <c r="AW1948" s="7"/>
      <c r="AX1948" s="7"/>
      <c r="AY1948" s="7"/>
      <c r="BB1948" s="7"/>
      <c r="BC1948" s="7"/>
      <c r="BG1948" s="7"/>
      <c r="BK1948" s="7"/>
      <c r="BL1948" s="7"/>
    </row>
    <row r="1949" spans="15:64" x14ac:dyDescent="0.25">
      <c r="AR1949" s="7"/>
      <c r="AT1949" s="7"/>
      <c r="AU1949" s="7"/>
      <c r="AV1949" s="7"/>
      <c r="AW1949" s="7"/>
      <c r="AX1949" s="7"/>
      <c r="AY1949" s="7"/>
      <c r="BC1949" s="7"/>
      <c r="BK1949" s="7"/>
    </row>
    <row r="1950" spans="15:64" x14ac:dyDescent="0.25">
      <c r="AR1950" s="7"/>
      <c r="AV1950" s="7"/>
      <c r="AW1950" s="7"/>
      <c r="AX1950" s="7"/>
      <c r="AY1950" s="7"/>
      <c r="BB1950" s="7"/>
      <c r="BK1950" s="7"/>
    </row>
    <row r="1951" spans="15:64" x14ac:dyDescent="0.25">
      <c r="AR1951" s="7"/>
      <c r="AT1951" s="7"/>
      <c r="AV1951" s="7"/>
      <c r="AW1951" s="7"/>
      <c r="AX1951" s="7"/>
      <c r="AY1951" s="7"/>
      <c r="BK1951" s="7"/>
    </row>
    <row r="1952" spans="15:64" x14ac:dyDescent="0.25">
      <c r="AR1952" s="7"/>
      <c r="AS1952" s="7"/>
      <c r="AT1952" s="7"/>
      <c r="AU1952" s="7"/>
      <c r="AV1952" s="7"/>
      <c r="AW1952" s="7"/>
      <c r="AX1952" s="7"/>
      <c r="AY1952" s="7"/>
      <c r="BC1952" s="7"/>
      <c r="BI1952" s="7"/>
      <c r="BK1952" s="7"/>
      <c r="BL1952" s="7"/>
    </row>
    <row r="1953" spans="4:64" x14ac:dyDescent="0.25">
      <c r="AR1953" s="7"/>
      <c r="AS1953" s="7"/>
      <c r="AT1953" s="7"/>
      <c r="AU1953" s="7"/>
      <c r="AV1953" s="7"/>
      <c r="AW1953" s="7"/>
      <c r="AX1953" s="7"/>
      <c r="AY1953" s="7"/>
      <c r="BA1953" s="7"/>
      <c r="BB1953" s="7"/>
      <c r="BC1953" s="7"/>
      <c r="BG1953" s="7"/>
      <c r="BI1953" s="7"/>
      <c r="BK1953" s="7"/>
      <c r="BL1953" s="7"/>
    </row>
    <row r="1954" spans="4:64" x14ac:dyDescent="0.25">
      <c r="AR1954" s="7"/>
      <c r="AT1954" s="7"/>
      <c r="AV1954" s="7"/>
      <c r="AW1954" s="7"/>
      <c r="AX1954" s="7"/>
      <c r="AY1954" s="7"/>
      <c r="BB1954" s="7"/>
      <c r="BC1954" s="7"/>
      <c r="BK1954" s="7"/>
    </row>
    <row r="1955" spans="4:64" x14ac:dyDescent="0.25">
      <c r="AR1955" s="7"/>
      <c r="AS1955" s="7"/>
      <c r="AT1955" s="7"/>
      <c r="AU1955" s="7"/>
      <c r="AV1955" s="7"/>
      <c r="AW1955" s="7"/>
      <c r="AX1955" s="7"/>
      <c r="AY1955" s="7"/>
      <c r="BC1955" s="7"/>
      <c r="BI1955" s="7"/>
      <c r="BK1955" s="7"/>
    </row>
    <row r="1956" spans="4:64" x14ac:dyDescent="0.25">
      <c r="P1956" s="7"/>
      <c r="Q1956" s="7"/>
      <c r="AR1956" s="7"/>
      <c r="AS1956" s="7"/>
      <c r="AT1956" s="7"/>
      <c r="AU1956" s="7"/>
      <c r="AV1956" s="7"/>
      <c r="AW1956" s="7"/>
      <c r="AX1956" s="7"/>
      <c r="AY1956" s="7"/>
      <c r="AZ1956" s="7"/>
      <c r="BC1956" s="7"/>
      <c r="BE1956" s="7"/>
      <c r="BI1956" s="7"/>
      <c r="BK1956" s="7"/>
      <c r="BL1956" s="7"/>
    </row>
    <row r="1957" spans="4:64" x14ac:dyDescent="0.25">
      <c r="AR1957" s="7"/>
      <c r="AS1957" s="7"/>
      <c r="AT1957" s="7"/>
      <c r="AU1957" s="7"/>
      <c r="AV1957" s="7"/>
      <c r="AW1957" s="7"/>
      <c r="AX1957" s="7"/>
      <c r="AY1957" s="7"/>
      <c r="BB1957" s="7"/>
      <c r="BC1957" s="7"/>
      <c r="BK1957" s="7"/>
      <c r="BL1957" s="7"/>
    </row>
    <row r="1958" spans="4:64" x14ac:dyDescent="0.25">
      <c r="AR1958" s="7"/>
      <c r="AS1958" s="7"/>
      <c r="AT1958" s="7"/>
      <c r="AU1958" s="7"/>
      <c r="AV1958" s="7"/>
      <c r="AW1958" s="7"/>
      <c r="AX1958" s="7"/>
      <c r="AY1958" s="7"/>
      <c r="BC1958" s="7"/>
      <c r="BK1958" s="7"/>
    </row>
    <row r="1959" spans="4:64" x14ac:dyDescent="0.25">
      <c r="AR1959" s="7"/>
      <c r="AS1959" s="7"/>
      <c r="AT1959" s="7"/>
      <c r="AU1959" s="7"/>
      <c r="AV1959" s="7"/>
      <c r="AW1959" s="7"/>
      <c r="AX1959" s="7"/>
      <c r="AY1959" s="7"/>
      <c r="BB1959" s="7"/>
      <c r="BC1959" s="7"/>
      <c r="BI1959" s="7"/>
      <c r="BK1959" s="7"/>
      <c r="BL1959" s="7"/>
    </row>
    <row r="1960" spans="4:64" x14ac:dyDescent="0.25">
      <c r="AR1960" s="7"/>
      <c r="AS1960" s="7"/>
      <c r="AT1960" s="7"/>
      <c r="AU1960" s="7"/>
      <c r="AV1960" s="7"/>
      <c r="AW1960" s="7"/>
      <c r="AX1960" s="7"/>
      <c r="AY1960" s="7"/>
      <c r="BC1960" s="7"/>
      <c r="BI1960" s="7"/>
      <c r="BJ1960" s="7"/>
      <c r="BK1960" s="7"/>
      <c r="BL1960" s="7"/>
    </row>
    <row r="1961" spans="4:64" x14ac:dyDescent="0.25">
      <c r="J1961" s="7"/>
      <c r="AR1961" s="7"/>
      <c r="AS1961" s="7"/>
      <c r="AT1961" s="7"/>
      <c r="AU1961" s="7"/>
      <c r="AV1961" s="7"/>
      <c r="AW1961" s="7"/>
      <c r="AX1961" s="7"/>
      <c r="AY1961" s="7"/>
      <c r="BA1961" s="7"/>
      <c r="BC1961" s="7"/>
      <c r="BI1961" s="7"/>
      <c r="BK1961" s="7"/>
    </row>
    <row r="1962" spans="4:64" x14ac:dyDescent="0.25">
      <c r="D1962" s="7"/>
      <c r="J1962" s="7"/>
      <c r="K1962" s="7"/>
      <c r="O1962" s="7"/>
      <c r="Q1962" s="7"/>
      <c r="Y1962" s="7"/>
      <c r="AR1962" s="7"/>
      <c r="AS1962" s="7"/>
      <c r="AT1962" s="7"/>
      <c r="AU1962" s="7"/>
      <c r="AV1962" s="7"/>
      <c r="AW1962" s="7"/>
      <c r="AX1962" s="7"/>
      <c r="AY1962" s="7"/>
      <c r="BB1962" s="7"/>
      <c r="BC1962" s="7"/>
      <c r="BE1962" s="7"/>
      <c r="BG1962" s="7"/>
      <c r="BI1962" s="7"/>
      <c r="BJ1962" s="7"/>
      <c r="BK1962" s="7"/>
      <c r="BL1962" s="7"/>
    </row>
    <row r="1963" spans="4:64" x14ac:dyDescent="0.25">
      <c r="AR1963" s="7"/>
      <c r="AS1963" s="7"/>
      <c r="AT1963" s="7"/>
      <c r="AU1963" s="7"/>
      <c r="AV1963" s="7"/>
      <c r="AW1963" s="7"/>
      <c r="AX1963" s="7"/>
      <c r="AY1963" s="7"/>
      <c r="BB1963" s="7"/>
      <c r="BC1963" s="7"/>
      <c r="BI1963" s="7"/>
      <c r="BK1963" s="7"/>
      <c r="BL1963" s="7"/>
    </row>
    <row r="1964" spans="4:64" x14ac:dyDescent="0.25">
      <c r="AR1964" s="7"/>
      <c r="AS1964" s="7"/>
      <c r="AT1964" s="7"/>
      <c r="AU1964" s="7"/>
      <c r="AV1964" s="7"/>
      <c r="AW1964" s="7"/>
      <c r="AX1964" s="7"/>
      <c r="AY1964" s="7"/>
      <c r="BC1964" s="7"/>
      <c r="BI1964" s="7"/>
      <c r="BJ1964" s="7"/>
      <c r="BK1964" s="7"/>
    </row>
    <row r="1965" spans="4:64" x14ac:dyDescent="0.25">
      <c r="AR1965" s="7"/>
      <c r="AS1965" s="7"/>
      <c r="AT1965" s="7"/>
      <c r="AV1965" s="7"/>
      <c r="AW1965" s="7"/>
      <c r="AX1965" s="7"/>
      <c r="AY1965" s="7"/>
      <c r="BC1965" s="7"/>
      <c r="BI1965" s="7"/>
      <c r="BK1965" s="7"/>
    </row>
    <row r="1966" spans="4:64" x14ac:dyDescent="0.25">
      <c r="AR1966" s="7"/>
      <c r="AT1966" s="7"/>
      <c r="AU1966" s="7"/>
      <c r="AV1966" s="7"/>
      <c r="AW1966" s="7"/>
      <c r="AX1966" s="7"/>
      <c r="AY1966" s="7"/>
      <c r="BB1966" s="7"/>
      <c r="BC1966" s="7"/>
      <c r="BI1966" s="7"/>
      <c r="BK1966" s="7"/>
    </row>
    <row r="1967" spans="4:64" x14ac:dyDescent="0.25">
      <c r="AR1967" s="7"/>
      <c r="AS1967" s="7"/>
      <c r="AU1967" s="7"/>
      <c r="AV1967" s="7"/>
      <c r="AW1967" s="7"/>
      <c r="AX1967" s="7"/>
      <c r="AY1967" s="7"/>
      <c r="BC1967" s="7"/>
      <c r="BI1967" s="7"/>
      <c r="BK1967" s="7"/>
    </row>
    <row r="1968" spans="4:64" x14ac:dyDescent="0.25">
      <c r="AR1968" s="7"/>
      <c r="AS1968" s="7"/>
      <c r="AT1968" s="7"/>
      <c r="AU1968" s="7"/>
      <c r="AV1968" s="7"/>
      <c r="AW1968" s="7"/>
      <c r="AX1968" s="7"/>
      <c r="AY1968" s="7"/>
      <c r="BC1968" s="7"/>
      <c r="BI1968" s="7"/>
      <c r="BK1968" s="7"/>
    </row>
    <row r="1969" spans="10:64" x14ac:dyDescent="0.25">
      <c r="AR1969" s="7"/>
      <c r="AV1969" s="7"/>
      <c r="AW1969" s="7"/>
      <c r="AX1969" s="7"/>
      <c r="AY1969" s="7"/>
      <c r="BI1969" s="7"/>
      <c r="BK1969" s="7"/>
    </row>
    <row r="1970" spans="10:64" x14ac:dyDescent="0.25">
      <c r="AR1970" s="7"/>
      <c r="AT1970" s="7"/>
      <c r="AV1970" s="7"/>
      <c r="AW1970" s="7"/>
      <c r="AX1970" s="7"/>
      <c r="AY1970" s="7"/>
      <c r="BE1970" s="7"/>
      <c r="BK1970" s="7"/>
    </row>
    <row r="1971" spans="10:64" x14ac:dyDescent="0.25">
      <c r="AR1971" s="7"/>
      <c r="AS1971" s="7"/>
      <c r="AT1971" s="7"/>
      <c r="AU1971" s="7"/>
      <c r="AV1971" s="7"/>
      <c r="AW1971" s="7"/>
      <c r="AX1971" s="7"/>
      <c r="AY1971" s="7"/>
      <c r="BI1971" s="7"/>
      <c r="BK1971" s="7"/>
    </row>
    <row r="1972" spans="10:64" x14ac:dyDescent="0.25">
      <c r="AR1972" s="7"/>
      <c r="AS1972" s="7"/>
      <c r="AT1972" s="7"/>
      <c r="AU1972" s="7"/>
      <c r="AV1972" s="7"/>
      <c r="AW1972" s="7"/>
      <c r="AX1972" s="7"/>
      <c r="AY1972" s="7"/>
      <c r="BB1972" s="7"/>
      <c r="BC1972" s="7"/>
      <c r="BG1972" s="7"/>
      <c r="BI1972" s="7"/>
      <c r="BK1972" s="7"/>
      <c r="BL1972" s="7"/>
    </row>
    <row r="1973" spans="10:64" x14ac:dyDescent="0.25">
      <c r="AR1973" s="7"/>
      <c r="AS1973" s="7"/>
      <c r="AT1973" s="7"/>
      <c r="AU1973" s="7"/>
      <c r="AV1973" s="7"/>
      <c r="AW1973" s="7"/>
      <c r="AX1973" s="7"/>
      <c r="AY1973" s="7"/>
      <c r="BC1973" s="7"/>
      <c r="BG1973" s="7"/>
      <c r="BI1973" s="7"/>
      <c r="BK1973" s="7"/>
      <c r="BL1973" s="7"/>
    </row>
    <row r="1974" spans="10:64" x14ac:dyDescent="0.25">
      <c r="AR1974" s="7"/>
      <c r="AS1974" s="7"/>
      <c r="AT1974" s="7"/>
      <c r="AV1974" s="7"/>
      <c r="AW1974" s="7"/>
      <c r="AX1974" s="7"/>
      <c r="AY1974" s="7"/>
      <c r="BB1974" s="7"/>
      <c r="BC1974" s="7"/>
      <c r="BI1974" s="7"/>
      <c r="BK1974" s="7"/>
    </row>
    <row r="1975" spans="10:64" x14ac:dyDescent="0.25">
      <c r="AR1975" s="7"/>
      <c r="AS1975" s="7"/>
      <c r="AT1975" s="7"/>
      <c r="AU1975" s="7"/>
      <c r="AV1975" s="7"/>
      <c r="AW1975" s="7"/>
      <c r="AX1975" s="7"/>
      <c r="AY1975" s="7"/>
      <c r="BB1975" s="7"/>
      <c r="BC1975" s="7"/>
      <c r="BI1975" s="7"/>
      <c r="BK1975" s="7"/>
      <c r="BL1975" s="7"/>
    </row>
    <row r="1976" spans="10:64" x14ac:dyDescent="0.25">
      <c r="AR1976" s="7"/>
      <c r="AT1976" s="7"/>
      <c r="AU1976" s="7"/>
      <c r="AV1976" s="7"/>
      <c r="AW1976" s="7"/>
      <c r="AX1976" s="7"/>
      <c r="AY1976" s="7"/>
      <c r="BB1976" s="7"/>
      <c r="BC1976" s="7"/>
      <c r="BG1976" s="7"/>
      <c r="BI1976" s="7"/>
      <c r="BK1976" s="7"/>
      <c r="BL1976" s="7"/>
    </row>
    <row r="1977" spans="10:64" x14ac:dyDescent="0.25">
      <c r="AR1977" s="7"/>
      <c r="AS1977" s="7"/>
      <c r="AT1977" s="7"/>
      <c r="AU1977" s="7"/>
      <c r="AV1977" s="7"/>
      <c r="AW1977" s="7"/>
      <c r="AX1977" s="7"/>
      <c r="AY1977" s="7"/>
      <c r="BB1977" s="7"/>
      <c r="BK1977" s="7"/>
    </row>
    <row r="1978" spans="10:64" x14ac:dyDescent="0.25">
      <c r="J1978" s="7"/>
      <c r="AR1978" s="7"/>
      <c r="AS1978" s="7"/>
      <c r="AT1978" s="7"/>
      <c r="AU1978" s="7"/>
      <c r="AV1978" s="7"/>
      <c r="AW1978" s="7"/>
      <c r="AX1978" s="7"/>
      <c r="AY1978" s="7"/>
      <c r="BB1978" s="7"/>
      <c r="BC1978" s="7"/>
      <c r="BI1978" s="7"/>
      <c r="BK1978" s="7"/>
    </row>
    <row r="1979" spans="10:64" x14ac:dyDescent="0.25">
      <c r="AR1979" s="7"/>
      <c r="AS1979" s="7"/>
      <c r="AT1979" s="7"/>
      <c r="AU1979" s="7"/>
      <c r="AV1979" s="7"/>
      <c r="AW1979" s="7"/>
      <c r="AX1979" s="7"/>
      <c r="AY1979" s="7"/>
      <c r="BA1979" s="7"/>
      <c r="BB1979" s="7"/>
      <c r="BC1979" s="7"/>
      <c r="BE1979" s="7"/>
      <c r="BI1979" s="7"/>
      <c r="BK1979" s="7"/>
    </row>
    <row r="1980" spans="10:64" x14ac:dyDescent="0.25">
      <c r="O1980" s="7"/>
      <c r="Q1980" s="7"/>
      <c r="AR1980" s="7"/>
      <c r="AS1980" s="7"/>
      <c r="AT1980" s="7"/>
      <c r="AU1980" s="7"/>
      <c r="AV1980" s="7"/>
      <c r="AW1980" s="7"/>
      <c r="AX1980" s="7"/>
      <c r="AY1980" s="7"/>
      <c r="AZ1980" s="7"/>
      <c r="BB1980" s="7"/>
      <c r="BC1980" s="7"/>
      <c r="BE1980" s="7"/>
      <c r="BG1980" s="7"/>
      <c r="BI1980" s="7"/>
      <c r="BJ1980" s="7"/>
      <c r="BK1980" s="7"/>
      <c r="BL1980" s="7"/>
    </row>
    <row r="1981" spans="10:64" x14ac:dyDescent="0.25">
      <c r="AR1981" s="7"/>
      <c r="AS1981" s="7"/>
      <c r="AT1981" s="7"/>
      <c r="AU1981" s="7"/>
      <c r="AV1981" s="7"/>
      <c r="AW1981" s="7"/>
      <c r="AX1981" s="7"/>
      <c r="AY1981" s="7"/>
      <c r="BA1981" s="7"/>
      <c r="BB1981" s="7"/>
      <c r="BC1981" s="7"/>
      <c r="BE1981" s="7"/>
      <c r="BG1981" s="7"/>
      <c r="BI1981" s="7"/>
      <c r="BK1981" s="7"/>
      <c r="BL1981" s="7"/>
    </row>
    <row r="1982" spans="10:64" x14ac:dyDescent="0.25">
      <c r="AR1982" s="7"/>
      <c r="AS1982" s="7"/>
      <c r="AT1982" s="7"/>
      <c r="AU1982" s="7"/>
      <c r="AV1982" s="7"/>
      <c r="AW1982" s="7"/>
      <c r="AX1982" s="7"/>
      <c r="AY1982" s="7"/>
      <c r="BC1982" s="7"/>
      <c r="BI1982" s="7"/>
      <c r="BK1982" s="7"/>
    </row>
    <row r="1983" spans="10:64" x14ac:dyDescent="0.25">
      <c r="AR1983" s="7"/>
      <c r="AS1983" s="7"/>
      <c r="AT1983" s="7"/>
      <c r="AU1983" s="7"/>
      <c r="AV1983" s="7"/>
      <c r="AW1983" s="7"/>
      <c r="AX1983" s="7"/>
      <c r="AY1983" s="7"/>
      <c r="BB1983" s="7"/>
      <c r="BC1983" s="7"/>
      <c r="BG1983" s="7"/>
      <c r="BI1983" s="7"/>
      <c r="BJ1983" s="7"/>
      <c r="BK1983" s="7"/>
      <c r="BL1983" s="7"/>
    </row>
    <row r="1984" spans="10:64" x14ac:dyDescent="0.25">
      <c r="AR1984" s="7"/>
      <c r="AS1984" s="7"/>
      <c r="AT1984" s="7"/>
      <c r="AU1984" s="7"/>
      <c r="AV1984" s="7"/>
      <c r="AW1984" s="7"/>
      <c r="AX1984" s="7"/>
      <c r="AY1984" s="7"/>
      <c r="BB1984" s="7"/>
      <c r="BC1984" s="7"/>
      <c r="BG1984" s="7"/>
      <c r="BK1984" s="7"/>
      <c r="BL1984" s="7"/>
    </row>
    <row r="1985" spans="4:64" x14ac:dyDescent="0.25">
      <c r="AR1985" s="7"/>
      <c r="AS1985" s="7"/>
      <c r="AT1985" s="7"/>
      <c r="AU1985" s="7"/>
      <c r="AV1985" s="7"/>
      <c r="AW1985" s="7"/>
      <c r="AX1985" s="7"/>
      <c r="AY1985" s="7"/>
      <c r="BA1985" s="7"/>
      <c r="BB1985" s="7"/>
      <c r="BC1985" s="7"/>
      <c r="BE1985" s="7"/>
      <c r="BG1985" s="7"/>
      <c r="BI1985" s="7"/>
      <c r="BJ1985" s="7"/>
      <c r="BK1985" s="7"/>
      <c r="BL1985" s="7"/>
    </row>
    <row r="1986" spans="4:64" x14ac:dyDescent="0.25">
      <c r="AR1986" s="7"/>
      <c r="AS1986" s="7"/>
      <c r="AT1986" s="7"/>
      <c r="AU1986" s="7"/>
      <c r="AV1986" s="7"/>
      <c r="AW1986" s="7"/>
      <c r="AX1986" s="7"/>
      <c r="AY1986" s="7"/>
      <c r="BB1986" s="7"/>
      <c r="BC1986" s="7"/>
      <c r="BG1986" s="7"/>
      <c r="BI1986" s="7"/>
      <c r="BK1986" s="7"/>
      <c r="BL1986" s="7"/>
    </row>
    <row r="1987" spans="4:64" x14ac:dyDescent="0.25">
      <c r="AR1987" s="7"/>
      <c r="AS1987" s="7"/>
      <c r="AT1987" s="7"/>
      <c r="AU1987" s="7"/>
      <c r="AV1987" s="7"/>
      <c r="AW1987" s="7"/>
      <c r="AX1987" s="7"/>
      <c r="AY1987" s="7"/>
      <c r="BA1987" s="7"/>
      <c r="BB1987" s="7"/>
      <c r="BC1987" s="7"/>
      <c r="BE1987" s="7"/>
      <c r="BI1987" s="7"/>
      <c r="BJ1987" s="7"/>
      <c r="BK1987" s="7"/>
      <c r="BL1987" s="7"/>
    </row>
    <row r="1988" spans="4:64" x14ac:dyDescent="0.25">
      <c r="AR1988" s="7"/>
      <c r="AU1988" s="7"/>
      <c r="AV1988" s="7"/>
      <c r="AX1988" s="7"/>
      <c r="AY1988" s="7"/>
      <c r="BB1988" s="7"/>
      <c r="BC1988" s="7"/>
      <c r="BK1988" s="7"/>
    </row>
    <row r="1989" spans="4:64" x14ac:dyDescent="0.25">
      <c r="AR1989" s="7"/>
      <c r="AS1989" s="7"/>
      <c r="AU1989" s="7"/>
      <c r="AV1989" s="7"/>
      <c r="AW1989" s="7"/>
      <c r="AX1989" s="7"/>
      <c r="AY1989" s="7"/>
      <c r="BB1989" s="7"/>
      <c r="BC1989" s="7"/>
      <c r="BG1989" s="7"/>
      <c r="BI1989" s="7"/>
      <c r="BJ1989" s="7"/>
      <c r="BK1989" s="7"/>
      <c r="BL1989" s="7"/>
    </row>
    <row r="1990" spans="4:64" x14ac:dyDescent="0.25">
      <c r="AR1990" s="7"/>
      <c r="AS1990" s="7"/>
      <c r="AT1990" s="7"/>
      <c r="AU1990" s="7"/>
      <c r="AV1990" s="7"/>
      <c r="AW1990" s="7"/>
      <c r="AX1990" s="7"/>
      <c r="AY1990" s="7"/>
      <c r="BB1990" s="7"/>
      <c r="BC1990" s="7"/>
      <c r="BG1990" s="7"/>
      <c r="BK1990" s="7"/>
      <c r="BL1990" s="7"/>
    </row>
    <row r="1991" spans="4:64" x14ac:dyDescent="0.25">
      <c r="AR1991" s="7"/>
      <c r="AT1991" s="7"/>
      <c r="AU1991" s="7"/>
      <c r="AV1991" s="7"/>
      <c r="AW1991" s="7"/>
      <c r="AX1991" s="7"/>
      <c r="AY1991" s="7"/>
      <c r="BB1991" s="7"/>
      <c r="BC1991" s="7"/>
      <c r="BG1991" s="7"/>
      <c r="BI1991" s="7"/>
      <c r="BK1991" s="7"/>
      <c r="BL1991" s="7"/>
    </row>
    <row r="1992" spans="4:64" x14ac:dyDescent="0.25">
      <c r="AR1992" s="7"/>
      <c r="AS1992" s="7"/>
      <c r="AT1992" s="7"/>
      <c r="AU1992" s="7"/>
      <c r="AV1992" s="7"/>
      <c r="AW1992" s="7"/>
      <c r="AX1992" s="7"/>
      <c r="AY1992" s="7"/>
      <c r="BA1992" s="7"/>
      <c r="BB1992" s="7"/>
      <c r="BC1992" s="7"/>
      <c r="BE1992" s="7"/>
      <c r="BG1992" s="7"/>
      <c r="BI1992" s="7"/>
      <c r="BK1992" s="7"/>
      <c r="BL1992" s="7"/>
    </row>
    <row r="1993" spans="4:64" x14ac:dyDescent="0.25">
      <c r="AR1993" s="7"/>
      <c r="AS1993" s="7"/>
      <c r="AT1993" s="7"/>
      <c r="AU1993" s="7"/>
      <c r="AV1993" s="7"/>
      <c r="AW1993" s="7"/>
      <c r="AX1993" s="7"/>
      <c r="AY1993" s="7"/>
      <c r="BA1993" s="7"/>
      <c r="BB1993" s="7"/>
      <c r="BC1993" s="7"/>
      <c r="BG1993" s="7"/>
      <c r="BK1993" s="7"/>
      <c r="BL1993" s="7"/>
    </row>
    <row r="1994" spans="4:64" x14ac:dyDescent="0.25">
      <c r="AR1994" s="7"/>
      <c r="AS1994" s="7"/>
      <c r="AT1994" s="7"/>
      <c r="AU1994" s="7"/>
      <c r="AV1994" s="7"/>
      <c r="AW1994" s="7"/>
      <c r="AX1994" s="7"/>
      <c r="AY1994" s="7"/>
      <c r="BC1994" s="7"/>
      <c r="BK1994" s="7"/>
    </row>
    <row r="1995" spans="4:64" x14ac:dyDescent="0.25"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O1995" s="7"/>
      <c r="P1995" s="7"/>
      <c r="Q1995" s="7"/>
      <c r="R1995" s="7"/>
      <c r="U1995" s="7"/>
      <c r="V1995" s="7"/>
      <c r="W1995" s="7"/>
      <c r="X1995" s="7"/>
      <c r="Y1995" s="7"/>
      <c r="Z1995" s="7"/>
      <c r="AC1995" s="7"/>
      <c r="AD1995" s="7"/>
      <c r="AP1995" s="7"/>
      <c r="AQ1995" s="7"/>
      <c r="AR1995" s="7"/>
      <c r="AS1995" s="7"/>
      <c r="AT1995" s="7"/>
      <c r="AU1995" s="7"/>
      <c r="AV1995" s="7"/>
      <c r="AW1995" s="7"/>
      <c r="AX1995" s="7"/>
      <c r="AY1995" s="7"/>
      <c r="AZ1995" s="7"/>
      <c r="BA1995" s="7"/>
      <c r="BB1995" s="7"/>
      <c r="BC1995" s="7"/>
      <c r="BD1995" s="7"/>
      <c r="BE1995" s="7"/>
      <c r="BF1995" s="7"/>
      <c r="BG1995" s="7"/>
      <c r="BH1995" s="7"/>
      <c r="BI1995" s="7"/>
      <c r="BJ1995" s="7"/>
      <c r="BK1995" s="7"/>
      <c r="BL1995" s="7"/>
    </row>
    <row r="1996" spans="4:64" x14ac:dyDescent="0.25">
      <c r="AR1996" s="7"/>
      <c r="AS1996" s="7"/>
      <c r="AT1996" s="7"/>
      <c r="AU1996" s="7"/>
      <c r="AV1996" s="7"/>
      <c r="AW1996" s="7"/>
      <c r="AX1996" s="7"/>
      <c r="AY1996" s="7"/>
      <c r="BK1996" s="7"/>
    </row>
    <row r="1997" spans="4:64" x14ac:dyDescent="0.25">
      <c r="D1997" s="7"/>
      <c r="E1997" s="7"/>
      <c r="F1997" s="7"/>
      <c r="H1997" s="7"/>
      <c r="I1997" s="7"/>
      <c r="J1997" s="7"/>
      <c r="K1997" s="7"/>
      <c r="L1997" s="7"/>
      <c r="M1997" s="7"/>
      <c r="O1997" s="7"/>
      <c r="P1997" s="7"/>
      <c r="Q1997" s="7"/>
      <c r="R1997" s="7"/>
      <c r="U1997" s="7"/>
      <c r="V1997" s="7"/>
      <c r="W1997" s="7"/>
      <c r="X1997" s="7"/>
      <c r="Y1997" s="7"/>
      <c r="Z1997" s="7"/>
      <c r="AA1997" s="7"/>
      <c r="AQ1997" s="7"/>
      <c r="AR1997" s="7"/>
      <c r="AS1997" s="7"/>
      <c r="AT1997" s="7"/>
      <c r="AU1997" s="7"/>
      <c r="AV1997" s="7"/>
      <c r="AW1997" s="7"/>
      <c r="AX1997" s="7"/>
      <c r="AY1997" s="7"/>
      <c r="AZ1997" s="7"/>
      <c r="BA1997" s="7"/>
      <c r="BB1997" s="7"/>
      <c r="BC1997" s="7"/>
      <c r="BD1997" s="7"/>
      <c r="BE1997" s="7"/>
      <c r="BG1997" s="7"/>
      <c r="BH1997" s="7"/>
      <c r="BI1997" s="7"/>
      <c r="BJ1997" s="7"/>
      <c r="BK1997" s="7"/>
      <c r="BL1997" s="7"/>
    </row>
    <row r="1998" spans="4:64" x14ac:dyDescent="0.25">
      <c r="AR1998" s="7"/>
      <c r="AS1998" s="7"/>
      <c r="AT1998" s="7"/>
      <c r="AU1998" s="7"/>
      <c r="AV1998" s="7"/>
      <c r="AW1998" s="7"/>
      <c r="AX1998" s="7"/>
      <c r="AY1998" s="7"/>
      <c r="BB1998" s="7"/>
      <c r="BC1998" s="7"/>
      <c r="BG1998" s="7"/>
      <c r="BK1998" s="7"/>
      <c r="BL1998" s="7"/>
    </row>
    <row r="1999" spans="4:64" x14ac:dyDescent="0.25">
      <c r="AR1999" s="7"/>
      <c r="AS1999" s="7"/>
      <c r="AT1999" s="7"/>
      <c r="AU1999" s="7"/>
      <c r="AV1999" s="7"/>
      <c r="AW1999" s="7"/>
      <c r="AX1999" s="7"/>
      <c r="AY1999" s="7"/>
      <c r="BB1999" s="7"/>
      <c r="BC1999" s="7"/>
      <c r="BK1999" s="7"/>
      <c r="BL1999" s="7"/>
    </row>
    <row r="2000" spans="4:64" x14ac:dyDescent="0.25">
      <c r="AR2000" s="7"/>
      <c r="AS2000" s="7"/>
      <c r="AT2000" s="7"/>
      <c r="AU2000" s="7"/>
      <c r="AV2000" s="7"/>
      <c r="AW2000" s="7"/>
      <c r="AX2000" s="7"/>
      <c r="AY2000" s="7"/>
      <c r="BB2000" s="7"/>
      <c r="BC2000" s="7"/>
      <c r="BG2000" s="7"/>
      <c r="BI2000" s="7"/>
      <c r="BK2000" s="7"/>
      <c r="BL2000" s="7"/>
    </row>
    <row r="2001" spans="15:64" x14ac:dyDescent="0.25">
      <c r="AR2001" s="7"/>
      <c r="AS2001" s="7"/>
      <c r="AT2001" s="7"/>
      <c r="AU2001" s="7"/>
      <c r="AV2001" s="7"/>
      <c r="AW2001" s="7"/>
      <c r="AX2001" s="7"/>
      <c r="AY2001" s="7"/>
      <c r="BC2001" s="7"/>
      <c r="BK2001" s="7"/>
    </row>
    <row r="2002" spans="15:64" x14ac:dyDescent="0.25">
      <c r="AR2002" s="7"/>
      <c r="AS2002" s="7"/>
      <c r="AT2002" s="7"/>
      <c r="AU2002" s="7"/>
      <c r="AV2002" s="7"/>
      <c r="AW2002" s="7"/>
      <c r="AX2002" s="7"/>
      <c r="AY2002" s="7"/>
      <c r="BB2002" s="7"/>
      <c r="BC2002" s="7"/>
      <c r="BG2002" s="7"/>
      <c r="BI2002" s="7"/>
      <c r="BK2002" s="7"/>
      <c r="BL2002" s="7"/>
    </row>
    <row r="2003" spans="15:64" x14ac:dyDescent="0.25">
      <c r="AR2003" s="7"/>
      <c r="AS2003" s="7"/>
      <c r="AT2003" s="7"/>
      <c r="AU2003" s="7"/>
      <c r="AV2003" s="7"/>
      <c r="AW2003" s="7"/>
      <c r="AX2003" s="7"/>
      <c r="AY2003" s="7"/>
      <c r="BB2003" s="7"/>
      <c r="BC2003" s="7"/>
      <c r="BI2003" s="7"/>
      <c r="BK2003" s="7"/>
      <c r="BL2003" s="7"/>
    </row>
    <row r="2004" spans="15:64" x14ac:dyDescent="0.25">
      <c r="O2004" s="7"/>
      <c r="P2004" s="7"/>
      <c r="AR2004" s="7"/>
      <c r="AS2004" s="7"/>
      <c r="AT2004" s="7"/>
      <c r="AU2004" s="7"/>
      <c r="AV2004" s="7"/>
      <c r="AW2004" s="7"/>
      <c r="AX2004" s="7"/>
      <c r="AY2004" s="7"/>
      <c r="AZ2004" s="7"/>
      <c r="BC2004" s="7"/>
      <c r="BI2004" s="7"/>
      <c r="BJ2004" s="7"/>
      <c r="BK2004" s="7"/>
      <c r="BL2004" s="7"/>
    </row>
    <row r="2005" spans="15:64" x14ac:dyDescent="0.25">
      <c r="AR2005" s="7"/>
      <c r="AS2005" s="7"/>
      <c r="AT2005" s="7"/>
      <c r="AU2005" s="7"/>
      <c r="AV2005" s="7"/>
      <c r="AW2005" s="7"/>
      <c r="AX2005" s="7"/>
      <c r="AY2005" s="7"/>
      <c r="BC2005" s="7"/>
      <c r="BK2005" s="7"/>
      <c r="BL2005" s="7"/>
    </row>
    <row r="2006" spans="15:64" x14ac:dyDescent="0.25">
      <c r="AR2006" s="7"/>
      <c r="AS2006" s="7"/>
      <c r="AU2006" s="7"/>
      <c r="AV2006" s="7"/>
      <c r="AX2006" s="7"/>
      <c r="AY2006" s="7"/>
      <c r="BB2006" s="7"/>
      <c r="BC2006" s="7"/>
      <c r="BG2006" s="7"/>
      <c r="BI2006" s="7"/>
      <c r="BK2006" s="7"/>
      <c r="BL2006" s="7"/>
    </row>
    <row r="2007" spans="15:64" x14ac:dyDescent="0.25">
      <c r="AP2007" s="7"/>
      <c r="AQ2007" s="7"/>
      <c r="AR2007" s="7"/>
      <c r="AS2007" s="7"/>
      <c r="AT2007" s="7"/>
      <c r="AU2007" s="7"/>
      <c r="AV2007" s="7"/>
      <c r="AW2007" s="7"/>
      <c r="AX2007" s="7"/>
      <c r="AY2007" s="7"/>
      <c r="BA2007" s="7"/>
      <c r="BB2007" s="7"/>
      <c r="BC2007" s="7"/>
      <c r="BD2007" s="7"/>
      <c r="BG2007" s="7"/>
      <c r="BI2007" s="7"/>
      <c r="BJ2007" s="7"/>
      <c r="BK2007" s="7"/>
      <c r="BL2007" s="7"/>
    </row>
    <row r="2008" spans="15:64" x14ac:dyDescent="0.25">
      <c r="AR2008" s="7"/>
      <c r="AS2008" s="7"/>
      <c r="AT2008" s="7"/>
      <c r="AU2008" s="7"/>
      <c r="AV2008" s="7"/>
      <c r="AW2008" s="7"/>
      <c r="AX2008" s="7"/>
      <c r="AY2008" s="7"/>
      <c r="BB2008" s="7"/>
      <c r="BC2008" s="7"/>
      <c r="BI2008" s="7"/>
      <c r="BK2008" s="7"/>
    </row>
    <row r="2009" spans="15:64" x14ac:dyDescent="0.25">
      <c r="AR2009" s="7"/>
      <c r="AS2009" s="7"/>
      <c r="AW2009" s="7"/>
      <c r="AX2009" s="7"/>
      <c r="AY2009" s="7"/>
      <c r="BK2009" s="7"/>
    </row>
    <row r="2010" spans="15:64" x14ac:dyDescent="0.25">
      <c r="Q2010" s="7"/>
      <c r="AR2010" s="7"/>
      <c r="AS2010" s="7"/>
      <c r="AT2010" s="7"/>
      <c r="AU2010" s="7"/>
      <c r="AV2010" s="7"/>
      <c r="AW2010" s="7"/>
      <c r="AX2010" s="7"/>
      <c r="AY2010" s="7"/>
      <c r="BC2010" s="7"/>
      <c r="BI2010" s="7"/>
      <c r="BK2010" s="7"/>
      <c r="BL2010" s="7"/>
    </row>
    <row r="2011" spans="15:64" x14ac:dyDescent="0.25">
      <c r="AR2011" s="7"/>
      <c r="AS2011" s="7"/>
      <c r="AT2011" s="7"/>
      <c r="AU2011" s="7"/>
      <c r="AV2011" s="7"/>
      <c r="AW2011" s="7"/>
      <c r="AX2011" s="7"/>
      <c r="AY2011" s="7"/>
      <c r="BK2011" s="7"/>
    </row>
    <row r="2012" spans="15:64" x14ac:dyDescent="0.25">
      <c r="AR2012" s="7"/>
      <c r="AS2012" s="7"/>
      <c r="AT2012" s="7"/>
      <c r="AU2012" s="7"/>
      <c r="AV2012" s="7"/>
      <c r="AW2012" s="7"/>
      <c r="AX2012" s="7"/>
      <c r="AY2012" s="7"/>
      <c r="BB2012" s="7"/>
      <c r="BC2012" s="7"/>
      <c r="BG2012" s="7"/>
      <c r="BI2012" s="7"/>
      <c r="BK2012" s="7"/>
      <c r="BL2012" s="7"/>
    </row>
    <row r="2013" spans="15:64" x14ac:dyDescent="0.25">
      <c r="AR2013" s="7"/>
      <c r="AS2013" s="7"/>
      <c r="AT2013" s="7"/>
      <c r="AU2013" s="7"/>
      <c r="AV2013" s="7"/>
      <c r="AW2013" s="7"/>
      <c r="AX2013" s="7"/>
      <c r="AY2013" s="7"/>
      <c r="BC2013" s="7"/>
      <c r="BI2013" s="7"/>
      <c r="BK2013" s="7"/>
    </row>
    <row r="2014" spans="15:64" x14ac:dyDescent="0.25">
      <c r="AR2014" s="7"/>
      <c r="AS2014" s="7"/>
      <c r="AT2014" s="7"/>
      <c r="AU2014" s="7"/>
      <c r="AV2014" s="7"/>
      <c r="AW2014" s="7"/>
      <c r="AX2014" s="7"/>
      <c r="AY2014" s="7"/>
      <c r="BB2014" s="7"/>
      <c r="BC2014" s="7"/>
      <c r="BK2014" s="7"/>
    </row>
    <row r="2015" spans="15:64" x14ac:dyDescent="0.25">
      <c r="AR2015" s="7"/>
      <c r="AS2015" s="7"/>
      <c r="AT2015" s="7"/>
      <c r="AU2015" s="7"/>
      <c r="AV2015" s="7"/>
      <c r="AW2015" s="7"/>
      <c r="AX2015" s="7"/>
      <c r="AY2015" s="7"/>
      <c r="BB2015" s="7"/>
      <c r="BC2015" s="7"/>
      <c r="BG2015" s="7"/>
      <c r="BI2015" s="7"/>
      <c r="BK2015" s="7"/>
      <c r="BL2015" s="7"/>
    </row>
    <row r="2016" spans="15:64" x14ac:dyDescent="0.25">
      <c r="AR2016" s="7"/>
      <c r="AS2016" s="7"/>
      <c r="AT2016" s="7"/>
      <c r="AU2016" s="7"/>
      <c r="AV2016" s="7"/>
      <c r="AW2016" s="7"/>
      <c r="AX2016" s="7"/>
      <c r="AY2016" s="7"/>
      <c r="BA2016" s="7"/>
      <c r="BB2016" s="7"/>
      <c r="BC2016" s="7"/>
      <c r="BE2016" s="7"/>
      <c r="BI2016" s="7"/>
      <c r="BJ2016" s="7"/>
      <c r="BK2016" s="7"/>
      <c r="BL2016" s="7"/>
    </row>
    <row r="2017" spans="4:64" x14ac:dyDescent="0.25">
      <c r="AR2017" s="7"/>
      <c r="AS2017" s="7"/>
      <c r="AT2017" s="7"/>
      <c r="AU2017" s="7"/>
      <c r="AV2017" s="7"/>
      <c r="AW2017" s="7"/>
      <c r="AX2017" s="7"/>
      <c r="AY2017" s="7"/>
      <c r="BB2017" s="7"/>
      <c r="BC2017" s="7"/>
      <c r="BI2017" s="7"/>
      <c r="BK2017" s="7"/>
      <c r="BL2017" s="7"/>
    </row>
    <row r="2018" spans="4:64" x14ac:dyDescent="0.25">
      <c r="AR2018" s="7"/>
      <c r="AS2018" s="7"/>
      <c r="AT2018" s="7"/>
      <c r="AU2018" s="7"/>
      <c r="AV2018" s="7"/>
      <c r="AW2018" s="7"/>
      <c r="AX2018" s="7"/>
      <c r="AY2018" s="7"/>
      <c r="BB2018" s="7"/>
      <c r="BC2018" s="7"/>
      <c r="BK2018" s="7"/>
    </row>
    <row r="2019" spans="4:64" x14ac:dyDescent="0.25">
      <c r="AR2019" s="7"/>
      <c r="AS2019" s="7"/>
      <c r="AT2019" s="7"/>
      <c r="AU2019" s="7"/>
      <c r="AV2019" s="7"/>
      <c r="AW2019" s="7"/>
      <c r="AX2019" s="7"/>
      <c r="AY2019" s="7"/>
      <c r="BB2019" s="7"/>
      <c r="BC2019" s="7"/>
      <c r="BG2019" s="7"/>
      <c r="BI2019" s="7"/>
      <c r="BK2019" s="7"/>
      <c r="BL2019" s="7"/>
    </row>
    <row r="2020" spans="4:64" x14ac:dyDescent="0.25">
      <c r="AR2020" s="7"/>
      <c r="AS2020" s="7"/>
      <c r="AT2020" s="7"/>
      <c r="AV2020" s="7"/>
      <c r="AW2020" s="7"/>
      <c r="AX2020" s="7"/>
      <c r="AY2020" s="7"/>
      <c r="BC2020" s="7"/>
      <c r="BK2020" s="7"/>
    </row>
    <row r="2021" spans="4:64" x14ac:dyDescent="0.25">
      <c r="AR2021" s="7"/>
      <c r="AS2021" s="7"/>
      <c r="AT2021" s="7"/>
      <c r="AV2021" s="7"/>
      <c r="AW2021" s="7"/>
      <c r="AX2021" s="7"/>
      <c r="AY2021" s="7"/>
      <c r="AZ2021" s="7"/>
      <c r="BC2021" s="7"/>
      <c r="BI2021" s="7"/>
      <c r="BJ2021" s="7"/>
      <c r="BK2021" s="7"/>
    </row>
    <row r="2022" spans="4:64" x14ac:dyDescent="0.25">
      <c r="AR2022" s="7"/>
      <c r="AS2022" s="7"/>
      <c r="AT2022" s="7"/>
      <c r="AU2022" s="7"/>
      <c r="AV2022" s="7"/>
      <c r="AW2022" s="7"/>
      <c r="AX2022" s="7"/>
      <c r="AY2022" s="7"/>
      <c r="BF2022" s="7"/>
      <c r="BI2022" s="7"/>
      <c r="BK2022" s="7"/>
      <c r="BL2022" s="7"/>
    </row>
    <row r="2023" spans="4:64" x14ac:dyDescent="0.25">
      <c r="AR2023" s="7"/>
      <c r="AS2023" s="7"/>
      <c r="AT2023" s="7"/>
      <c r="AU2023" s="7"/>
      <c r="AV2023" s="7"/>
      <c r="AW2023" s="7"/>
      <c r="AX2023" s="7"/>
      <c r="AY2023" s="7"/>
      <c r="BB2023" s="7"/>
      <c r="BC2023" s="7"/>
      <c r="BE2023" s="7"/>
      <c r="BG2023" s="7"/>
      <c r="BI2023" s="7"/>
      <c r="BJ2023" s="7"/>
      <c r="BK2023" s="7"/>
      <c r="BL2023" s="7"/>
    </row>
    <row r="2024" spans="4:64" x14ac:dyDescent="0.25">
      <c r="AR2024" s="7"/>
      <c r="AS2024" s="7"/>
      <c r="AU2024" s="7"/>
      <c r="AV2024" s="7"/>
      <c r="AW2024" s="7"/>
      <c r="AX2024" s="7"/>
      <c r="AY2024" s="7"/>
      <c r="BB2024" s="7"/>
      <c r="BC2024" s="7"/>
      <c r="BG2024" s="7"/>
      <c r="BI2024" s="7"/>
      <c r="BK2024" s="7"/>
      <c r="BL2024" s="7"/>
    </row>
    <row r="2025" spans="4:64" x14ac:dyDescent="0.25">
      <c r="AR2025" s="7"/>
      <c r="AS2025" s="7"/>
      <c r="AT2025" s="7"/>
      <c r="AU2025" s="7"/>
      <c r="AV2025" s="7"/>
      <c r="AW2025" s="7"/>
      <c r="AX2025" s="7"/>
      <c r="AY2025" s="7"/>
      <c r="BB2025" s="7"/>
      <c r="BC2025" s="7"/>
      <c r="BG2025" s="7"/>
      <c r="BI2025" s="7"/>
      <c r="BK2025" s="7"/>
      <c r="BL2025" s="7"/>
    </row>
    <row r="2026" spans="4:64" x14ac:dyDescent="0.25">
      <c r="AR2026" s="7"/>
      <c r="AS2026" s="7"/>
      <c r="AT2026" s="7"/>
      <c r="AU2026" s="7"/>
      <c r="AV2026" s="7"/>
      <c r="AW2026" s="7"/>
      <c r="AX2026" s="7"/>
      <c r="AY2026" s="7"/>
      <c r="BK2026" s="7"/>
    </row>
    <row r="2027" spans="4:64" x14ac:dyDescent="0.25">
      <c r="D2027" s="7"/>
      <c r="E2027" s="7"/>
      <c r="F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U2027" s="7"/>
      <c r="V2027" s="7"/>
      <c r="W2027" s="7"/>
      <c r="X2027" s="7"/>
      <c r="Y2027" s="7"/>
      <c r="Z2027" s="7"/>
      <c r="AM2027" s="7"/>
      <c r="AP2027" s="7"/>
      <c r="AQ2027" s="7"/>
      <c r="AR2027" s="7"/>
      <c r="AS2027" s="7"/>
      <c r="AT2027" s="7"/>
      <c r="AU2027" s="7"/>
      <c r="AV2027" s="7"/>
      <c r="AW2027" s="7"/>
      <c r="AX2027" s="7"/>
      <c r="AY2027" s="7"/>
      <c r="AZ2027" s="7"/>
      <c r="BA2027" s="7"/>
      <c r="BB2027" s="7"/>
      <c r="BC2027" s="7"/>
      <c r="BE2027" s="7"/>
      <c r="BG2027" s="7"/>
      <c r="BI2027" s="7"/>
      <c r="BJ2027" s="7"/>
      <c r="BK2027" s="7"/>
      <c r="BL2027" s="7"/>
    </row>
    <row r="2028" spans="4:64" x14ac:dyDescent="0.25">
      <c r="AR2028" s="7"/>
      <c r="AS2028" s="7"/>
      <c r="AT2028" s="7"/>
      <c r="AU2028" s="7"/>
      <c r="AV2028" s="7"/>
      <c r="AW2028" s="7"/>
      <c r="AX2028" s="7"/>
      <c r="AY2028" s="7"/>
      <c r="BB2028" s="7"/>
      <c r="BC2028" s="7"/>
      <c r="BG2028" s="7"/>
      <c r="BI2028" s="7"/>
      <c r="BK2028" s="7"/>
      <c r="BL2028" s="7"/>
    </row>
    <row r="2029" spans="4:64" x14ac:dyDescent="0.25">
      <c r="AR2029" s="7"/>
      <c r="AT2029" s="7"/>
      <c r="AU2029" s="7"/>
      <c r="AV2029" s="7"/>
      <c r="AW2029" s="7"/>
      <c r="AX2029" s="7"/>
      <c r="AY2029" s="7"/>
      <c r="BK2029" s="7"/>
      <c r="BL2029" s="7"/>
    </row>
    <row r="2030" spans="4:64" x14ac:dyDescent="0.25">
      <c r="O2030" s="7"/>
      <c r="Q2030" s="7"/>
      <c r="AR2030" s="7"/>
      <c r="AS2030" s="7"/>
      <c r="AT2030" s="7"/>
      <c r="AU2030" s="7"/>
      <c r="AV2030" s="7"/>
      <c r="AW2030" s="7"/>
      <c r="AX2030" s="7"/>
      <c r="AY2030" s="7"/>
      <c r="BC2030" s="7"/>
      <c r="BE2030" s="7"/>
      <c r="BG2030" s="7"/>
      <c r="BI2030" s="7"/>
      <c r="BK2030" s="7"/>
      <c r="BL2030" s="7"/>
    </row>
    <row r="2031" spans="4:64" x14ac:dyDescent="0.25">
      <c r="R2031" s="7"/>
      <c r="AR2031" s="7"/>
      <c r="AS2031" s="7"/>
      <c r="AT2031" s="7"/>
      <c r="AU2031" s="7"/>
      <c r="AV2031" s="7"/>
      <c r="AW2031" s="7"/>
      <c r="AX2031" s="7"/>
      <c r="AY2031" s="7"/>
      <c r="BC2031" s="7"/>
      <c r="BI2031" s="7"/>
      <c r="BK2031" s="7"/>
    </row>
    <row r="2032" spans="4:64" x14ac:dyDescent="0.25">
      <c r="AR2032" s="7"/>
      <c r="AS2032" s="7"/>
      <c r="AT2032" s="7"/>
      <c r="AU2032" s="7"/>
      <c r="AV2032" s="7"/>
      <c r="AW2032" s="7"/>
      <c r="AX2032" s="7"/>
      <c r="AY2032" s="7"/>
      <c r="BA2032" s="7"/>
      <c r="BB2032" s="7"/>
      <c r="BC2032" s="7"/>
      <c r="BI2032" s="7"/>
      <c r="BK2032" s="7"/>
      <c r="BL2032" s="7"/>
    </row>
    <row r="2033" spans="44:64" x14ac:dyDescent="0.25">
      <c r="AR2033" s="7"/>
      <c r="AS2033" s="7"/>
      <c r="AT2033" s="7"/>
      <c r="AU2033" s="7"/>
      <c r="AV2033" s="7"/>
      <c r="AW2033" s="7"/>
      <c r="AX2033" s="7"/>
      <c r="AY2033" s="7"/>
      <c r="BI2033" s="7"/>
      <c r="BK2033" s="7"/>
      <c r="BL2033" s="7"/>
    </row>
    <row r="2034" spans="44:64" x14ac:dyDescent="0.25">
      <c r="AR2034" s="7"/>
      <c r="AS2034" s="7"/>
      <c r="AT2034" s="7"/>
      <c r="AU2034" s="7"/>
      <c r="AV2034" s="7"/>
      <c r="AW2034" s="7"/>
      <c r="AX2034" s="7"/>
      <c r="AY2034" s="7"/>
      <c r="BB2034" s="7"/>
      <c r="BC2034" s="7"/>
      <c r="BK2034" s="7"/>
    </row>
    <row r="2035" spans="44:64" x14ac:dyDescent="0.25">
      <c r="AR2035" s="7"/>
      <c r="AS2035" s="7"/>
      <c r="AT2035" s="7"/>
      <c r="AU2035" s="7"/>
      <c r="AV2035" s="7"/>
      <c r="AW2035" s="7"/>
      <c r="AX2035" s="7"/>
      <c r="AY2035" s="7"/>
      <c r="BB2035" s="7"/>
      <c r="BC2035" s="7"/>
      <c r="BI2035" s="7"/>
      <c r="BK2035" s="7"/>
      <c r="BL2035" s="7"/>
    </row>
    <row r="2036" spans="44:64" x14ac:dyDescent="0.25">
      <c r="AR2036" s="7"/>
      <c r="AS2036" s="7"/>
      <c r="AT2036" s="7"/>
      <c r="AU2036" s="7"/>
      <c r="AV2036" s="7"/>
      <c r="AW2036" s="7"/>
      <c r="AX2036" s="7"/>
      <c r="AY2036" s="7"/>
      <c r="BB2036" s="7"/>
      <c r="BK2036" s="7"/>
    </row>
    <row r="2037" spans="44:64" x14ac:dyDescent="0.25">
      <c r="AR2037" s="7"/>
      <c r="AT2037" s="7"/>
      <c r="AU2037" s="7"/>
      <c r="AV2037" s="7"/>
      <c r="AW2037" s="7"/>
      <c r="AX2037" s="7"/>
      <c r="AY2037" s="7"/>
      <c r="BA2037" s="7"/>
      <c r="BB2037" s="7"/>
      <c r="BC2037" s="7"/>
      <c r="BI2037" s="7"/>
      <c r="BK2037" s="7"/>
    </row>
    <row r="2038" spans="44:64" x14ac:dyDescent="0.25">
      <c r="AR2038" s="7"/>
      <c r="AT2038" s="7"/>
      <c r="AU2038" s="7"/>
      <c r="AX2038" s="7"/>
      <c r="AY2038" s="7"/>
      <c r="BB2038" s="7"/>
      <c r="BC2038" s="7"/>
      <c r="BE2038" s="7"/>
      <c r="BG2038" s="7"/>
      <c r="BK2038" s="7"/>
      <c r="BL2038" s="7"/>
    </row>
    <row r="2039" spans="44:64" x14ac:dyDescent="0.25">
      <c r="AR2039" s="7"/>
      <c r="AT2039" s="7"/>
      <c r="AU2039" s="7"/>
      <c r="AV2039" s="7"/>
      <c r="AW2039" s="7"/>
      <c r="AX2039" s="7"/>
      <c r="AY2039" s="7"/>
      <c r="BC2039" s="7"/>
      <c r="BI2039" s="7"/>
      <c r="BK2039" s="7"/>
    </row>
    <row r="2040" spans="44:64" x14ac:dyDescent="0.25">
      <c r="AR2040" s="7"/>
      <c r="AT2040" s="7"/>
      <c r="AU2040" s="7"/>
      <c r="AV2040" s="7"/>
      <c r="AW2040" s="7"/>
      <c r="AX2040" s="7"/>
      <c r="AY2040" s="7"/>
      <c r="BC2040" s="7"/>
      <c r="BE2040" s="7"/>
      <c r="BK2040" s="7"/>
    </row>
    <row r="2041" spans="44:64" x14ac:dyDescent="0.25">
      <c r="AR2041" s="7"/>
      <c r="AS2041" s="7"/>
      <c r="AT2041" s="7"/>
      <c r="AW2041" s="7"/>
      <c r="AX2041" s="7"/>
      <c r="AY2041" s="7"/>
      <c r="BK2041" s="7"/>
    </row>
    <row r="2042" spans="44:64" x14ac:dyDescent="0.25">
      <c r="AR2042" s="7"/>
      <c r="AS2042" s="7"/>
      <c r="AT2042" s="7"/>
      <c r="AU2042" s="7"/>
      <c r="AV2042" s="7"/>
      <c r="AW2042" s="7"/>
      <c r="AX2042" s="7"/>
      <c r="AY2042" s="7"/>
      <c r="BA2042" s="7"/>
      <c r="BB2042" s="7"/>
      <c r="BC2042" s="7"/>
      <c r="BG2042" s="7"/>
      <c r="BI2042" s="7"/>
      <c r="BK2042" s="7"/>
      <c r="BL2042" s="7"/>
    </row>
    <row r="2043" spans="44:64" x14ac:dyDescent="0.25">
      <c r="AR2043" s="7"/>
      <c r="AS2043" s="7"/>
      <c r="AT2043" s="7"/>
      <c r="AU2043" s="7"/>
      <c r="AV2043" s="7"/>
      <c r="AW2043" s="7"/>
      <c r="AX2043" s="7"/>
      <c r="AY2043" s="7"/>
      <c r="BA2043" s="7"/>
      <c r="BC2043" s="7"/>
      <c r="BG2043" s="7"/>
      <c r="BI2043" s="7"/>
      <c r="BK2043" s="7"/>
      <c r="BL2043" s="7"/>
    </row>
    <row r="2044" spans="44:64" x14ac:dyDescent="0.25">
      <c r="AR2044" s="7"/>
      <c r="AS2044" s="7"/>
      <c r="AT2044" s="7"/>
      <c r="AU2044" s="7"/>
      <c r="AV2044" s="7"/>
      <c r="AW2044" s="7"/>
      <c r="AX2044" s="7"/>
      <c r="AY2044" s="7"/>
      <c r="BA2044" s="7"/>
      <c r="BB2044" s="7"/>
      <c r="BC2044" s="7"/>
      <c r="BG2044" s="7"/>
      <c r="BI2044" s="7"/>
      <c r="BK2044" s="7"/>
      <c r="BL2044" s="7"/>
    </row>
    <row r="2045" spans="44:64" x14ac:dyDescent="0.25">
      <c r="AR2045" s="7"/>
      <c r="AS2045" s="7"/>
      <c r="AT2045" s="7"/>
      <c r="AU2045" s="7"/>
      <c r="AV2045" s="7"/>
      <c r="AW2045" s="7"/>
      <c r="AX2045" s="7"/>
      <c r="AY2045" s="7"/>
      <c r="BC2045" s="7"/>
      <c r="BI2045" s="7"/>
      <c r="BK2045" s="7"/>
    </row>
    <row r="2046" spans="44:64" x14ac:dyDescent="0.25">
      <c r="AR2046" s="7"/>
      <c r="AS2046" s="7"/>
      <c r="AT2046" s="7"/>
      <c r="AU2046" s="7"/>
      <c r="AV2046" s="7"/>
      <c r="AW2046" s="7"/>
      <c r="AX2046" s="7"/>
      <c r="AY2046" s="7"/>
      <c r="BC2046" s="7"/>
      <c r="BG2046" s="7"/>
      <c r="BI2046" s="7"/>
      <c r="BK2046" s="7"/>
      <c r="BL2046" s="7"/>
    </row>
    <row r="2047" spans="44:64" x14ac:dyDescent="0.25">
      <c r="AR2047" s="7"/>
      <c r="AS2047" s="7"/>
      <c r="AT2047" s="7"/>
      <c r="AU2047" s="7"/>
      <c r="AV2047" s="7"/>
      <c r="AW2047" s="7"/>
      <c r="AX2047" s="7"/>
      <c r="AY2047" s="7"/>
      <c r="BB2047" s="7"/>
      <c r="BC2047" s="7"/>
      <c r="BI2047" s="7"/>
      <c r="BK2047" s="7"/>
      <c r="BL2047" s="7"/>
    </row>
    <row r="2048" spans="44:64" x14ac:dyDescent="0.25">
      <c r="AR2048" s="7"/>
      <c r="AS2048" s="7"/>
      <c r="AT2048" s="7"/>
      <c r="AU2048" s="7"/>
      <c r="AV2048" s="7"/>
      <c r="AW2048" s="7"/>
      <c r="AX2048" s="7"/>
      <c r="AY2048" s="7"/>
      <c r="BB2048" s="7"/>
      <c r="BC2048" s="7"/>
      <c r="BI2048" s="7"/>
      <c r="BK2048" s="7"/>
      <c r="BL2048" s="7"/>
    </row>
    <row r="2049" spans="4:64" x14ac:dyDescent="0.25">
      <c r="D2049" s="7"/>
      <c r="U2049" s="7"/>
      <c r="Y2049" s="7"/>
      <c r="AR2049" s="7"/>
      <c r="AS2049" s="7"/>
      <c r="AU2049" s="7"/>
      <c r="AX2049" s="7"/>
      <c r="AY2049" s="7"/>
      <c r="AZ2049" s="7"/>
      <c r="BA2049" s="7"/>
      <c r="BC2049" s="7"/>
      <c r="BE2049" s="7"/>
      <c r="BG2049" s="7"/>
      <c r="BI2049" s="7"/>
      <c r="BJ2049" s="7"/>
      <c r="BK2049" s="7"/>
      <c r="BL2049" s="7"/>
    </row>
    <row r="2050" spans="4:64" x14ac:dyDescent="0.25">
      <c r="D2050" s="7"/>
      <c r="E2050" s="7"/>
      <c r="F2050" s="7"/>
      <c r="H2050" s="7"/>
      <c r="I2050" s="7"/>
      <c r="N2050" s="7"/>
      <c r="O2050" s="7"/>
      <c r="P2050" s="7"/>
      <c r="Q2050" s="7"/>
      <c r="R2050" s="7"/>
      <c r="U2050" s="7"/>
      <c r="W2050" s="7"/>
      <c r="X2050" s="7"/>
      <c r="Y2050" s="7"/>
      <c r="Z2050" s="7"/>
      <c r="AC2050" s="7"/>
      <c r="AR2050" s="7"/>
      <c r="AS2050" s="7"/>
      <c r="AT2050" s="7"/>
      <c r="AU2050" s="7"/>
      <c r="AV2050" s="7"/>
      <c r="AW2050" s="7"/>
      <c r="AX2050" s="7"/>
      <c r="AY2050" s="7"/>
      <c r="AZ2050" s="7"/>
      <c r="BA2050" s="7"/>
      <c r="BB2050" s="7"/>
      <c r="BC2050" s="7"/>
      <c r="BE2050" s="7"/>
      <c r="BF2050" s="7"/>
      <c r="BG2050" s="7"/>
      <c r="BH2050" s="7"/>
      <c r="BI2050" s="7"/>
      <c r="BJ2050" s="7"/>
      <c r="BK2050" s="7"/>
      <c r="BL2050" s="7"/>
    </row>
    <row r="2051" spans="4:64" x14ac:dyDescent="0.25">
      <c r="AR2051" s="7"/>
      <c r="AS2051" s="7"/>
      <c r="AT2051" s="7"/>
      <c r="AU2051" s="7"/>
      <c r="AV2051" s="7"/>
      <c r="AW2051" s="7"/>
      <c r="AX2051" s="7"/>
      <c r="AY2051" s="7"/>
      <c r="BA2051" s="7"/>
      <c r="BB2051" s="7"/>
      <c r="BC2051" s="7"/>
      <c r="BG2051" s="7"/>
      <c r="BI2051" s="7"/>
      <c r="BK2051" s="7"/>
      <c r="BL2051" s="7"/>
    </row>
    <row r="2052" spans="4:64" x14ac:dyDescent="0.25">
      <c r="AR2052" s="7"/>
      <c r="AT2052" s="7"/>
      <c r="AU2052" s="7"/>
      <c r="AV2052" s="7"/>
      <c r="AW2052" s="7"/>
      <c r="AX2052" s="7"/>
      <c r="AY2052" s="7"/>
      <c r="BK2052" s="7"/>
    </row>
    <row r="2053" spans="4:64" x14ac:dyDescent="0.25">
      <c r="AR2053" s="7"/>
      <c r="AS2053" s="7"/>
      <c r="AT2053" s="7"/>
      <c r="AV2053" s="7"/>
      <c r="AW2053" s="7"/>
      <c r="AX2053" s="7"/>
      <c r="AY2053" s="7"/>
      <c r="BC2053" s="7"/>
      <c r="BK2053" s="7"/>
    </row>
    <row r="2054" spans="4:64" x14ac:dyDescent="0.25">
      <c r="AR2054" s="7"/>
      <c r="AS2054" s="7"/>
      <c r="AT2054" s="7"/>
      <c r="AW2054" s="7"/>
      <c r="AX2054" s="7"/>
      <c r="AY2054" s="7"/>
      <c r="BB2054" s="7"/>
      <c r="BC2054" s="7"/>
      <c r="BE2054" s="7"/>
      <c r="BJ2054" s="7"/>
      <c r="BK2054" s="7"/>
    </row>
    <row r="2055" spans="4:64" x14ac:dyDescent="0.25">
      <c r="P2055" s="7"/>
      <c r="AR2055" s="7"/>
      <c r="AS2055" s="7"/>
      <c r="AT2055" s="7"/>
      <c r="AU2055" s="7"/>
      <c r="AV2055" s="7"/>
      <c r="AW2055" s="7"/>
      <c r="AX2055" s="7"/>
      <c r="AY2055" s="7"/>
      <c r="BB2055" s="7"/>
      <c r="BC2055" s="7"/>
      <c r="BI2055" s="7"/>
      <c r="BK2055" s="7"/>
      <c r="BL2055" s="7"/>
    </row>
    <row r="2056" spans="4:64" x14ac:dyDescent="0.25">
      <c r="Q2056" s="7"/>
      <c r="AR2056" s="7"/>
      <c r="AS2056" s="7"/>
      <c r="AT2056" s="7"/>
      <c r="AV2056" s="7"/>
      <c r="AW2056" s="7"/>
      <c r="AX2056" s="7"/>
      <c r="AY2056" s="7"/>
      <c r="BC2056" s="7"/>
      <c r="BK2056" s="7"/>
    </row>
    <row r="2057" spans="4:64" x14ac:dyDescent="0.25">
      <c r="AR2057" s="7"/>
      <c r="AS2057" s="7"/>
      <c r="AT2057" s="7"/>
      <c r="AU2057" s="7"/>
      <c r="AV2057" s="7"/>
      <c r="AW2057" s="7"/>
      <c r="AX2057" s="7"/>
      <c r="AY2057" s="7"/>
      <c r="BB2057" s="7"/>
      <c r="BC2057" s="7"/>
      <c r="BG2057" s="7"/>
      <c r="BI2057" s="7"/>
      <c r="BK2057" s="7"/>
      <c r="BL2057" s="7"/>
    </row>
    <row r="2058" spans="4:64" x14ac:dyDescent="0.25">
      <c r="AR2058" s="7"/>
      <c r="AS2058" s="7"/>
      <c r="AT2058" s="7"/>
      <c r="AU2058" s="7"/>
      <c r="AV2058" s="7"/>
      <c r="AX2058" s="7"/>
      <c r="AY2058" s="7"/>
      <c r="BB2058" s="7"/>
      <c r="BC2058" s="7"/>
      <c r="BG2058" s="7"/>
      <c r="BK2058" s="7"/>
      <c r="BL2058" s="7"/>
    </row>
    <row r="2059" spans="4:64" x14ac:dyDescent="0.25">
      <c r="AR2059" s="7"/>
      <c r="AS2059" s="7"/>
      <c r="AT2059" s="7"/>
      <c r="AU2059" s="7"/>
      <c r="AV2059" s="7"/>
      <c r="AW2059" s="7"/>
      <c r="AX2059" s="7"/>
      <c r="AY2059" s="7"/>
      <c r="BA2059" s="7"/>
      <c r="BB2059" s="7"/>
      <c r="BC2059" s="7"/>
      <c r="BK2059" s="7"/>
    </row>
    <row r="2060" spans="4:64" x14ac:dyDescent="0.25">
      <c r="AR2060" s="7"/>
      <c r="AS2060" s="7"/>
      <c r="AU2060" s="7"/>
      <c r="AV2060" s="7"/>
      <c r="AW2060" s="7"/>
      <c r="AX2060" s="7"/>
      <c r="AY2060" s="7"/>
      <c r="BB2060" s="7"/>
      <c r="BC2060" s="7"/>
      <c r="BG2060" s="7"/>
      <c r="BI2060" s="7"/>
      <c r="BK2060" s="7"/>
      <c r="BL2060" s="7"/>
    </row>
    <row r="2061" spans="4:64" x14ac:dyDescent="0.25">
      <c r="AR2061" s="7"/>
      <c r="AS2061" s="7"/>
      <c r="AT2061" s="7"/>
      <c r="AU2061" s="7"/>
      <c r="AV2061" s="7"/>
      <c r="AW2061" s="7"/>
      <c r="AX2061" s="7"/>
      <c r="AY2061" s="7"/>
      <c r="BA2061" s="7"/>
      <c r="BC2061" s="7"/>
      <c r="BE2061" s="7"/>
      <c r="BI2061" s="7"/>
      <c r="BJ2061" s="7"/>
      <c r="BK2061" s="7"/>
      <c r="BL2061" s="7"/>
    </row>
    <row r="2062" spans="4:64" x14ac:dyDescent="0.25">
      <c r="AR2062" s="7"/>
      <c r="AS2062" s="7"/>
      <c r="AT2062" s="7"/>
      <c r="AU2062" s="7"/>
      <c r="AV2062" s="7"/>
      <c r="AW2062" s="7"/>
      <c r="AX2062" s="7"/>
      <c r="AY2062" s="7"/>
      <c r="BB2062" s="7"/>
      <c r="BC2062" s="7"/>
      <c r="BG2062" s="7"/>
      <c r="BI2062" s="7"/>
      <c r="BK2062" s="7"/>
      <c r="BL2062" s="7"/>
    </row>
    <row r="2063" spans="4:64" x14ac:dyDescent="0.25">
      <c r="AR2063" s="7"/>
      <c r="AS2063" s="7"/>
      <c r="AU2063" s="7"/>
      <c r="AV2063" s="7"/>
      <c r="AW2063" s="7"/>
      <c r="AX2063" s="7"/>
      <c r="AY2063" s="7"/>
      <c r="BB2063" s="7"/>
      <c r="BC2063" s="7"/>
      <c r="BG2063" s="7"/>
      <c r="BK2063" s="7"/>
      <c r="BL2063" s="7"/>
    </row>
    <row r="2064" spans="4:64" x14ac:dyDescent="0.25">
      <c r="AR2064" s="7"/>
      <c r="AS2064" s="7"/>
      <c r="AT2064" s="7"/>
      <c r="AU2064" s="7"/>
      <c r="AV2064" s="7"/>
      <c r="AW2064" s="7"/>
      <c r="AX2064" s="7"/>
      <c r="AY2064" s="7"/>
      <c r="BB2064" s="7"/>
      <c r="BC2064" s="7"/>
      <c r="BE2064" s="7"/>
      <c r="BG2064" s="7"/>
      <c r="BK2064" s="7"/>
      <c r="BL2064" s="7"/>
    </row>
    <row r="2065" spans="17:64" x14ac:dyDescent="0.25">
      <c r="AR2065" s="7"/>
      <c r="AS2065" s="7"/>
      <c r="AT2065" s="7"/>
      <c r="AU2065" s="7"/>
      <c r="AV2065" s="7"/>
      <c r="AW2065" s="7"/>
      <c r="AX2065" s="7"/>
      <c r="AY2065" s="7"/>
      <c r="BB2065" s="7"/>
      <c r="BG2065" s="7"/>
      <c r="BI2065" s="7"/>
      <c r="BK2065" s="7"/>
      <c r="BL2065" s="7"/>
    </row>
    <row r="2066" spans="17:64" x14ac:dyDescent="0.25">
      <c r="AR2066" s="7"/>
      <c r="AS2066" s="7"/>
      <c r="AT2066" s="7"/>
      <c r="AU2066" s="7"/>
      <c r="AV2066" s="7"/>
      <c r="AX2066" s="7"/>
      <c r="AY2066" s="7"/>
      <c r="BB2066" s="7"/>
      <c r="BC2066" s="7"/>
      <c r="BI2066" s="7"/>
      <c r="BK2066" s="7"/>
      <c r="BL2066" s="7"/>
    </row>
    <row r="2067" spans="17:64" x14ac:dyDescent="0.25">
      <c r="AR2067" s="7"/>
      <c r="AS2067" s="7"/>
      <c r="AT2067" s="7"/>
      <c r="AU2067" s="7"/>
      <c r="AV2067" s="7"/>
      <c r="AW2067" s="7"/>
      <c r="AX2067" s="7"/>
      <c r="AY2067" s="7"/>
      <c r="BA2067" s="7"/>
      <c r="BB2067" s="7"/>
      <c r="BC2067" s="7"/>
      <c r="BG2067" s="7"/>
      <c r="BI2067" s="7"/>
      <c r="BK2067" s="7"/>
      <c r="BL2067" s="7"/>
    </row>
    <row r="2068" spans="17:64" x14ac:dyDescent="0.25">
      <c r="Q2068" s="7"/>
      <c r="AR2068" s="7"/>
      <c r="AS2068" s="7"/>
      <c r="AT2068" s="7"/>
      <c r="AU2068" s="7"/>
      <c r="AV2068" s="7"/>
      <c r="AW2068" s="7"/>
      <c r="AX2068" s="7"/>
      <c r="AY2068" s="7"/>
      <c r="BK2068" s="7"/>
    </row>
    <row r="2069" spans="17:64" x14ac:dyDescent="0.25">
      <c r="AR2069" s="7"/>
      <c r="AS2069" s="7"/>
      <c r="AT2069" s="7"/>
      <c r="AU2069" s="7"/>
      <c r="AV2069" s="7"/>
      <c r="AW2069" s="7"/>
      <c r="AX2069" s="7"/>
      <c r="AY2069" s="7"/>
      <c r="BC2069" s="7"/>
      <c r="BG2069" s="7"/>
      <c r="BI2069" s="7"/>
      <c r="BK2069" s="7"/>
      <c r="BL2069" s="7"/>
    </row>
    <row r="2070" spans="17:64" x14ac:dyDescent="0.25">
      <c r="AR2070" s="7"/>
      <c r="AS2070" s="7"/>
      <c r="AT2070" s="7"/>
      <c r="AU2070" s="7"/>
      <c r="AV2070" s="7"/>
      <c r="AW2070" s="7"/>
      <c r="AX2070" s="7"/>
      <c r="AY2070" s="7"/>
      <c r="BB2070" s="7"/>
      <c r="BC2070" s="7"/>
      <c r="BE2070" s="7"/>
      <c r="BG2070" s="7"/>
      <c r="BI2070" s="7"/>
      <c r="BK2070" s="7"/>
      <c r="BL2070" s="7"/>
    </row>
    <row r="2071" spans="17:64" x14ac:dyDescent="0.25">
      <c r="AR2071" s="7"/>
      <c r="AS2071" s="7"/>
      <c r="AT2071" s="7"/>
      <c r="AU2071" s="7"/>
      <c r="AV2071" s="7"/>
      <c r="AW2071" s="7"/>
      <c r="AX2071" s="7"/>
      <c r="AY2071" s="7"/>
      <c r="BB2071" s="7"/>
      <c r="BC2071" s="7"/>
      <c r="BE2071" s="7"/>
      <c r="BG2071" s="7"/>
      <c r="BK2071" s="7"/>
      <c r="BL2071" s="7"/>
    </row>
    <row r="2072" spans="17:64" x14ac:dyDescent="0.25">
      <c r="AR2072" s="7"/>
      <c r="AS2072" s="7"/>
      <c r="AT2072" s="7"/>
      <c r="AU2072" s="7"/>
      <c r="AV2072" s="7"/>
      <c r="AW2072" s="7"/>
      <c r="AX2072" s="7"/>
      <c r="AY2072" s="7"/>
      <c r="BA2072" s="7"/>
      <c r="BC2072" s="7"/>
      <c r="BI2072" s="7"/>
      <c r="BJ2072" s="7"/>
      <c r="BK2072" s="7"/>
    </row>
    <row r="2073" spans="17:64" x14ac:dyDescent="0.25">
      <c r="AR2073" s="7"/>
      <c r="AS2073" s="7"/>
      <c r="AU2073" s="7"/>
      <c r="AV2073" s="7"/>
      <c r="BK2073" s="7"/>
    </row>
    <row r="2074" spans="17:64" x14ac:dyDescent="0.25">
      <c r="AR2074" s="7"/>
      <c r="AT2074" s="7"/>
      <c r="AU2074" s="7"/>
      <c r="AV2074" s="7"/>
      <c r="AW2074" s="7"/>
      <c r="AX2074" s="7"/>
      <c r="AY2074" s="7"/>
      <c r="BI2074" s="7"/>
      <c r="BK2074" s="7"/>
    </row>
    <row r="2075" spans="17:64" x14ac:dyDescent="0.25">
      <c r="AR2075" s="7"/>
      <c r="AS2075" s="7"/>
      <c r="AT2075" s="7"/>
      <c r="AU2075" s="7"/>
      <c r="AV2075" s="7"/>
      <c r="AW2075" s="7"/>
      <c r="AX2075" s="7"/>
      <c r="AY2075" s="7"/>
      <c r="BA2075" s="7"/>
      <c r="BB2075" s="7"/>
      <c r="BC2075" s="7"/>
      <c r="BG2075" s="7"/>
      <c r="BI2075" s="7"/>
      <c r="BK2075" s="7"/>
      <c r="BL2075" s="7"/>
    </row>
    <row r="2076" spans="17:64" x14ac:dyDescent="0.25">
      <c r="AR2076" s="7"/>
      <c r="AS2076" s="7"/>
      <c r="AW2076" s="7"/>
      <c r="AX2076" s="7"/>
      <c r="BB2076" s="7"/>
      <c r="BC2076" s="7"/>
      <c r="BK2076" s="7"/>
    </row>
    <row r="2077" spans="17:64" x14ac:dyDescent="0.25">
      <c r="AR2077" s="7"/>
      <c r="AS2077" s="7"/>
      <c r="AT2077" s="7"/>
      <c r="AV2077" s="7"/>
      <c r="AW2077" s="7"/>
      <c r="AX2077" s="7"/>
      <c r="AY2077" s="7"/>
      <c r="AZ2077" s="7"/>
      <c r="BF2077" s="7"/>
      <c r="BK2077" s="7"/>
    </row>
    <row r="2078" spans="17:64" x14ac:dyDescent="0.25">
      <c r="AR2078" s="7"/>
      <c r="AS2078" s="7"/>
      <c r="AT2078" s="7"/>
      <c r="AU2078" s="7"/>
      <c r="AV2078" s="7"/>
      <c r="AW2078" s="7"/>
      <c r="AX2078" s="7"/>
      <c r="AY2078" s="7"/>
      <c r="BA2078" s="7"/>
      <c r="BB2078" s="7"/>
      <c r="BC2078" s="7"/>
      <c r="BG2078" s="7"/>
      <c r="BK2078" s="7"/>
      <c r="BL2078" s="7"/>
    </row>
    <row r="2079" spans="17:64" x14ac:dyDescent="0.25">
      <c r="AR2079" s="7"/>
      <c r="AS2079" s="7"/>
      <c r="AT2079" s="7"/>
      <c r="AU2079" s="7"/>
      <c r="AV2079" s="7"/>
      <c r="AW2079" s="7"/>
      <c r="AX2079" s="7"/>
      <c r="AY2079" s="7"/>
      <c r="BB2079" s="7"/>
      <c r="BC2079" s="7"/>
      <c r="BG2079" s="7"/>
      <c r="BI2079" s="7"/>
      <c r="BK2079" s="7"/>
      <c r="BL2079" s="7"/>
    </row>
    <row r="2080" spans="17:64" x14ac:dyDescent="0.25">
      <c r="AR2080" s="7"/>
      <c r="AV2080" s="7"/>
      <c r="AX2080" s="7"/>
      <c r="AY2080" s="7"/>
      <c r="AZ2080" s="7"/>
      <c r="BA2080" s="7"/>
      <c r="BF2080" s="7"/>
      <c r="BI2080" s="7"/>
      <c r="BJ2080" s="7"/>
      <c r="BK2080" s="7"/>
    </row>
    <row r="2081" spans="12:64" x14ac:dyDescent="0.25">
      <c r="AR2081" s="7"/>
      <c r="AS2081" s="7"/>
      <c r="AT2081" s="7"/>
      <c r="AU2081" s="7"/>
      <c r="AV2081" s="7"/>
      <c r="AW2081" s="7"/>
      <c r="AX2081" s="7"/>
      <c r="AY2081" s="7"/>
      <c r="BA2081" s="7"/>
      <c r="BB2081" s="7"/>
      <c r="BC2081" s="7"/>
      <c r="BI2081" s="7"/>
      <c r="BK2081" s="7"/>
    </row>
    <row r="2082" spans="12:64" x14ac:dyDescent="0.25">
      <c r="AR2082" s="7"/>
      <c r="AS2082" s="7"/>
      <c r="AT2082" s="7"/>
      <c r="AU2082" s="7"/>
      <c r="AV2082" s="7"/>
      <c r="AW2082" s="7"/>
      <c r="AX2082" s="7"/>
      <c r="AY2082" s="7"/>
      <c r="BA2082" s="7"/>
      <c r="BB2082" s="7"/>
      <c r="BC2082" s="7"/>
      <c r="BG2082" s="7"/>
      <c r="BI2082" s="7"/>
      <c r="BK2082" s="7"/>
      <c r="BL2082" s="7"/>
    </row>
    <row r="2083" spans="12:64" x14ac:dyDescent="0.25">
      <c r="AR2083" s="7"/>
      <c r="AS2083" s="7"/>
      <c r="AT2083" s="7"/>
      <c r="AU2083" s="7"/>
      <c r="AV2083" s="7"/>
      <c r="AW2083" s="7"/>
      <c r="AX2083" s="7"/>
      <c r="AY2083" s="7"/>
      <c r="BB2083" s="7"/>
      <c r="BC2083" s="7"/>
      <c r="BG2083" s="7"/>
      <c r="BK2083" s="7"/>
      <c r="BL2083" s="7"/>
    </row>
    <row r="2084" spans="12:64" x14ac:dyDescent="0.25">
      <c r="AR2084" s="7"/>
      <c r="AS2084" s="7"/>
      <c r="AT2084" s="7"/>
      <c r="AU2084" s="7"/>
      <c r="AV2084" s="7"/>
      <c r="AW2084" s="7"/>
      <c r="AX2084" s="7"/>
      <c r="AY2084" s="7"/>
      <c r="BB2084" s="7"/>
      <c r="BC2084" s="7"/>
      <c r="BG2084" s="7"/>
      <c r="BI2084" s="7"/>
      <c r="BK2084" s="7"/>
      <c r="BL2084" s="7"/>
    </row>
    <row r="2085" spans="12:64" x14ac:dyDescent="0.25">
      <c r="AR2085" s="7"/>
      <c r="AS2085" s="7"/>
      <c r="AU2085" s="7"/>
      <c r="AV2085" s="7"/>
      <c r="AW2085" s="7"/>
      <c r="AX2085" s="7"/>
      <c r="AY2085" s="7"/>
      <c r="BB2085" s="7"/>
      <c r="BC2085" s="7"/>
      <c r="BG2085" s="7"/>
      <c r="BI2085" s="7"/>
      <c r="BK2085" s="7"/>
      <c r="BL2085" s="7"/>
    </row>
    <row r="2086" spans="12:64" x14ac:dyDescent="0.25">
      <c r="AR2086" s="7"/>
      <c r="AS2086" s="7"/>
      <c r="AT2086" s="7"/>
      <c r="AU2086" s="7"/>
      <c r="AV2086" s="7"/>
      <c r="AW2086" s="7"/>
      <c r="AX2086" s="7"/>
      <c r="AY2086" s="7"/>
      <c r="BK2086" s="7"/>
    </row>
    <row r="2087" spans="12:64" x14ac:dyDescent="0.25">
      <c r="Y2087" s="7"/>
      <c r="AR2087" s="7"/>
      <c r="AS2087" s="7"/>
      <c r="AT2087" s="7"/>
      <c r="AU2087" s="7"/>
      <c r="AV2087" s="7"/>
      <c r="AW2087" s="7"/>
      <c r="AX2087" s="7"/>
      <c r="AY2087" s="7"/>
      <c r="BB2087" s="7"/>
      <c r="BC2087" s="7"/>
      <c r="BG2087" s="7"/>
      <c r="BI2087" s="7"/>
      <c r="BK2087" s="7"/>
      <c r="BL2087" s="7"/>
    </row>
    <row r="2088" spans="12:64" x14ac:dyDescent="0.25">
      <c r="AR2088" s="7"/>
      <c r="AS2088" s="7"/>
      <c r="AT2088" s="7"/>
      <c r="AU2088" s="7"/>
      <c r="AV2088" s="7"/>
      <c r="AW2088" s="7"/>
      <c r="AX2088" s="7"/>
      <c r="AY2088" s="7"/>
      <c r="BA2088" s="7"/>
      <c r="BB2088" s="7"/>
      <c r="BC2088" s="7"/>
      <c r="BI2088" s="7"/>
      <c r="BK2088" s="7"/>
      <c r="BL2088" s="7"/>
    </row>
    <row r="2089" spans="12:64" x14ac:dyDescent="0.25">
      <c r="AR2089" s="7"/>
      <c r="AU2089" s="7"/>
      <c r="AW2089" s="7"/>
      <c r="AX2089" s="7"/>
      <c r="AY2089" s="7"/>
      <c r="BB2089" s="7"/>
      <c r="BC2089" s="7"/>
      <c r="BE2089" s="7"/>
      <c r="BG2089" s="7"/>
      <c r="BK2089" s="7"/>
      <c r="BL2089" s="7"/>
    </row>
    <row r="2090" spans="12:64" x14ac:dyDescent="0.25">
      <c r="AR2090" s="7"/>
      <c r="AS2090" s="7"/>
      <c r="AT2090" s="7"/>
      <c r="AU2090" s="7"/>
      <c r="AV2090" s="7"/>
      <c r="AW2090" s="7"/>
      <c r="AX2090" s="7"/>
      <c r="AY2090" s="7"/>
      <c r="BB2090" s="7"/>
      <c r="BC2090" s="7"/>
      <c r="BI2090" s="7"/>
      <c r="BJ2090" s="7"/>
      <c r="BK2090" s="7"/>
      <c r="BL2090" s="7"/>
    </row>
    <row r="2091" spans="12:64" x14ac:dyDescent="0.25">
      <c r="AR2091" s="7"/>
      <c r="AS2091" s="7"/>
      <c r="AT2091" s="7"/>
      <c r="AU2091" s="7"/>
      <c r="AV2091" s="7"/>
      <c r="AW2091" s="7"/>
      <c r="AX2091" s="7"/>
      <c r="AY2091" s="7"/>
      <c r="BB2091" s="7"/>
      <c r="BC2091" s="7"/>
      <c r="BE2091" s="7"/>
      <c r="BG2091" s="7"/>
      <c r="BI2091" s="7"/>
      <c r="BK2091" s="7"/>
      <c r="BL2091" s="7"/>
    </row>
    <row r="2092" spans="12:64" x14ac:dyDescent="0.25">
      <c r="L2092" s="7"/>
      <c r="M2092" s="7"/>
      <c r="AR2092" s="7"/>
      <c r="AS2092" s="7"/>
      <c r="AT2092" s="7"/>
      <c r="AU2092" s="7"/>
      <c r="AV2092" s="7"/>
      <c r="AW2092" s="7"/>
      <c r="AX2092" s="7"/>
      <c r="AY2092" s="7"/>
      <c r="BB2092" s="7"/>
      <c r="BC2092" s="7"/>
      <c r="BE2092" s="7"/>
      <c r="BG2092" s="7"/>
      <c r="BK2092" s="7"/>
      <c r="BL2092" s="7"/>
    </row>
    <row r="2093" spans="12:64" x14ac:dyDescent="0.25">
      <c r="AR2093" s="7"/>
      <c r="AS2093" s="7"/>
      <c r="AT2093" s="7"/>
      <c r="AU2093" s="7"/>
      <c r="AV2093" s="7"/>
      <c r="AW2093" s="7"/>
      <c r="AX2093" s="7"/>
      <c r="AY2093" s="7"/>
      <c r="BK2093" s="7"/>
    </row>
    <row r="2094" spans="12:64" x14ac:dyDescent="0.25">
      <c r="AR2094" s="7"/>
      <c r="AS2094" s="7"/>
      <c r="AU2094" s="7"/>
      <c r="AV2094" s="7"/>
      <c r="AX2094" s="7"/>
      <c r="AY2094" s="7"/>
      <c r="BB2094" s="7"/>
      <c r="BC2094" s="7"/>
      <c r="BG2094" s="7"/>
      <c r="BK2094" s="7"/>
      <c r="BL2094" s="7"/>
    </row>
    <row r="2095" spans="12:64" x14ac:dyDescent="0.25">
      <c r="O2095" s="7"/>
      <c r="AR2095" s="7"/>
      <c r="AS2095" s="7"/>
      <c r="AT2095" s="7"/>
      <c r="AU2095" s="7"/>
      <c r="AV2095" s="7"/>
      <c r="AW2095" s="7"/>
      <c r="AX2095" s="7"/>
      <c r="AY2095" s="7"/>
      <c r="BB2095" s="7"/>
      <c r="BC2095" s="7"/>
      <c r="BG2095" s="7"/>
      <c r="BK2095" s="7"/>
      <c r="BL2095" s="7"/>
    </row>
    <row r="2096" spans="12:64" x14ac:dyDescent="0.25">
      <c r="AR2096" s="7"/>
      <c r="AS2096" s="7"/>
      <c r="AT2096" s="7"/>
      <c r="AU2096" s="7"/>
      <c r="AV2096" s="7"/>
      <c r="AW2096" s="7"/>
      <c r="AX2096" s="7"/>
      <c r="AY2096" s="7"/>
      <c r="BB2096" s="7"/>
      <c r="BC2096" s="7"/>
      <c r="BG2096" s="7"/>
      <c r="BI2096" s="7"/>
      <c r="BK2096" s="7"/>
      <c r="BL2096" s="7"/>
    </row>
    <row r="2097" spans="11:64" x14ac:dyDescent="0.25">
      <c r="AR2097" s="7"/>
      <c r="AS2097" s="7"/>
      <c r="AT2097" s="7"/>
      <c r="AU2097" s="7"/>
      <c r="AV2097" s="7"/>
      <c r="AW2097" s="7"/>
      <c r="AX2097" s="7"/>
      <c r="AY2097" s="7"/>
      <c r="BB2097" s="7"/>
      <c r="BC2097" s="7"/>
      <c r="BE2097" s="7"/>
      <c r="BG2097" s="7"/>
      <c r="BI2097" s="7"/>
      <c r="BK2097" s="7"/>
      <c r="BL2097" s="7"/>
    </row>
    <row r="2098" spans="11:64" x14ac:dyDescent="0.25">
      <c r="Q2098" s="7"/>
      <c r="AR2098" s="7"/>
      <c r="AS2098" s="7"/>
      <c r="AT2098" s="7"/>
      <c r="AU2098" s="7"/>
      <c r="AV2098" s="7"/>
      <c r="AW2098" s="7"/>
      <c r="AX2098" s="7"/>
      <c r="AY2098" s="7"/>
      <c r="BC2098" s="7"/>
      <c r="BK2098" s="7"/>
    </row>
    <row r="2099" spans="11:64" x14ac:dyDescent="0.25">
      <c r="AR2099" s="7"/>
      <c r="AS2099" s="7"/>
      <c r="AT2099" s="7"/>
      <c r="AU2099" s="7"/>
      <c r="AV2099" s="7"/>
      <c r="AW2099" s="7"/>
      <c r="AX2099" s="7"/>
      <c r="AY2099" s="7"/>
      <c r="BA2099" s="7"/>
      <c r="BB2099" s="7"/>
      <c r="BC2099" s="7"/>
      <c r="BG2099" s="7"/>
      <c r="BI2099" s="7"/>
      <c r="BK2099" s="7"/>
      <c r="BL2099" s="7"/>
    </row>
    <row r="2100" spans="11:64" x14ac:dyDescent="0.25">
      <c r="W2100" s="7"/>
      <c r="AR2100" s="7"/>
      <c r="AS2100" s="7"/>
      <c r="AU2100" s="7"/>
      <c r="AV2100" s="7"/>
      <c r="AW2100" s="7"/>
      <c r="AX2100" s="7"/>
      <c r="AY2100" s="7"/>
      <c r="BA2100" s="7"/>
      <c r="BB2100" s="7"/>
      <c r="BC2100" s="7"/>
      <c r="BG2100" s="7"/>
      <c r="BI2100" s="7"/>
      <c r="BK2100" s="7"/>
      <c r="BL2100" s="7"/>
    </row>
    <row r="2101" spans="11:64" x14ac:dyDescent="0.25">
      <c r="P2101" s="7"/>
      <c r="AR2101" s="7"/>
      <c r="AS2101" s="7"/>
      <c r="AT2101" s="7"/>
      <c r="AU2101" s="7"/>
      <c r="AV2101" s="7"/>
      <c r="AW2101" s="7"/>
      <c r="AX2101" s="7"/>
      <c r="AY2101" s="7"/>
      <c r="BB2101" s="7"/>
      <c r="BC2101" s="7"/>
      <c r="BE2101" s="7"/>
      <c r="BJ2101" s="7"/>
      <c r="BK2101" s="7"/>
    </row>
    <row r="2102" spans="11:64" x14ac:dyDescent="0.25">
      <c r="AR2102" s="7"/>
      <c r="AT2102" s="7"/>
      <c r="AU2102" s="7"/>
      <c r="AV2102" s="7"/>
      <c r="AW2102" s="7"/>
      <c r="AX2102" s="7"/>
      <c r="AY2102" s="7"/>
      <c r="BC2102" s="7"/>
      <c r="BG2102" s="7"/>
      <c r="BI2102" s="7"/>
      <c r="BK2102" s="7"/>
      <c r="BL2102" s="7"/>
    </row>
    <row r="2103" spans="11:64" x14ac:dyDescent="0.25">
      <c r="AR2103" s="7"/>
      <c r="AS2103" s="7"/>
      <c r="AT2103" s="7"/>
      <c r="AU2103" s="7"/>
      <c r="AV2103" s="7"/>
      <c r="AW2103" s="7"/>
      <c r="AX2103" s="7"/>
      <c r="AY2103" s="7"/>
      <c r="BA2103" s="7"/>
      <c r="BB2103" s="7"/>
      <c r="BC2103" s="7"/>
      <c r="BE2103" s="7"/>
      <c r="BG2103" s="7"/>
      <c r="BK2103" s="7"/>
      <c r="BL2103" s="7"/>
    </row>
    <row r="2104" spans="11:64" x14ac:dyDescent="0.25">
      <c r="AR2104" s="7"/>
      <c r="AS2104" s="7"/>
      <c r="AT2104" s="7"/>
      <c r="AU2104" s="7"/>
      <c r="AV2104" s="7"/>
      <c r="AW2104" s="7"/>
      <c r="AX2104" s="7"/>
      <c r="AY2104" s="7"/>
      <c r="BC2104" s="7"/>
      <c r="BI2104" s="7"/>
      <c r="BK2104" s="7"/>
      <c r="BL2104" s="7"/>
    </row>
    <row r="2105" spans="11:64" x14ac:dyDescent="0.25">
      <c r="AR2105" s="7"/>
      <c r="AS2105" s="7"/>
      <c r="AU2105" s="7"/>
      <c r="AV2105" s="7"/>
      <c r="AW2105" s="7"/>
      <c r="AX2105" s="7"/>
      <c r="AY2105" s="7"/>
      <c r="BB2105" s="7"/>
      <c r="BC2105" s="7"/>
      <c r="BI2105" s="7"/>
      <c r="BK2105" s="7"/>
      <c r="BL2105" s="7"/>
    </row>
    <row r="2106" spans="11:64" x14ac:dyDescent="0.25">
      <c r="AR2106" s="7"/>
      <c r="AS2106" s="7"/>
      <c r="AT2106" s="7"/>
      <c r="AU2106" s="7"/>
      <c r="AV2106" s="7"/>
      <c r="AW2106" s="7"/>
      <c r="AX2106" s="7"/>
      <c r="AY2106" s="7"/>
      <c r="BB2106" s="7"/>
      <c r="BC2106" s="7"/>
      <c r="BG2106" s="7"/>
      <c r="BI2106" s="7"/>
      <c r="BJ2106" s="7"/>
      <c r="BK2106" s="7"/>
      <c r="BL2106" s="7"/>
    </row>
    <row r="2107" spans="11:64" x14ac:dyDescent="0.25">
      <c r="Q2107" s="7"/>
      <c r="AV2107" s="7"/>
      <c r="AX2107" s="7"/>
      <c r="AY2107" s="7"/>
      <c r="BI2107" s="7"/>
      <c r="BK2107" s="7"/>
    </row>
    <row r="2108" spans="11:64" x14ac:dyDescent="0.25">
      <c r="AR2108" s="7"/>
      <c r="AS2108" s="7"/>
      <c r="AT2108" s="7"/>
      <c r="AU2108" s="7"/>
      <c r="AV2108" s="7"/>
      <c r="AW2108" s="7"/>
      <c r="AX2108" s="7"/>
      <c r="AY2108" s="7"/>
      <c r="BB2108" s="7"/>
      <c r="BC2108" s="7"/>
      <c r="BD2108" s="7"/>
      <c r="BI2108" s="7"/>
      <c r="BK2108" s="7"/>
      <c r="BL2108" s="7"/>
    </row>
    <row r="2109" spans="11:64" x14ac:dyDescent="0.25">
      <c r="O2109" s="7"/>
      <c r="AR2109" s="7"/>
      <c r="AS2109" s="7"/>
      <c r="AT2109" s="7"/>
      <c r="AU2109" s="7"/>
      <c r="AV2109" s="7"/>
      <c r="AW2109" s="7"/>
      <c r="AX2109" s="7"/>
      <c r="AY2109" s="7"/>
      <c r="BK2109" s="7"/>
      <c r="BL2109" s="7"/>
    </row>
    <row r="2110" spans="11:64" x14ac:dyDescent="0.25">
      <c r="K2110" s="7"/>
      <c r="AR2110" s="7"/>
      <c r="AS2110" s="7"/>
      <c r="AT2110" s="7"/>
      <c r="AU2110" s="7"/>
      <c r="AV2110" s="7"/>
      <c r="AW2110" s="7"/>
      <c r="AX2110" s="7"/>
      <c r="AY2110" s="7"/>
      <c r="BC2110" s="7"/>
      <c r="BG2110" s="7"/>
      <c r="BI2110" s="7"/>
      <c r="BJ2110" s="7"/>
      <c r="BK2110" s="7"/>
      <c r="BL2110" s="7"/>
    </row>
    <row r="2111" spans="11:64" x14ac:dyDescent="0.25">
      <c r="AR2111" s="7"/>
      <c r="AS2111" s="7"/>
      <c r="AT2111" s="7"/>
      <c r="AU2111" s="7"/>
      <c r="AV2111" s="7"/>
      <c r="AW2111" s="7"/>
      <c r="AX2111" s="7"/>
      <c r="AY2111" s="7"/>
      <c r="BB2111" s="7"/>
      <c r="BC2111" s="7"/>
      <c r="BE2111" s="7"/>
      <c r="BG2111" s="7"/>
      <c r="BI2111" s="7"/>
      <c r="BK2111" s="7"/>
      <c r="BL2111" s="7"/>
    </row>
    <row r="2112" spans="11:64" x14ac:dyDescent="0.25">
      <c r="AR2112" s="7"/>
      <c r="AS2112" s="7"/>
      <c r="AT2112" s="7"/>
      <c r="AU2112" s="7"/>
      <c r="AV2112" s="7"/>
      <c r="AW2112" s="7"/>
      <c r="AX2112" s="7"/>
      <c r="AY2112" s="7"/>
      <c r="BB2112" s="7"/>
      <c r="BC2112" s="7"/>
      <c r="BE2112" s="7"/>
      <c r="BG2112" s="7"/>
      <c r="BI2112" s="7"/>
      <c r="BJ2112" s="7"/>
      <c r="BK2112" s="7"/>
      <c r="BL2112" s="7"/>
    </row>
    <row r="2113" spans="10:64" x14ac:dyDescent="0.25">
      <c r="AR2113" s="7"/>
      <c r="AS2113" s="7"/>
      <c r="AT2113" s="7"/>
      <c r="AU2113" s="7"/>
      <c r="AV2113" s="7"/>
      <c r="AW2113" s="7"/>
      <c r="AX2113" s="7"/>
      <c r="AY2113" s="7"/>
      <c r="BG2113" s="7"/>
      <c r="BJ2113" s="7"/>
      <c r="BK2113" s="7"/>
      <c r="BL2113" s="7"/>
    </row>
    <row r="2114" spans="10:64" x14ac:dyDescent="0.25">
      <c r="L2114" s="7"/>
      <c r="M2114" s="7"/>
      <c r="O2114" s="7"/>
      <c r="P2114" s="7"/>
      <c r="AR2114" s="7"/>
      <c r="AS2114" s="7"/>
      <c r="AT2114" s="7"/>
      <c r="AU2114" s="7"/>
      <c r="AV2114" s="7"/>
      <c r="AW2114" s="7"/>
      <c r="AX2114" s="7"/>
      <c r="AY2114" s="7"/>
      <c r="BB2114" s="7"/>
      <c r="BC2114" s="7"/>
      <c r="BE2114" s="7"/>
      <c r="BG2114" s="7"/>
      <c r="BI2114" s="7"/>
      <c r="BK2114" s="7"/>
      <c r="BL2114" s="7"/>
    </row>
    <row r="2115" spans="10:64" x14ac:dyDescent="0.25">
      <c r="AR2115" s="7"/>
      <c r="AS2115" s="7"/>
      <c r="AT2115" s="7"/>
      <c r="AU2115" s="7"/>
      <c r="AV2115" s="7"/>
      <c r="AW2115" s="7"/>
      <c r="AX2115" s="7"/>
      <c r="AY2115" s="7"/>
      <c r="AZ2115" s="7"/>
      <c r="BB2115" s="7"/>
      <c r="BC2115" s="7"/>
      <c r="BE2115" s="7"/>
      <c r="BG2115" s="7"/>
      <c r="BI2115" s="7"/>
      <c r="BJ2115" s="7"/>
      <c r="BK2115" s="7"/>
      <c r="BL2115" s="7"/>
    </row>
    <row r="2116" spans="10:64" x14ac:dyDescent="0.25">
      <c r="J2116" s="7"/>
      <c r="AR2116" s="7"/>
      <c r="AS2116" s="7"/>
      <c r="AT2116" s="7"/>
      <c r="AU2116" s="7"/>
      <c r="AV2116" s="7"/>
      <c r="AW2116" s="7"/>
      <c r="AX2116" s="7"/>
      <c r="AY2116" s="7"/>
      <c r="BB2116" s="7"/>
      <c r="BC2116" s="7"/>
      <c r="BG2116" s="7"/>
      <c r="BI2116" s="7"/>
      <c r="BJ2116" s="7"/>
      <c r="BK2116" s="7"/>
      <c r="BL2116" s="7"/>
    </row>
    <row r="2117" spans="10:64" x14ac:dyDescent="0.25">
      <c r="AV2117" s="7"/>
      <c r="AX2117" s="7"/>
      <c r="AY2117" s="7"/>
      <c r="AZ2117" s="7"/>
      <c r="BC2117" s="7"/>
      <c r="BE2117" s="7"/>
      <c r="BF2117" s="7"/>
      <c r="BH2117" s="7"/>
      <c r="BI2117" s="7"/>
      <c r="BJ2117" s="7"/>
      <c r="BK2117" s="7"/>
    </row>
    <row r="2118" spans="10:64" x14ac:dyDescent="0.25">
      <c r="Q2118" s="7"/>
      <c r="AR2118" s="7"/>
      <c r="AS2118" s="7"/>
      <c r="AT2118" s="7"/>
      <c r="AU2118" s="7"/>
      <c r="AV2118" s="7"/>
      <c r="AW2118" s="7"/>
      <c r="AX2118" s="7"/>
      <c r="AY2118" s="7"/>
      <c r="BC2118" s="7"/>
      <c r="BE2118" s="7"/>
      <c r="BG2118" s="7"/>
      <c r="BK2118" s="7"/>
      <c r="BL2118" s="7"/>
    </row>
    <row r="2119" spans="10:64" x14ac:dyDescent="0.25">
      <c r="Q2119" s="7"/>
      <c r="AR2119" s="7"/>
      <c r="AS2119" s="7"/>
      <c r="AT2119" s="7"/>
      <c r="AU2119" s="7"/>
      <c r="AV2119" s="7"/>
      <c r="AW2119" s="7"/>
      <c r="AX2119" s="7"/>
      <c r="AY2119" s="7"/>
      <c r="BC2119" s="7"/>
      <c r="BI2119" s="7"/>
      <c r="BK2119" s="7"/>
      <c r="BL2119" s="7"/>
    </row>
    <row r="2120" spans="10:64" x14ac:dyDescent="0.25">
      <c r="AR2120" s="7"/>
      <c r="AS2120" s="7"/>
      <c r="AT2120" s="7"/>
      <c r="AU2120" s="7"/>
      <c r="AV2120" s="7"/>
      <c r="AW2120" s="7"/>
      <c r="AX2120" s="7"/>
      <c r="AY2120" s="7"/>
      <c r="BK2120" s="7"/>
    </row>
    <row r="2121" spans="10:64" x14ac:dyDescent="0.25">
      <c r="AR2121" s="7"/>
      <c r="AS2121" s="7"/>
      <c r="AT2121" s="7"/>
      <c r="AV2121" s="7"/>
      <c r="AW2121" s="7"/>
      <c r="AX2121" s="7"/>
      <c r="AY2121" s="7"/>
      <c r="BI2121" s="7"/>
      <c r="BK2121" s="7"/>
      <c r="BL2121" s="7"/>
    </row>
    <row r="2122" spans="10:64" x14ac:dyDescent="0.25">
      <c r="AR2122" s="7"/>
      <c r="AT2122" s="7"/>
      <c r="AX2122" s="7"/>
      <c r="AY2122" s="7"/>
      <c r="AZ2122" s="7"/>
      <c r="BC2122" s="7"/>
      <c r="BG2122" s="7"/>
      <c r="BJ2122" s="7"/>
      <c r="BK2122" s="7"/>
    </row>
    <row r="2123" spans="10:64" x14ac:dyDescent="0.25">
      <c r="AR2123" s="7"/>
      <c r="AS2123" s="7"/>
      <c r="AT2123" s="7"/>
      <c r="AU2123" s="7"/>
      <c r="AV2123" s="7"/>
      <c r="AW2123" s="7"/>
      <c r="AX2123" s="7"/>
      <c r="AY2123" s="7"/>
      <c r="BB2123" s="7"/>
      <c r="BC2123" s="7"/>
      <c r="BE2123" s="7"/>
      <c r="BI2123" s="7"/>
      <c r="BK2123" s="7"/>
      <c r="BL2123" s="7"/>
    </row>
    <row r="2124" spans="10:64" x14ac:dyDescent="0.25">
      <c r="AR2124" s="7"/>
      <c r="AS2124" s="7"/>
      <c r="AT2124" s="7"/>
      <c r="AU2124" s="7"/>
      <c r="AV2124" s="7"/>
      <c r="AW2124" s="7"/>
      <c r="AX2124" s="7"/>
      <c r="AY2124" s="7"/>
      <c r="BB2124" s="7"/>
      <c r="BC2124" s="7"/>
      <c r="BG2124" s="7"/>
      <c r="BI2124" s="7"/>
      <c r="BK2124" s="7"/>
      <c r="BL2124" s="7"/>
    </row>
    <row r="2125" spans="10:64" x14ac:dyDescent="0.25">
      <c r="AR2125" s="7"/>
      <c r="AS2125" s="7"/>
      <c r="AT2125" s="7"/>
      <c r="AU2125" s="7"/>
      <c r="AV2125" s="7"/>
      <c r="AW2125" s="7"/>
      <c r="AX2125" s="7"/>
      <c r="AY2125" s="7"/>
      <c r="BB2125" s="7"/>
      <c r="BC2125" s="7"/>
      <c r="BG2125" s="7"/>
      <c r="BI2125" s="7"/>
      <c r="BK2125" s="7"/>
      <c r="BL2125" s="7"/>
    </row>
    <row r="2126" spans="10:64" x14ac:dyDescent="0.25">
      <c r="AR2126" s="7"/>
      <c r="AS2126" s="7"/>
      <c r="AT2126" s="7"/>
      <c r="AU2126" s="7"/>
      <c r="AV2126" s="7"/>
      <c r="AW2126" s="7"/>
      <c r="AX2126" s="7"/>
      <c r="AY2126" s="7"/>
      <c r="BC2126" s="7"/>
      <c r="BG2126" s="7"/>
      <c r="BI2126" s="7"/>
      <c r="BK2126" s="7"/>
      <c r="BL2126" s="7"/>
    </row>
    <row r="2127" spans="10:64" x14ac:dyDescent="0.25">
      <c r="AR2127" s="7"/>
      <c r="AS2127" s="7"/>
      <c r="AT2127" s="7"/>
      <c r="AU2127" s="7"/>
      <c r="AV2127" s="7"/>
      <c r="AW2127" s="7"/>
      <c r="AX2127" s="7"/>
      <c r="AY2127" s="7"/>
      <c r="BB2127" s="7"/>
      <c r="BC2127" s="7"/>
      <c r="BG2127" s="7"/>
      <c r="BI2127" s="7"/>
      <c r="BK2127" s="7"/>
      <c r="BL2127" s="7"/>
    </row>
    <row r="2128" spans="10:64" x14ac:dyDescent="0.25">
      <c r="L2128" s="7"/>
      <c r="M2128" s="7"/>
      <c r="AR2128" s="7"/>
      <c r="AT2128" s="7"/>
      <c r="AU2128" s="7"/>
      <c r="AV2128" s="7"/>
      <c r="AW2128" s="7"/>
      <c r="AX2128" s="7"/>
      <c r="AY2128" s="7"/>
      <c r="BK2128" s="7"/>
    </row>
    <row r="2129" spans="4:64" x14ac:dyDescent="0.25">
      <c r="AR2129" s="7"/>
      <c r="AS2129" s="7"/>
      <c r="AT2129" s="7"/>
      <c r="AV2129" s="7"/>
      <c r="AW2129" s="7"/>
      <c r="AX2129" s="7"/>
      <c r="AY2129" s="7"/>
      <c r="BC2129" s="7"/>
      <c r="BG2129" s="7"/>
      <c r="BI2129" s="7"/>
      <c r="BK2129" s="7"/>
    </row>
    <row r="2130" spans="4:64" x14ac:dyDescent="0.25">
      <c r="AR2130" s="7"/>
      <c r="AS2130" s="7"/>
      <c r="AT2130" s="7"/>
      <c r="AU2130" s="7"/>
      <c r="AV2130" s="7"/>
      <c r="AW2130" s="7"/>
      <c r="AX2130" s="7"/>
      <c r="AY2130" s="7"/>
      <c r="BA2130" s="7"/>
      <c r="BB2130" s="7"/>
      <c r="BC2130" s="7"/>
      <c r="BG2130" s="7"/>
      <c r="BI2130" s="7"/>
      <c r="BK2130" s="7"/>
      <c r="BL2130" s="7"/>
    </row>
    <row r="2131" spans="4:64" x14ac:dyDescent="0.25">
      <c r="Q2131" s="7"/>
      <c r="AR2131" s="7"/>
      <c r="AS2131" s="7"/>
      <c r="AT2131" s="7"/>
      <c r="AU2131" s="7"/>
      <c r="AV2131" s="7"/>
      <c r="AW2131" s="7"/>
      <c r="AX2131" s="7"/>
      <c r="AY2131" s="7"/>
      <c r="BC2131" s="7"/>
      <c r="BI2131" s="7"/>
      <c r="BK2131" s="7"/>
    </row>
    <row r="2132" spans="4:64" x14ac:dyDescent="0.25">
      <c r="AR2132" s="7"/>
      <c r="AS2132" s="7"/>
      <c r="AT2132" s="7"/>
      <c r="AU2132" s="7"/>
      <c r="AV2132" s="7"/>
      <c r="AW2132" s="7"/>
      <c r="AX2132" s="7"/>
      <c r="AY2132" s="7"/>
      <c r="BA2132" s="7"/>
      <c r="BB2132" s="7"/>
      <c r="BC2132" s="7"/>
      <c r="BG2132" s="7"/>
      <c r="BI2132" s="7"/>
      <c r="BK2132" s="7"/>
      <c r="BL2132" s="7"/>
    </row>
    <row r="2133" spans="4:64" x14ac:dyDescent="0.25">
      <c r="D2133" s="7"/>
      <c r="E2133" s="7"/>
      <c r="F2133" s="7"/>
      <c r="H2133" s="7"/>
      <c r="I2133" s="7"/>
      <c r="J2133" s="7"/>
      <c r="K2133" s="7"/>
      <c r="O2133" s="7"/>
      <c r="P2133" s="7"/>
      <c r="Q2133" s="7"/>
      <c r="R2133" s="7"/>
      <c r="S2133" s="7"/>
      <c r="U2133" s="7"/>
      <c r="V2133" s="7"/>
      <c r="W2133" s="7"/>
      <c r="X2133" s="7"/>
      <c r="Y2133" s="7"/>
      <c r="Z2133" s="7"/>
      <c r="AP2133" s="7"/>
      <c r="AQ2133" s="7"/>
      <c r="AR2133" s="7"/>
      <c r="AS2133" s="7"/>
      <c r="AT2133" s="7"/>
      <c r="AU2133" s="7"/>
      <c r="AV2133" s="7"/>
      <c r="AW2133" s="7"/>
      <c r="AX2133" s="7"/>
      <c r="AY2133" s="7"/>
      <c r="AZ2133" s="7"/>
      <c r="BA2133" s="7"/>
      <c r="BB2133" s="7"/>
      <c r="BC2133" s="7"/>
      <c r="BE2133" s="7"/>
      <c r="BG2133" s="7"/>
      <c r="BH2133" s="7"/>
      <c r="BI2133" s="7"/>
      <c r="BJ2133" s="7"/>
      <c r="BK2133" s="7"/>
      <c r="BL2133" s="7"/>
    </row>
    <row r="2134" spans="4:64" x14ac:dyDescent="0.25">
      <c r="D2134" s="7"/>
      <c r="J2134" s="7"/>
      <c r="O2134" s="7"/>
      <c r="P2134" s="7"/>
      <c r="Q2134" s="7"/>
      <c r="R2134" s="7"/>
      <c r="AR2134" s="7"/>
      <c r="AS2134" s="7"/>
      <c r="AT2134" s="7"/>
      <c r="AU2134" s="7"/>
      <c r="AV2134" s="7"/>
      <c r="AW2134" s="7"/>
      <c r="AX2134" s="7"/>
      <c r="AY2134" s="7"/>
      <c r="BB2134" s="7"/>
      <c r="BC2134" s="7"/>
      <c r="BD2134" s="7"/>
      <c r="BE2134" s="7"/>
      <c r="BG2134" s="7"/>
      <c r="BI2134" s="7"/>
      <c r="BK2134" s="7"/>
      <c r="BL2134" s="7"/>
    </row>
    <row r="2135" spans="4:64" x14ac:dyDescent="0.25">
      <c r="AR2135" s="7"/>
      <c r="AS2135" s="7"/>
      <c r="AT2135" s="7"/>
      <c r="AU2135" s="7"/>
      <c r="AV2135" s="7"/>
      <c r="AW2135" s="7"/>
      <c r="AX2135" s="7"/>
      <c r="AY2135" s="7"/>
      <c r="BI2135" s="7"/>
      <c r="BK2135" s="7"/>
      <c r="BL2135" s="7"/>
    </row>
    <row r="2136" spans="4:64" x14ac:dyDescent="0.25">
      <c r="Q2136" s="7"/>
      <c r="R2136" s="7"/>
      <c r="AR2136" s="7"/>
      <c r="AT2136" s="7"/>
      <c r="AU2136" s="7"/>
      <c r="AV2136" s="7"/>
      <c r="AW2136" s="7"/>
      <c r="AX2136" s="7"/>
      <c r="AY2136" s="7"/>
      <c r="AZ2136" s="7"/>
      <c r="BA2136" s="7"/>
      <c r="BC2136" s="7"/>
      <c r="BF2136" s="7"/>
      <c r="BG2136" s="7"/>
      <c r="BI2136" s="7"/>
      <c r="BJ2136" s="7"/>
      <c r="BK2136" s="7"/>
      <c r="BL2136" s="7"/>
    </row>
    <row r="2137" spans="4:64" x14ac:dyDescent="0.25">
      <c r="AR2137" s="7"/>
      <c r="AS2137" s="7"/>
      <c r="AT2137" s="7"/>
      <c r="AU2137" s="7"/>
      <c r="AV2137" s="7"/>
      <c r="AW2137" s="7"/>
      <c r="AX2137" s="7"/>
      <c r="AY2137" s="7"/>
      <c r="BB2137" s="7"/>
      <c r="BC2137" s="7"/>
      <c r="BG2137" s="7"/>
      <c r="BI2137" s="7"/>
      <c r="BK2137" s="7"/>
      <c r="BL2137" s="7"/>
    </row>
    <row r="2138" spans="4:64" x14ac:dyDescent="0.25">
      <c r="D2138" s="7"/>
      <c r="E2138" s="7"/>
      <c r="H2138" s="7"/>
      <c r="J2138" s="7"/>
      <c r="K2138" s="7"/>
      <c r="O2138" s="7"/>
      <c r="Q2138" s="7"/>
      <c r="R2138" s="7"/>
      <c r="U2138" s="7"/>
      <c r="AR2138" s="7"/>
      <c r="AS2138" s="7"/>
      <c r="AT2138" s="7"/>
      <c r="AU2138" s="7"/>
      <c r="AV2138" s="7"/>
      <c r="AW2138" s="7"/>
      <c r="AX2138" s="7"/>
      <c r="AY2138" s="7"/>
      <c r="BA2138" s="7"/>
      <c r="BB2138" s="7"/>
      <c r="BC2138" s="7"/>
      <c r="BE2138" s="7"/>
      <c r="BG2138" s="7"/>
      <c r="BI2138" s="7"/>
      <c r="BJ2138" s="7"/>
      <c r="BK2138" s="7"/>
      <c r="BL2138" s="7"/>
    </row>
    <row r="2139" spans="4:64" x14ac:dyDescent="0.25">
      <c r="D2139" s="7"/>
      <c r="O2139" s="7"/>
      <c r="P2139" s="7"/>
      <c r="R2139" s="7"/>
      <c r="AR2139" s="7"/>
      <c r="AS2139" s="7"/>
      <c r="AT2139" s="7"/>
      <c r="AU2139" s="7"/>
      <c r="AV2139" s="7"/>
      <c r="AW2139" s="7"/>
      <c r="AX2139" s="7"/>
      <c r="AY2139" s="7"/>
      <c r="AZ2139" s="7"/>
      <c r="BB2139" s="7"/>
      <c r="BC2139" s="7"/>
      <c r="BE2139" s="7"/>
      <c r="BG2139" s="7"/>
      <c r="BI2139" s="7"/>
      <c r="BK2139" s="7"/>
      <c r="BL2139" s="7"/>
    </row>
    <row r="2140" spans="4:64" x14ac:dyDescent="0.25">
      <c r="AR2140" s="7"/>
      <c r="AS2140" s="7"/>
      <c r="AT2140" s="7"/>
      <c r="AU2140" s="7"/>
      <c r="AV2140" s="7"/>
      <c r="AW2140" s="7"/>
      <c r="AX2140" s="7"/>
      <c r="AY2140" s="7"/>
      <c r="BA2140" s="7"/>
      <c r="BC2140" s="7"/>
      <c r="BI2140" s="7"/>
      <c r="BK2140" s="7"/>
    </row>
    <row r="2141" spans="4:64" x14ac:dyDescent="0.25">
      <c r="D2141" s="7"/>
      <c r="F2141" s="7"/>
      <c r="H2141" s="7"/>
      <c r="Q2141" s="7"/>
      <c r="W2141" s="7"/>
      <c r="AC2141" s="7"/>
      <c r="AP2141" s="7"/>
      <c r="AQ2141" s="7"/>
      <c r="AR2141" s="7"/>
      <c r="AS2141" s="7"/>
      <c r="AT2141" s="7"/>
      <c r="AU2141" s="7"/>
      <c r="AV2141" s="7"/>
      <c r="AW2141" s="7"/>
      <c r="AX2141" s="7"/>
      <c r="AY2141" s="7"/>
      <c r="AZ2141" s="7"/>
      <c r="BA2141" s="7"/>
      <c r="BB2141" s="7"/>
      <c r="BC2141" s="7"/>
      <c r="BE2141" s="7"/>
      <c r="BG2141" s="7"/>
      <c r="BI2141" s="7"/>
      <c r="BJ2141" s="7"/>
      <c r="BK2141" s="7"/>
    </row>
    <row r="2142" spans="4:64" x14ac:dyDescent="0.25">
      <c r="D2142" s="7"/>
      <c r="E2142" s="7"/>
      <c r="F2142" s="7"/>
      <c r="H2142" s="7"/>
      <c r="K2142" s="7"/>
      <c r="O2142" s="7"/>
      <c r="P2142" s="7"/>
      <c r="Q2142" s="7"/>
      <c r="R2142" s="7"/>
      <c r="U2142" s="7"/>
      <c r="V2142" s="7"/>
      <c r="W2142" s="7"/>
      <c r="X2142" s="7"/>
      <c r="Y2142" s="7"/>
      <c r="AP2142" s="7"/>
      <c r="AQ2142" s="7"/>
      <c r="AR2142" s="7"/>
      <c r="AS2142" s="7"/>
      <c r="AT2142" s="7"/>
      <c r="AU2142" s="7"/>
      <c r="AV2142" s="7"/>
      <c r="AW2142" s="7"/>
      <c r="AX2142" s="7"/>
      <c r="AY2142" s="7"/>
      <c r="AZ2142" s="7"/>
      <c r="BA2142" s="7"/>
      <c r="BB2142" s="7"/>
      <c r="BC2142" s="7"/>
      <c r="BE2142" s="7"/>
      <c r="BG2142" s="7"/>
      <c r="BI2142" s="7"/>
      <c r="BJ2142" s="7"/>
      <c r="BK2142" s="7"/>
      <c r="BL2142" s="7"/>
    </row>
    <row r="2143" spans="4:64" x14ac:dyDescent="0.25">
      <c r="O2143" s="7"/>
      <c r="AR2143" s="7"/>
      <c r="AS2143" s="7"/>
      <c r="AT2143" s="7"/>
      <c r="AV2143" s="7"/>
      <c r="AW2143" s="7"/>
      <c r="AX2143" s="7"/>
      <c r="AY2143" s="7"/>
      <c r="BA2143" s="7"/>
      <c r="BC2143" s="7"/>
      <c r="BK2143" s="7"/>
      <c r="BL2143" s="7"/>
    </row>
    <row r="2144" spans="4:64" x14ac:dyDescent="0.25">
      <c r="AR2144" s="7"/>
      <c r="AS2144" s="7"/>
      <c r="AT2144" s="7"/>
      <c r="AU2144" s="7"/>
      <c r="AV2144" s="7"/>
      <c r="AW2144" s="7"/>
      <c r="AX2144" s="7"/>
      <c r="AY2144" s="7"/>
      <c r="BK2144" s="7"/>
    </row>
    <row r="2145" spans="4:64" x14ac:dyDescent="0.25">
      <c r="AR2145" s="7"/>
      <c r="AT2145" s="7"/>
      <c r="AU2145" s="7"/>
      <c r="AV2145" s="7"/>
      <c r="AW2145" s="7"/>
      <c r="AX2145" s="7"/>
      <c r="AY2145" s="7"/>
      <c r="AZ2145" s="7"/>
      <c r="BC2145" s="7"/>
      <c r="BE2145" s="7"/>
      <c r="BI2145" s="7"/>
      <c r="BJ2145" s="7"/>
      <c r="BK2145" s="7"/>
      <c r="BL2145" s="7"/>
    </row>
    <row r="2146" spans="4:64" x14ac:dyDescent="0.25">
      <c r="AR2146" s="7"/>
      <c r="AS2146" s="7"/>
      <c r="AU2146" s="7"/>
      <c r="AV2146" s="7"/>
      <c r="AW2146" s="7"/>
      <c r="AX2146" s="7"/>
      <c r="AY2146" s="7"/>
      <c r="BA2146" s="7"/>
      <c r="BB2146" s="7"/>
      <c r="BC2146" s="7"/>
      <c r="BG2146" s="7"/>
      <c r="BI2146" s="7"/>
      <c r="BK2146" s="7"/>
    </row>
    <row r="2147" spans="4:64" x14ac:dyDescent="0.25">
      <c r="AR2147" s="7"/>
      <c r="AT2147" s="7"/>
      <c r="AU2147" s="7"/>
      <c r="AV2147" s="7"/>
      <c r="AW2147" s="7"/>
      <c r="AX2147" s="7"/>
      <c r="AY2147" s="7"/>
      <c r="BB2147" s="7"/>
      <c r="BC2147" s="7"/>
      <c r="BI2147" s="7"/>
      <c r="BK2147" s="7"/>
    </row>
    <row r="2148" spans="4:64" x14ac:dyDescent="0.25">
      <c r="D2148" s="7"/>
      <c r="H2148" s="7"/>
      <c r="AR2148" s="7"/>
      <c r="AS2148" s="7"/>
      <c r="AT2148" s="7"/>
      <c r="AU2148" s="7"/>
      <c r="AW2148" s="7"/>
      <c r="BC2148" s="7"/>
      <c r="BK2148" s="7"/>
    </row>
    <row r="2149" spans="4:64" x14ac:dyDescent="0.25">
      <c r="AR2149" s="7"/>
      <c r="AS2149" s="7"/>
      <c r="AT2149" s="7"/>
      <c r="AU2149" s="7"/>
      <c r="AV2149" s="7"/>
      <c r="AW2149" s="7"/>
      <c r="AX2149" s="7"/>
      <c r="AY2149" s="7"/>
      <c r="BB2149" s="7"/>
      <c r="BG2149" s="7"/>
      <c r="BJ2149" s="7"/>
      <c r="BK2149" s="7"/>
      <c r="BL2149" s="7"/>
    </row>
    <row r="2150" spans="4:64" x14ac:dyDescent="0.25">
      <c r="AR2150" s="7"/>
      <c r="AS2150" s="7"/>
      <c r="AT2150" s="7"/>
      <c r="AU2150" s="7"/>
      <c r="AV2150" s="7"/>
      <c r="AW2150" s="7"/>
      <c r="AX2150" s="7"/>
      <c r="AY2150" s="7"/>
      <c r="BC2150" s="7"/>
      <c r="BK2150" s="7"/>
    </row>
    <row r="2151" spans="4:64" x14ac:dyDescent="0.25">
      <c r="AR2151" s="7"/>
      <c r="AS2151" s="7"/>
      <c r="AT2151" s="7"/>
      <c r="AU2151" s="7"/>
      <c r="AV2151" s="7"/>
      <c r="AW2151" s="7"/>
      <c r="AX2151" s="7"/>
      <c r="AY2151" s="7"/>
      <c r="BC2151" s="7"/>
      <c r="BK2151" s="7"/>
    </row>
    <row r="2152" spans="4:64" x14ac:dyDescent="0.25">
      <c r="AR2152" s="7"/>
      <c r="AS2152" s="7"/>
      <c r="AT2152" s="7"/>
      <c r="AU2152" s="7"/>
      <c r="AV2152" s="7"/>
      <c r="AW2152" s="7"/>
      <c r="AX2152" s="7"/>
      <c r="AY2152" s="7"/>
      <c r="BC2152" s="7"/>
      <c r="BK2152" s="7"/>
    </row>
    <row r="2153" spans="4:64" x14ac:dyDescent="0.25">
      <c r="AR2153" s="7"/>
      <c r="AS2153" s="7"/>
      <c r="AU2153" s="7"/>
      <c r="AV2153" s="7"/>
      <c r="AW2153" s="7"/>
      <c r="AX2153" s="7"/>
      <c r="AY2153" s="7"/>
      <c r="AZ2153" s="7"/>
      <c r="BB2153" s="7"/>
      <c r="BC2153" s="7"/>
      <c r="BI2153" s="7"/>
      <c r="BK2153" s="7"/>
    </row>
    <row r="2154" spans="4:64" x14ac:dyDescent="0.25">
      <c r="AR2154" s="7"/>
      <c r="AS2154" s="7"/>
      <c r="AT2154" s="7"/>
      <c r="AU2154" s="7"/>
      <c r="AV2154" s="7"/>
      <c r="AW2154" s="7"/>
      <c r="AX2154" s="7"/>
      <c r="AY2154" s="7"/>
      <c r="BB2154" s="7"/>
      <c r="BC2154" s="7"/>
      <c r="BE2154" s="7"/>
      <c r="BG2154" s="7"/>
      <c r="BI2154" s="7"/>
      <c r="BK2154" s="7"/>
      <c r="BL2154" s="7"/>
    </row>
    <row r="2155" spans="4:64" x14ac:dyDescent="0.25">
      <c r="AR2155" s="7"/>
      <c r="AS2155" s="7"/>
      <c r="AT2155" s="7"/>
      <c r="AU2155" s="7"/>
      <c r="AV2155" s="7"/>
      <c r="AW2155" s="7"/>
      <c r="AX2155" s="7"/>
      <c r="AY2155" s="7"/>
      <c r="BB2155" s="7"/>
      <c r="BC2155" s="7"/>
      <c r="BG2155" s="7"/>
      <c r="BK2155" s="7"/>
      <c r="BL2155" s="7"/>
    </row>
    <row r="2156" spans="4:64" x14ac:dyDescent="0.25">
      <c r="AR2156" s="7"/>
      <c r="AS2156" s="7"/>
      <c r="AT2156" s="7"/>
      <c r="AU2156" s="7"/>
      <c r="AV2156" s="7"/>
      <c r="AW2156" s="7"/>
      <c r="AX2156" s="7"/>
      <c r="AY2156" s="7"/>
      <c r="BC2156" s="7"/>
      <c r="BG2156" s="7"/>
      <c r="BI2156" s="7"/>
      <c r="BK2156" s="7"/>
      <c r="BL2156" s="7"/>
    </row>
    <row r="2157" spans="4:64" x14ac:dyDescent="0.25">
      <c r="AR2157" s="7"/>
      <c r="AS2157" s="7"/>
      <c r="AT2157" s="7"/>
      <c r="AU2157" s="7"/>
      <c r="AV2157" s="7"/>
      <c r="AW2157" s="7"/>
      <c r="AX2157" s="7"/>
      <c r="AY2157" s="7"/>
      <c r="BA2157" s="7"/>
      <c r="BB2157" s="7"/>
      <c r="BC2157" s="7"/>
      <c r="BD2157" s="7"/>
      <c r="BE2157" s="7"/>
      <c r="BG2157" s="7"/>
      <c r="BI2157" s="7"/>
      <c r="BK2157" s="7"/>
      <c r="BL2157" s="7"/>
    </row>
    <row r="2158" spans="4:64" x14ac:dyDescent="0.25">
      <c r="AR2158" s="7"/>
      <c r="AS2158" s="7"/>
      <c r="AT2158" s="7"/>
      <c r="AU2158" s="7"/>
      <c r="AV2158" s="7"/>
      <c r="AW2158" s="7"/>
      <c r="AX2158" s="7"/>
      <c r="AY2158" s="7"/>
      <c r="BB2158" s="7"/>
      <c r="BC2158" s="7"/>
      <c r="BG2158" s="7"/>
      <c r="BI2158" s="7"/>
      <c r="BK2158" s="7"/>
      <c r="BL2158" s="7"/>
    </row>
    <row r="2159" spans="4:64" x14ac:dyDescent="0.25">
      <c r="AR2159" s="7"/>
      <c r="AS2159" s="7"/>
      <c r="AT2159" s="7"/>
      <c r="AU2159" s="7"/>
      <c r="AV2159" s="7"/>
      <c r="AW2159" s="7"/>
      <c r="AX2159" s="7"/>
      <c r="AY2159" s="7"/>
      <c r="BA2159" s="7"/>
      <c r="BB2159" s="7"/>
      <c r="BC2159" s="7"/>
      <c r="BG2159" s="7"/>
      <c r="BI2159" s="7"/>
      <c r="BK2159" s="7"/>
    </row>
    <row r="2160" spans="4:64" x14ac:dyDescent="0.25">
      <c r="AR2160" s="7"/>
      <c r="AS2160" s="7"/>
      <c r="AT2160" s="7"/>
      <c r="AU2160" s="7"/>
      <c r="AV2160" s="7"/>
      <c r="AW2160" s="7"/>
      <c r="AX2160" s="7"/>
      <c r="AY2160" s="7"/>
      <c r="BB2160" s="7"/>
      <c r="BC2160" s="7"/>
      <c r="BK2160" s="7"/>
      <c r="BL2160" s="7"/>
    </row>
    <row r="2161" spans="4:64" x14ac:dyDescent="0.25">
      <c r="AR2161" s="7"/>
      <c r="AS2161" s="7"/>
      <c r="AT2161" s="7"/>
      <c r="AU2161" s="7"/>
      <c r="AV2161" s="7"/>
      <c r="AW2161" s="7"/>
      <c r="AX2161" s="7"/>
      <c r="AY2161" s="7"/>
      <c r="BB2161" s="7"/>
      <c r="BC2161" s="7"/>
      <c r="BG2161" s="7"/>
      <c r="BK2161" s="7"/>
      <c r="BL2161" s="7"/>
    </row>
    <row r="2162" spans="4:64" x14ac:dyDescent="0.25">
      <c r="AR2162" s="7"/>
      <c r="AS2162" s="7"/>
      <c r="AT2162" s="7"/>
      <c r="AU2162" s="7"/>
      <c r="AV2162" s="7"/>
      <c r="AW2162" s="7"/>
      <c r="AX2162" s="7"/>
      <c r="AY2162" s="7"/>
      <c r="BA2162" s="7"/>
      <c r="BB2162" s="7"/>
      <c r="BC2162" s="7"/>
      <c r="BG2162" s="7"/>
      <c r="BK2162" s="7"/>
      <c r="BL2162" s="7"/>
    </row>
    <row r="2163" spans="4:64" x14ac:dyDescent="0.25">
      <c r="AR2163" s="7"/>
      <c r="AS2163" s="7"/>
      <c r="AT2163" s="7"/>
      <c r="AU2163" s="7"/>
      <c r="AV2163" s="7"/>
      <c r="AW2163" s="7"/>
      <c r="AX2163" s="7"/>
      <c r="AY2163" s="7"/>
      <c r="BA2163" s="7"/>
      <c r="BB2163" s="7"/>
      <c r="BC2163" s="7"/>
      <c r="BI2163" s="7"/>
      <c r="BK2163" s="7"/>
    </row>
    <row r="2164" spans="4:64" x14ac:dyDescent="0.25">
      <c r="Q2164" s="7"/>
      <c r="AR2164" s="7"/>
      <c r="AS2164" s="7"/>
      <c r="AT2164" s="7"/>
      <c r="AU2164" s="7"/>
      <c r="AV2164" s="7"/>
      <c r="AW2164" s="7"/>
      <c r="AX2164" s="7"/>
      <c r="AY2164" s="7"/>
      <c r="AZ2164" s="7"/>
      <c r="BC2164" s="7"/>
      <c r="BE2164" s="7"/>
      <c r="BK2164" s="7"/>
    </row>
    <row r="2165" spans="4:64" x14ac:dyDescent="0.25">
      <c r="AR2165" s="7"/>
      <c r="AS2165" s="7"/>
      <c r="AT2165" s="7"/>
      <c r="AU2165" s="7"/>
      <c r="AV2165" s="7"/>
      <c r="AW2165" s="7"/>
      <c r="AX2165" s="7"/>
      <c r="AY2165" s="7"/>
      <c r="BB2165" s="7"/>
      <c r="BC2165" s="7"/>
      <c r="BG2165" s="7"/>
      <c r="BI2165" s="7"/>
      <c r="BK2165" s="7"/>
      <c r="BL2165" s="7"/>
    </row>
    <row r="2166" spans="4:64" x14ac:dyDescent="0.25">
      <c r="AR2166" s="7"/>
      <c r="AS2166" s="7"/>
      <c r="AT2166" s="7"/>
      <c r="AU2166" s="7"/>
      <c r="AV2166" s="7"/>
      <c r="AW2166" s="7"/>
      <c r="AX2166" s="7"/>
      <c r="AY2166" s="7"/>
      <c r="BA2166" s="7"/>
      <c r="BB2166" s="7"/>
      <c r="BC2166" s="7"/>
      <c r="BG2166" s="7"/>
      <c r="BI2166" s="7"/>
      <c r="BK2166" s="7"/>
      <c r="BL2166" s="7"/>
    </row>
    <row r="2167" spans="4:64" x14ac:dyDescent="0.25">
      <c r="D2167" s="7"/>
      <c r="AR2167" s="7"/>
      <c r="AS2167" s="7"/>
      <c r="AT2167" s="7"/>
      <c r="AU2167" s="7"/>
      <c r="AV2167" s="7"/>
      <c r="AW2167" s="7"/>
      <c r="AX2167" s="7"/>
      <c r="AY2167" s="7"/>
      <c r="BB2167" s="7"/>
      <c r="BC2167" s="7"/>
      <c r="BK2167" s="7"/>
    </row>
    <row r="2168" spans="4:64" x14ac:dyDescent="0.25">
      <c r="O2168" s="7"/>
      <c r="R2168" s="7"/>
      <c r="AP2168" s="7"/>
      <c r="AR2168" s="7"/>
      <c r="AS2168" s="7"/>
      <c r="AT2168" s="7"/>
      <c r="AU2168" s="7"/>
      <c r="AV2168" s="7"/>
      <c r="AW2168" s="7"/>
      <c r="AX2168" s="7"/>
      <c r="AY2168" s="7"/>
      <c r="BA2168" s="7"/>
      <c r="BB2168" s="7"/>
      <c r="BC2168" s="7"/>
      <c r="BE2168" s="7"/>
      <c r="BG2168" s="7"/>
      <c r="BI2168" s="7"/>
      <c r="BJ2168" s="7"/>
      <c r="BK2168" s="7"/>
      <c r="BL2168" s="7"/>
    </row>
    <row r="2169" spans="4:64" x14ac:dyDescent="0.25">
      <c r="AR2169" s="7"/>
      <c r="AS2169" s="7"/>
      <c r="AT2169" s="7"/>
      <c r="AU2169" s="7"/>
      <c r="AV2169" s="7"/>
      <c r="AW2169" s="7"/>
      <c r="AX2169" s="7"/>
      <c r="AY2169" s="7"/>
      <c r="BI2169" s="7"/>
      <c r="BK2169" s="7"/>
    </row>
    <row r="2170" spans="4:64" x14ac:dyDescent="0.25">
      <c r="AR2170" s="7"/>
      <c r="AS2170" s="7"/>
      <c r="AT2170" s="7"/>
      <c r="AU2170" s="7"/>
      <c r="AV2170" s="7"/>
      <c r="AW2170" s="7"/>
      <c r="AX2170" s="7"/>
      <c r="AY2170" s="7"/>
      <c r="BB2170" s="7"/>
      <c r="BC2170" s="7"/>
      <c r="BG2170" s="7"/>
      <c r="BI2170" s="7"/>
      <c r="BK2170" s="7"/>
      <c r="BL2170" s="7"/>
    </row>
    <row r="2171" spans="4:64" x14ac:dyDescent="0.25">
      <c r="D2171" s="7"/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U2171" s="7"/>
      <c r="V2171" s="7"/>
      <c r="W2171" s="7"/>
      <c r="X2171" s="7"/>
      <c r="Y2171" s="7"/>
      <c r="Z2171" s="7"/>
      <c r="AA2171" s="7"/>
      <c r="AB2171" s="7"/>
      <c r="AC2171" s="7"/>
      <c r="AD2171" s="7"/>
      <c r="AI2171" s="7"/>
      <c r="AQ2171" s="7"/>
      <c r="AR2171" s="7"/>
      <c r="AS2171" s="7"/>
      <c r="AT2171" s="7"/>
      <c r="AU2171" s="7"/>
      <c r="AV2171" s="7"/>
      <c r="AW2171" s="7"/>
      <c r="AX2171" s="7"/>
      <c r="AY2171" s="7"/>
      <c r="AZ2171" s="7"/>
      <c r="BA2171" s="7"/>
      <c r="BB2171" s="7"/>
      <c r="BC2171" s="7"/>
      <c r="BD2171" s="7"/>
      <c r="BE2171" s="7"/>
      <c r="BF2171" s="7"/>
      <c r="BG2171" s="7"/>
      <c r="BI2171" s="7"/>
      <c r="BJ2171" s="7"/>
      <c r="BK2171" s="7"/>
      <c r="BL2171" s="7"/>
    </row>
    <row r="2172" spans="4:64" x14ac:dyDescent="0.25">
      <c r="AR2172" s="7"/>
      <c r="AU2172" s="7"/>
      <c r="AV2172" s="7"/>
      <c r="AW2172" s="7"/>
      <c r="AX2172" s="7"/>
      <c r="AY2172" s="7"/>
      <c r="BB2172" s="7"/>
      <c r="BC2172" s="7"/>
      <c r="BG2172" s="7"/>
      <c r="BI2172" s="7"/>
      <c r="BK2172" s="7"/>
      <c r="BL2172" s="7"/>
    </row>
    <row r="2173" spans="4:64" x14ac:dyDescent="0.25">
      <c r="AR2173" s="7"/>
      <c r="AS2173" s="7"/>
      <c r="AT2173" s="7"/>
      <c r="AU2173" s="7"/>
      <c r="AV2173" s="7"/>
      <c r="AW2173" s="7"/>
      <c r="AX2173" s="7"/>
      <c r="AY2173" s="7"/>
      <c r="BC2173" s="7"/>
      <c r="BK2173" s="7"/>
    </row>
    <row r="2174" spans="4:64" x14ac:dyDescent="0.25">
      <c r="Q2174" s="7"/>
      <c r="U2174" s="7"/>
      <c r="AR2174" s="7"/>
      <c r="AS2174" s="7"/>
      <c r="AT2174" s="7"/>
      <c r="AU2174" s="7"/>
      <c r="AV2174" s="7"/>
      <c r="AW2174" s="7"/>
      <c r="AX2174" s="7"/>
      <c r="AY2174" s="7"/>
      <c r="BA2174" s="7"/>
      <c r="BB2174" s="7"/>
      <c r="BC2174" s="7"/>
      <c r="BE2174" s="7"/>
      <c r="BG2174" s="7"/>
      <c r="BI2174" s="7"/>
      <c r="BJ2174" s="7"/>
      <c r="BK2174" s="7"/>
      <c r="BL2174" s="7"/>
    </row>
    <row r="2175" spans="4:64" x14ac:dyDescent="0.25">
      <c r="O2175" s="7"/>
      <c r="Q2175" s="7"/>
      <c r="AC2175" s="7"/>
      <c r="AR2175" s="7"/>
      <c r="AS2175" s="7"/>
      <c r="AT2175" s="7"/>
      <c r="AU2175" s="7"/>
      <c r="AV2175" s="7"/>
      <c r="AW2175" s="7"/>
      <c r="AX2175" s="7"/>
      <c r="AY2175" s="7"/>
      <c r="BB2175" s="7"/>
      <c r="BC2175" s="7"/>
      <c r="BE2175" s="7"/>
      <c r="BG2175" s="7"/>
      <c r="BI2175" s="7"/>
      <c r="BK2175" s="7"/>
      <c r="BL2175" s="7"/>
    </row>
    <row r="2176" spans="4:64" x14ac:dyDescent="0.25">
      <c r="AR2176" s="7"/>
      <c r="AS2176" s="7"/>
      <c r="AT2176" s="7"/>
      <c r="AU2176" s="7"/>
      <c r="AV2176" s="7"/>
      <c r="AW2176" s="7"/>
      <c r="AX2176" s="7"/>
      <c r="AY2176" s="7"/>
      <c r="BA2176" s="7"/>
      <c r="BB2176" s="7"/>
      <c r="BC2176" s="7"/>
      <c r="BG2176" s="7"/>
      <c r="BI2176" s="7"/>
      <c r="BK2176" s="7"/>
      <c r="BL2176" s="7"/>
    </row>
    <row r="2177" spans="4:64" x14ac:dyDescent="0.25">
      <c r="AR2177" s="7"/>
      <c r="AS2177" s="7"/>
      <c r="AT2177" s="7"/>
      <c r="AU2177" s="7"/>
      <c r="AV2177" s="7"/>
      <c r="AW2177" s="7"/>
      <c r="AX2177" s="7"/>
      <c r="AY2177" s="7"/>
      <c r="BC2177" s="7"/>
      <c r="BI2177" s="7"/>
      <c r="BK2177" s="7"/>
      <c r="BL2177" s="7"/>
    </row>
    <row r="2178" spans="4:64" x14ac:dyDescent="0.25">
      <c r="AR2178" s="7"/>
      <c r="AS2178" s="7"/>
      <c r="AT2178" s="7"/>
      <c r="AU2178" s="7"/>
      <c r="AV2178" s="7"/>
      <c r="AW2178" s="7"/>
      <c r="AX2178" s="7"/>
      <c r="AY2178" s="7"/>
      <c r="BB2178" s="7"/>
      <c r="BC2178" s="7"/>
      <c r="BE2178" s="7"/>
      <c r="BG2178" s="7"/>
      <c r="BI2178" s="7"/>
      <c r="BK2178" s="7"/>
      <c r="BL2178" s="7"/>
    </row>
    <row r="2179" spans="4:64" x14ac:dyDescent="0.25">
      <c r="AR2179" s="7"/>
      <c r="AS2179" s="7"/>
      <c r="AT2179" s="7"/>
      <c r="AV2179" s="7"/>
      <c r="AW2179" s="7"/>
      <c r="AX2179" s="7"/>
      <c r="AY2179" s="7"/>
      <c r="BB2179" s="7"/>
      <c r="BC2179" s="7"/>
      <c r="BG2179" s="7"/>
      <c r="BI2179" s="7"/>
      <c r="BK2179" s="7"/>
      <c r="BL2179" s="7"/>
    </row>
    <row r="2180" spans="4:64" x14ac:dyDescent="0.25">
      <c r="AR2180" s="7"/>
      <c r="AS2180" s="7"/>
      <c r="AT2180" s="7"/>
      <c r="AU2180" s="7"/>
      <c r="AV2180" s="7"/>
      <c r="AW2180" s="7"/>
      <c r="AX2180" s="7"/>
      <c r="AY2180" s="7"/>
      <c r="BA2180" s="7"/>
      <c r="BB2180" s="7"/>
      <c r="BC2180" s="7"/>
      <c r="BG2180" s="7"/>
      <c r="BI2180" s="7"/>
      <c r="BK2180" s="7"/>
      <c r="BL2180" s="7"/>
    </row>
    <row r="2181" spans="4:64" x14ac:dyDescent="0.25">
      <c r="AR2181" s="7"/>
      <c r="AU2181" s="7"/>
      <c r="AV2181" s="7"/>
      <c r="AW2181" s="7"/>
      <c r="AX2181" s="7"/>
      <c r="AY2181" s="7"/>
      <c r="BC2181" s="7"/>
      <c r="BG2181" s="7"/>
      <c r="BI2181" s="7"/>
      <c r="BK2181" s="7"/>
      <c r="BL2181" s="7"/>
    </row>
    <row r="2182" spans="4:64" x14ac:dyDescent="0.25">
      <c r="O2182" s="7"/>
      <c r="AR2182" s="7"/>
      <c r="AS2182" s="7"/>
      <c r="AT2182" s="7"/>
      <c r="AU2182" s="7"/>
      <c r="AV2182" s="7"/>
      <c r="AW2182" s="7"/>
      <c r="AX2182" s="7"/>
      <c r="AY2182" s="7"/>
      <c r="BA2182" s="7"/>
      <c r="BB2182" s="7"/>
      <c r="BC2182" s="7"/>
      <c r="BG2182" s="7"/>
      <c r="BI2182" s="7"/>
      <c r="BJ2182" s="7"/>
      <c r="BK2182" s="7"/>
      <c r="BL2182" s="7"/>
    </row>
    <row r="2183" spans="4:64" x14ac:dyDescent="0.25">
      <c r="AR2183" s="7"/>
      <c r="AS2183" s="7"/>
      <c r="AT2183" s="7"/>
      <c r="AU2183" s="7"/>
      <c r="AV2183" s="7"/>
      <c r="AW2183" s="7"/>
      <c r="AX2183" s="7"/>
      <c r="AY2183" s="7"/>
      <c r="BB2183" s="7"/>
      <c r="BC2183" s="7"/>
      <c r="BG2183" s="7"/>
      <c r="BK2183" s="7"/>
      <c r="BL2183" s="7"/>
    </row>
    <row r="2184" spans="4:64" x14ac:dyDescent="0.25">
      <c r="AR2184" s="7"/>
      <c r="AS2184" s="7"/>
      <c r="AT2184" s="7"/>
      <c r="AU2184" s="7"/>
      <c r="AV2184" s="7"/>
      <c r="AW2184" s="7"/>
      <c r="AX2184" s="7"/>
      <c r="AY2184" s="7"/>
      <c r="BA2184" s="7"/>
      <c r="BB2184" s="7"/>
      <c r="BC2184" s="7"/>
      <c r="BE2184" s="7"/>
      <c r="BG2184" s="7"/>
      <c r="BI2184" s="7"/>
      <c r="BJ2184" s="7"/>
      <c r="BK2184" s="7"/>
      <c r="BL2184" s="7"/>
    </row>
    <row r="2185" spans="4:64" x14ac:dyDescent="0.25">
      <c r="D2185" s="7"/>
      <c r="O2185" s="7"/>
      <c r="AR2185" s="7"/>
      <c r="AS2185" s="7"/>
      <c r="AT2185" s="7"/>
      <c r="AU2185" s="7"/>
      <c r="AV2185" s="7"/>
      <c r="AW2185" s="7"/>
      <c r="AX2185" s="7"/>
      <c r="AY2185" s="7"/>
      <c r="BB2185" s="7"/>
      <c r="BC2185" s="7"/>
      <c r="BI2185" s="7"/>
      <c r="BK2185" s="7"/>
      <c r="BL2185" s="7"/>
    </row>
    <row r="2186" spans="4:64" x14ac:dyDescent="0.25">
      <c r="AR2186" s="7"/>
      <c r="AS2186" s="7"/>
      <c r="AT2186" s="7"/>
      <c r="AU2186" s="7"/>
      <c r="AV2186" s="7"/>
      <c r="AW2186" s="7"/>
      <c r="AX2186" s="7"/>
      <c r="AY2186" s="7"/>
      <c r="BB2186" s="7"/>
      <c r="BC2186" s="7"/>
      <c r="BK2186" s="7"/>
    </row>
    <row r="2187" spans="4:64" x14ac:dyDescent="0.25">
      <c r="AR2187" s="7"/>
      <c r="AS2187" s="7"/>
      <c r="AT2187" s="7"/>
      <c r="AU2187" s="7"/>
      <c r="AV2187" s="7"/>
      <c r="AW2187" s="7"/>
      <c r="AX2187" s="7"/>
      <c r="AY2187" s="7"/>
      <c r="BB2187" s="7"/>
      <c r="BC2187" s="7"/>
      <c r="BI2187" s="7"/>
      <c r="BK2187" s="7"/>
      <c r="BL2187" s="7"/>
    </row>
    <row r="2188" spans="4:64" x14ac:dyDescent="0.25">
      <c r="U2188" s="7"/>
      <c r="V2188" s="7"/>
      <c r="AR2188" s="7"/>
      <c r="AS2188" s="7"/>
      <c r="AT2188" s="7"/>
      <c r="AU2188" s="7"/>
      <c r="AV2188" s="7"/>
      <c r="AW2188" s="7"/>
      <c r="AX2188" s="7"/>
      <c r="AY2188" s="7"/>
      <c r="BA2188" s="7"/>
      <c r="BB2188" s="7"/>
      <c r="BC2188" s="7"/>
      <c r="BE2188" s="7"/>
      <c r="BG2188" s="7"/>
      <c r="BI2188" s="7"/>
      <c r="BK2188" s="7"/>
      <c r="BL2188" s="7"/>
    </row>
    <row r="2189" spans="4:64" x14ac:dyDescent="0.25">
      <c r="AR2189" s="7"/>
      <c r="AS2189" s="7"/>
      <c r="AU2189" s="7"/>
      <c r="AV2189" s="7"/>
      <c r="AW2189" s="7"/>
      <c r="AX2189" s="7"/>
      <c r="AY2189" s="7"/>
      <c r="BB2189" s="7"/>
      <c r="BC2189" s="7"/>
      <c r="BG2189" s="7"/>
      <c r="BK2189" s="7"/>
      <c r="BL2189" s="7"/>
    </row>
    <row r="2190" spans="4:64" x14ac:dyDescent="0.25">
      <c r="AR2190" s="7"/>
      <c r="AT2190" s="7"/>
      <c r="AU2190" s="7"/>
      <c r="AV2190" s="7"/>
      <c r="AW2190" s="7"/>
      <c r="AX2190" s="7"/>
      <c r="AY2190" s="7"/>
      <c r="BB2190" s="7"/>
      <c r="BC2190" s="7"/>
      <c r="BI2190" s="7"/>
      <c r="BK2190" s="7"/>
    </row>
    <row r="2191" spans="4:64" x14ac:dyDescent="0.25">
      <c r="F2191" s="7"/>
      <c r="G2191" s="7"/>
      <c r="H2191" s="7"/>
      <c r="I2191" s="7"/>
      <c r="U2191" s="7"/>
      <c r="V2191" s="7"/>
      <c r="W2191" s="7"/>
      <c r="X2191" s="7"/>
      <c r="Y2191" s="7"/>
      <c r="Z2191" s="7"/>
      <c r="AR2191" s="7"/>
      <c r="AS2191" s="7"/>
      <c r="AT2191" s="7"/>
      <c r="AV2191" s="7"/>
      <c r="AW2191" s="7"/>
      <c r="AY2191" s="7"/>
      <c r="BA2191" s="7"/>
      <c r="BB2191" s="7"/>
      <c r="BC2191" s="7"/>
      <c r="BI2191" s="7"/>
      <c r="BK2191" s="7"/>
    </row>
    <row r="2192" spans="4:64" x14ac:dyDescent="0.25">
      <c r="AR2192" s="7"/>
      <c r="AS2192" s="7"/>
      <c r="AT2192" s="7"/>
      <c r="AU2192" s="7"/>
      <c r="AV2192" s="7"/>
      <c r="AX2192" s="7"/>
      <c r="AY2192" s="7"/>
      <c r="BK2192" s="7"/>
    </row>
    <row r="2193" spans="15:64" x14ac:dyDescent="0.25">
      <c r="AR2193" s="7"/>
      <c r="AS2193" s="7"/>
      <c r="AT2193" s="7"/>
      <c r="AU2193" s="7"/>
      <c r="AV2193" s="7"/>
      <c r="AW2193" s="7"/>
      <c r="AX2193" s="7"/>
      <c r="AY2193" s="7"/>
      <c r="BE2193" s="7"/>
      <c r="BI2193" s="7"/>
      <c r="BK2193" s="7"/>
    </row>
    <row r="2194" spans="15:64" x14ac:dyDescent="0.25">
      <c r="AR2194" s="7"/>
      <c r="AS2194" s="7"/>
      <c r="AT2194" s="7"/>
      <c r="AU2194" s="7"/>
      <c r="AV2194" s="7"/>
      <c r="AW2194" s="7"/>
      <c r="AX2194" s="7"/>
      <c r="AY2194" s="7"/>
      <c r="BC2194" s="7"/>
      <c r="BE2194" s="7"/>
      <c r="BI2194" s="7"/>
      <c r="BK2194" s="7"/>
      <c r="BL2194" s="7"/>
    </row>
    <row r="2195" spans="15:64" x14ac:dyDescent="0.25">
      <c r="AR2195" s="7"/>
      <c r="AS2195" s="7"/>
      <c r="AT2195" s="7"/>
      <c r="AU2195" s="7"/>
      <c r="AV2195" s="7"/>
      <c r="AW2195" s="7"/>
      <c r="AX2195" s="7"/>
      <c r="AY2195" s="7"/>
      <c r="BC2195" s="7"/>
      <c r="BI2195" s="7"/>
      <c r="BJ2195" s="7"/>
      <c r="BK2195" s="7"/>
      <c r="BL2195" s="7"/>
    </row>
    <row r="2196" spans="15:64" x14ac:dyDescent="0.25">
      <c r="O2196" s="7"/>
      <c r="P2196" s="7"/>
      <c r="Q2196" s="7"/>
      <c r="R2196" s="7"/>
      <c r="AL2196" s="7"/>
      <c r="AR2196" s="7"/>
      <c r="AS2196" s="7"/>
      <c r="AT2196" s="7"/>
      <c r="AU2196" s="7"/>
      <c r="AV2196" s="7"/>
      <c r="AW2196" s="7"/>
      <c r="AX2196" s="7"/>
      <c r="AY2196" s="7"/>
      <c r="AZ2196" s="7"/>
      <c r="BC2196" s="7"/>
      <c r="BE2196" s="7"/>
      <c r="BG2196" s="7"/>
      <c r="BI2196" s="7"/>
      <c r="BJ2196" s="7"/>
      <c r="BK2196" s="7"/>
      <c r="BL2196" s="7"/>
    </row>
    <row r="2197" spans="15:64" x14ac:dyDescent="0.25">
      <c r="AR2197" s="7"/>
      <c r="AS2197" s="7"/>
      <c r="AT2197" s="7"/>
      <c r="AU2197" s="7"/>
      <c r="AV2197" s="7"/>
      <c r="AW2197" s="7"/>
      <c r="AX2197" s="7"/>
      <c r="AY2197" s="7"/>
      <c r="BA2197" s="7"/>
      <c r="BB2197" s="7"/>
      <c r="BC2197" s="7"/>
      <c r="BI2197" s="7"/>
      <c r="BK2197" s="7"/>
      <c r="BL2197" s="7"/>
    </row>
    <row r="2198" spans="15:64" x14ac:dyDescent="0.25">
      <c r="AR2198" s="7"/>
      <c r="AS2198" s="7"/>
      <c r="AT2198" s="7"/>
      <c r="AU2198" s="7"/>
      <c r="AV2198" s="7"/>
      <c r="AW2198" s="7"/>
      <c r="AX2198" s="7"/>
      <c r="AY2198" s="7"/>
      <c r="BA2198" s="7"/>
      <c r="BB2198" s="7"/>
      <c r="BC2198" s="7"/>
      <c r="BK2198" s="7"/>
      <c r="BL2198" s="7"/>
    </row>
    <row r="2199" spans="15:64" x14ac:dyDescent="0.25">
      <c r="Q2199" s="7"/>
      <c r="R2199" s="7"/>
      <c r="AR2199" s="7"/>
      <c r="AS2199" s="7"/>
      <c r="AT2199" s="7"/>
      <c r="AU2199" s="7"/>
      <c r="AV2199" s="7"/>
      <c r="AW2199" s="7"/>
      <c r="AX2199" s="7"/>
      <c r="AY2199" s="7"/>
      <c r="BA2199" s="7"/>
      <c r="BB2199" s="7"/>
      <c r="BC2199" s="7"/>
      <c r="BE2199" s="7"/>
      <c r="BI2199" s="7"/>
      <c r="BK2199" s="7"/>
    </row>
    <row r="2200" spans="15:64" x14ac:dyDescent="0.25">
      <c r="Q2200" s="7"/>
      <c r="AR2200" s="7"/>
      <c r="AS2200" s="7"/>
      <c r="AT2200" s="7"/>
      <c r="AU2200" s="7"/>
      <c r="AV2200" s="7"/>
      <c r="AW2200" s="7"/>
      <c r="AX2200" s="7"/>
      <c r="AY2200" s="7"/>
      <c r="BB2200" s="7"/>
      <c r="BC2200" s="7"/>
      <c r="BE2200" s="7"/>
      <c r="BG2200" s="7"/>
      <c r="BI2200" s="7"/>
      <c r="BK2200" s="7"/>
      <c r="BL2200" s="7"/>
    </row>
    <row r="2201" spans="15:64" x14ac:dyDescent="0.25">
      <c r="AR2201" s="7"/>
      <c r="AS2201" s="7"/>
      <c r="AT2201" s="7"/>
      <c r="AU2201" s="7"/>
      <c r="AV2201" s="7"/>
      <c r="AW2201" s="7"/>
      <c r="AX2201" s="7"/>
      <c r="AY2201" s="7"/>
      <c r="BB2201" s="7"/>
      <c r="BC2201" s="7"/>
      <c r="BG2201" s="7"/>
      <c r="BI2201" s="7"/>
      <c r="BK2201" s="7"/>
      <c r="BL2201" s="7"/>
    </row>
    <row r="2202" spans="15:64" x14ac:dyDescent="0.25">
      <c r="AR2202" s="7"/>
      <c r="AS2202" s="7"/>
      <c r="AT2202" s="7"/>
      <c r="AU2202" s="7"/>
      <c r="AV2202" s="7"/>
      <c r="AW2202" s="7"/>
      <c r="AX2202" s="7"/>
      <c r="AY2202" s="7"/>
      <c r="BB2202" s="7"/>
      <c r="BC2202" s="7"/>
      <c r="BK2202" s="7"/>
      <c r="BL2202" s="7"/>
    </row>
    <row r="2203" spans="15:64" x14ac:dyDescent="0.25">
      <c r="AR2203" s="7"/>
      <c r="AS2203" s="7"/>
      <c r="AT2203" s="7"/>
      <c r="AU2203" s="7"/>
      <c r="AV2203" s="7"/>
      <c r="AX2203" s="7"/>
      <c r="AY2203" s="7"/>
      <c r="BB2203" s="7"/>
      <c r="BC2203" s="7"/>
      <c r="BG2203" s="7"/>
      <c r="BI2203" s="7"/>
      <c r="BK2203" s="7"/>
      <c r="BL2203" s="7"/>
    </row>
    <row r="2204" spans="15:64" x14ac:dyDescent="0.25">
      <c r="AR2204" s="7"/>
      <c r="AS2204" s="7"/>
      <c r="AT2204" s="7"/>
      <c r="AU2204" s="7"/>
      <c r="AV2204" s="7"/>
      <c r="AW2204" s="7"/>
      <c r="AX2204" s="7"/>
      <c r="AY2204" s="7"/>
      <c r="BC2204" s="7"/>
      <c r="BK2204" s="7"/>
      <c r="BL2204" s="7"/>
    </row>
    <row r="2205" spans="15:64" x14ac:dyDescent="0.25">
      <c r="AR2205" s="7"/>
      <c r="AT2205" s="7"/>
      <c r="AV2205" s="7"/>
      <c r="AW2205" s="7"/>
      <c r="AX2205" s="7"/>
      <c r="AY2205" s="7"/>
      <c r="BK2205" s="7"/>
      <c r="BL2205" s="7"/>
    </row>
    <row r="2206" spans="15:64" x14ac:dyDescent="0.25">
      <c r="AR2206" s="7"/>
      <c r="AS2206" s="7"/>
      <c r="AT2206" s="7"/>
      <c r="AV2206" s="7"/>
      <c r="AW2206" s="7"/>
      <c r="AX2206" s="7"/>
      <c r="AY2206" s="7"/>
      <c r="BC2206" s="7"/>
      <c r="BK2206" s="7"/>
    </row>
    <row r="2207" spans="15:64" x14ac:dyDescent="0.25">
      <c r="P2207" s="7"/>
      <c r="AR2207" s="7"/>
      <c r="AS2207" s="7"/>
      <c r="AT2207" s="7"/>
      <c r="AU2207" s="7"/>
      <c r="AV2207" s="7"/>
      <c r="AW2207" s="7"/>
      <c r="AX2207" s="7"/>
      <c r="AY2207" s="7"/>
      <c r="AZ2207" s="7"/>
      <c r="BB2207" s="7"/>
      <c r="BC2207" s="7"/>
      <c r="BG2207" s="7"/>
      <c r="BI2207" s="7"/>
      <c r="BK2207" s="7"/>
      <c r="BL2207" s="7"/>
    </row>
    <row r="2208" spans="15:64" x14ac:dyDescent="0.25">
      <c r="AR2208" s="7"/>
      <c r="AS2208" s="7"/>
      <c r="AT2208" s="7"/>
      <c r="AU2208" s="7"/>
      <c r="AV2208" s="7"/>
      <c r="AW2208" s="7"/>
      <c r="AX2208" s="7"/>
      <c r="AY2208" s="7"/>
      <c r="BB2208" s="7"/>
      <c r="BC2208" s="7"/>
      <c r="BE2208" s="7"/>
      <c r="BG2208" s="7"/>
      <c r="BJ2208" s="7"/>
      <c r="BK2208" s="7"/>
      <c r="BL2208" s="7"/>
    </row>
    <row r="2209" spans="4:64" x14ac:dyDescent="0.25">
      <c r="Q2209" s="7"/>
      <c r="AR2209" s="7"/>
      <c r="AS2209" s="7"/>
      <c r="AT2209" s="7"/>
      <c r="AU2209" s="7"/>
      <c r="AV2209" s="7"/>
      <c r="AW2209" s="7"/>
      <c r="AX2209" s="7"/>
      <c r="AY2209" s="7"/>
      <c r="BA2209" s="7"/>
      <c r="BB2209" s="7"/>
      <c r="BC2209" s="7"/>
      <c r="BG2209" s="7"/>
      <c r="BI2209" s="7"/>
      <c r="BK2209" s="7"/>
      <c r="BL2209" s="7"/>
    </row>
    <row r="2210" spans="4:64" x14ac:dyDescent="0.25">
      <c r="D2210" s="7"/>
      <c r="E2210" s="7"/>
      <c r="K2210" s="7"/>
      <c r="R2210" s="7"/>
      <c r="AR2210" s="7"/>
      <c r="AS2210" s="7"/>
      <c r="AT2210" s="7"/>
      <c r="AU2210" s="7"/>
      <c r="AV2210" s="7"/>
      <c r="AW2210" s="7"/>
      <c r="AX2210" s="7"/>
      <c r="AY2210" s="7"/>
      <c r="BC2210" s="7"/>
      <c r="BE2210" s="7"/>
      <c r="BG2210" s="7"/>
      <c r="BI2210" s="7"/>
      <c r="BK2210" s="7"/>
      <c r="BL2210" s="7"/>
    </row>
    <row r="2211" spans="4:64" x14ac:dyDescent="0.25">
      <c r="AR2211" s="7"/>
      <c r="AS2211" s="7"/>
      <c r="AT2211" s="7"/>
      <c r="AU2211" s="7"/>
      <c r="AV2211" s="7"/>
      <c r="AW2211" s="7"/>
      <c r="AX2211" s="7"/>
      <c r="AY2211" s="7"/>
      <c r="BC2211" s="7"/>
      <c r="BI2211" s="7"/>
      <c r="BK2211" s="7"/>
    </row>
    <row r="2212" spans="4:64" x14ac:dyDescent="0.25">
      <c r="AR2212" s="7"/>
      <c r="AS2212" s="7"/>
      <c r="AT2212" s="7"/>
      <c r="AU2212" s="7"/>
      <c r="AV2212" s="7"/>
      <c r="AW2212" s="7"/>
      <c r="AX2212" s="7"/>
      <c r="AY2212" s="7"/>
      <c r="BB2212" s="7"/>
      <c r="BC2212" s="7"/>
      <c r="BK2212" s="7"/>
    </row>
    <row r="2213" spans="4:64" x14ac:dyDescent="0.25">
      <c r="AR2213" s="7"/>
      <c r="AS2213" s="7"/>
      <c r="AT2213" s="7"/>
      <c r="AV2213" s="7"/>
      <c r="AW2213" s="7"/>
      <c r="AX2213" s="7"/>
      <c r="AY2213" s="7"/>
      <c r="BK2213" s="7"/>
    </row>
    <row r="2214" spans="4:64" x14ac:dyDescent="0.25">
      <c r="Q2214" s="7"/>
      <c r="AR2214" s="7"/>
      <c r="AS2214" s="7"/>
      <c r="AT2214" s="7"/>
      <c r="AU2214" s="7"/>
      <c r="AV2214" s="7"/>
      <c r="AW2214" s="7"/>
      <c r="AX2214" s="7"/>
      <c r="AY2214" s="7"/>
      <c r="BA2214" s="7"/>
      <c r="BB2214" s="7"/>
      <c r="BC2214" s="7"/>
      <c r="BE2214" s="7"/>
      <c r="BG2214" s="7"/>
      <c r="BI2214" s="7"/>
      <c r="BK2214" s="7"/>
      <c r="BL2214" s="7"/>
    </row>
    <row r="2215" spans="4:64" x14ac:dyDescent="0.25">
      <c r="AR2215" s="7"/>
      <c r="AS2215" s="7"/>
      <c r="AU2215" s="7"/>
      <c r="AV2215" s="7"/>
      <c r="AW2215" s="7"/>
      <c r="AX2215" s="7"/>
      <c r="AY2215" s="7"/>
      <c r="BB2215" s="7"/>
      <c r="BC2215" s="7"/>
      <c r="BG2215" s="7"/>
      <c r="BI2215" s="7"/>
      <c r="BK2215" s="7"/>
      <c r="BL2215" s="7"/>
    </row>
    <row r="2216" spans="4:64" x14ac:dyDescent="0.25">
      <c r="AR2216" s="7"/>
      <c r="AS2216" s="7"/>
      <c r="AT2216" s="7"/>
      <c r="AU2216" s="7"/>
      <c r="AV2216" s="7"/>
      <c r="AW2216" s="7"/>
      <c r="AX2216" s="7"/>
      <c r="AY2216" s="7"/>
      <c r="BB2216" s="7"/>
      <c r="BC2216" s="7"/>
      <c r="BK2216" s="7"/>
    </row>
    <row r="2217" spans="4:64" x14ac:dyDescent="0.25">
      <c r="D2217" s="7"/>
      <c r="F2217" s="7"/>
      <c r="H2217" s="7"/>
      <c r="Q2217" s="7"/>
      <c r="R2217" s="7"/>
      <c r="AR2217" s="7"/>
      <c r="AS2217" s="7"/>
      <c r="AT2217" s="7"/>
      <c r="AU2217" s="7"/>
      <c r="AV2217" s="7"/>
      <c r="AW2217" s="7"/>
      <c r="AX2217" s="7"/>
      <c r="AY2217" s="7"/>
      <c r="AZ2217" s="7"/>
      <c r="BC2217" s="7"/>
      <c r="BE2217" s="7"/>
      <c r="BI2217" s="7"/>
      <c r="BK2217" s="7"/>
    </row>
    <row r="2218" spans="4:64" x14ac:dyDescent="0.25">
      <c r="D2218" s="7"/>
      <c r="E2218" s="7"/>
      <c r="F2218" s="7"/>
      <c r="G2218" s="7"/>
      <c r="H2218" s="7"/>
      <c r="I2218" s="7"/>
      <c r="J2218" s="7"/>
      <c r="K2218" s="7"/>
      <c r="N2218" s="7"/>
      <c r="O2218" s="7"/>
      <c r="P2218" s="7"/>
      <c r="Q2218" s="7"/>
      <c r="R2218" s="7"/>
      <c r="S2218" s="7"/>
      <c r="U2218" s="7"/>
      <c r="V2218" s="7"/>
      <c r="W2218" s="7"/>
      <c r="X2218" s="7"/>
      <c r="Y2218" s="7"/>
      <c r="Z2218" s="7"/>
      <c r="AC2218" s="7"/>
      <c r="AD2218" s="7"/>
      <c r="AL2218" s="7"/>
      <c r="AM2218" s="7"/>
      <c r="AP2218" s="7"/>
      <c r="AQ2218" s="7"/>
      <c r="AR2218" s="7"/>
      <c r="AS2218" s="7"/>
      <c r="AT2218" s="7"/>
      <c r="AU2218" s="7"/>
      <c r="AV2218" s="7"/>
      <c r="AW2218" s="7"/>
      <c r="AX2218" s="7"/>
      <c r="AY2218" s="7"/>
      <c r="AZ2218" s="7"/>
      <c r="BA2218" s="7"/>
      <c r="BB2218" s="7"/>
      <c r="BC2218" s="7"/>
      <c r="BE2218" s="7"/>
      <c r="BF2218" s="7"/>
      <c r="BG2218" s="7"/>
      <c r="BH2218" s="7"/>
      <c r="BI2218" s="7"/>
      <c r="BJ2218" s="7"/>
      <c r="BK2218" s="7"/>
      <c r="BL2218" s="7"/>
    </row>
    <row r="2219" spans="4:64" x14ac:dyDescent="0.25">
      <c r="AR2219" s="7"/>
      <c r="AS2219" s="7"/>
      <c r="AT2219" s="7"/>
      <c r="AU2219" s="7"/>
      <c r="AV2219" s="7"/>
      <c r="AW2219" s="7"/>
      <c r="AX2219" s="7"/>
      <c r="AY2219" s="7"/>
      <c r="BB2219" s="7"/>
      <c r="BC2219" s="7"/>
      <c r="BG2219" s="7"/>
      <c r="BI2219" s="7"/>
      <c r="BK2219" s="7"/>
      <c r="BL2219" s="7"/>
    </row>
    <row r="2220" spans="4:64" x14ac:dyDescent="0.25">
      <c r="AR2220" s="7"/>
      <c r="AS2220" s="7"/>
      <c r="AT2220" s="7"/>
      <c r="AU2220" s="7"/>
      <c r="AV2220" s="7"/>
      <c r="AW2220" s="7"/>
      <c r="AX2220" s="7"/>
      <c r="AY2220" s="7"/>
      <c r="BB2220" s="7"/>
      <c r="BC2220" s="7"/>
      <c r="BG2220" s="7"/>
      <c r="BI2220" s="7"/>
      <c r="BK2220" s="7"/>
      <c r="BL2220" s="7"/>
    </row>
    <row r="2221" spans="4:64" x14ac:dyDescent="0.25">
      <c r="AR2221" s="7"/>
      <c r="AS2221" s="7"/>
      <c r="AT2221" s="7"/>
      <c r="AU2221" s="7"/>
      <c r="AV2221" s="7"/>
      <c r="AW2221" s="7"/>
      <c r="AX2221" s="7"/>
      <c r="AY2221" s="7"/>
      <c r="BC2221" s="7"/>
      <c r="BG2221" s="7"/>
      <c r="BI2221" s="7"/>
      <c r="BK2221" s="7"/>
      <c r="BL2221" s="7"/>
    </row>
    <row r="2222" spans="4:64" x14ac:dyDescent="0.25">
      <c r="AR2222" s="7"/>
      <c r="AS2222" s="7"/>
      <c r="AT2222" s="7"/>
      <c r="AU2222" s="7"/>
      <c r="AV2222" s="7"/>
      <c r="AW2222" s="7"/>
      <c r="AX2222" s="7"/>
      <c r="AY2222" s="7"/>
      <c r="BA2222" s="7"/>
      <c r="BI2222" s="7"/>
      <c r="BJ2222" s="7"/>
      <c r="BK2222" s="7"/>
      <c r="BL2222" s="7"/>
    </row>
    <row r="2223" spans="4:64" x14ac:dyDescent="0.25">
      <c r="AR2223" s="7"/>
      <c r="AS2223" s="7"/>
      <c r="AT2223" s="7"/>
      <c r="AV2223" s="7"/>
      <c r="AW2223" s="7"/>
      <c r="AX2223" s="7"/>
      <c r="AY2223" s="7"/>
      <c r="BB2223" s="7"/>
      <c r="BC2223" s="7"/>
      <c r="BG2223" s="7"/>
      <c r="BI2223" s="7"/>
      <c r="BK2223" s="7"/>
      <c r="BL2223" s="7"/>
    </row>
    <row r="2224" spans="4:64" x14ac:dyDescent="0.25">
      <c r="AR2224" s="7"/>
      <c r="AS2224" s="7"/>
      <c r="AT2224" s="7"/>
      <c r="AU2224" s="7"/>
      <c r="AV2224" s="7"/>
      <c r="AW2224" s="7"/>
      <c r="AX2224" s="7"/>
      <c r="AY2224" s="7"/>
      <c r="BA2224" s="7"/>
      <c r="BB2224" s="7"/>
      <c r="BC2224" s="7"/>
      <c r="BE2224" s="7"/>
      <c r="BG2224" s="7"/>
      <c r="BI2224" s="7"/>
      <c r="BK2224" s="7"/>
      <c r="BL2224" s="7"/>
    </row>
    <row r="2225" spans="15:64" x14ac:dyDescent="0.25">
      <c r="AR2225" s="7"/>
      <c r="AS2225" s="7"/>
      <c r="AT2225" s="7"/>
      <c r="AV2225" s="7"/>
      <c r="AW2225" s="7"/>
      <c r="AX2225" s="7"/>
      <c r="AY2225" s="7"/>
      <c r="BC2225" s="7"/>
      <c r="BK2225" s="7"/>
    </row>
    <row r="2226" spans="15:64" x14ac:dyDescent="0.25">
      <c r="P2226" s="7"/>
      <c r="AR2226" s="7"/>
      <c r="AS2226" s="7"/>
      <c r="AT2226" s="7"/>
      <c r="AU2226" s="7"/>
      <c r="AV2226" s="7"/>
      <c r="AW2226" s="7"/>
      <c r="AX2226" s="7"/>
      <c r="AY2226" s="7"/>
      <c r="AZ2226" s="7"/>
      <c r="BC2226" s="7"/>
      <c r="BE2226" s="7"/>
      <c r="BG2226" s="7"/>
      <c r="BI2226" s="7"/>
      <c r="BK2226" s="7"/>
      <c r="BL2226" s="7"/>
    </row>
    <row r="2227" spans="15:64" x14ac:dyDescent="0.25">
      <c r="AR2227" s="7"/>
      <c r="AS2227" s="7"/>
      <c r="AT2227" s="7"/>
      <c r="AU2227" s="7"/>
      <c r="AV2227" s="7"/>
      <c r="AW2227" s="7"/>
      <c r="AX2227" s="7"/>
      <c r="AY2227" s="7"/>
      <c r="BB2227" s="7"/>
      <c r="BC2227" s="7"/>
      <c r="BE2227" s="7"/>
      <c r="BG2227" s="7"/>
      <c r="BK2227" s="7"/>
      <c r="BL2227" s="7"/>
    </row>
    <row r="2228" spans="15:64" x14ac:dyDescent="0.25">
      <c r="AR2228" s="7"/>
      <c r="AS2228" s="7"/>
      <c r="AT2228" s="7"/>
      <c r="AU2228" s="7"/>
      <c r="AV2228" s="7"/>
      <c r="AW2228" s="7"/>
      <c r="AX2228" s="7"/>
      <c r="AY2228" s="7"/>
      <c r="BK2228" s="7"/>
    </row>
    <row r="2229" spans="15:64" x14ac:dyDescent="0.25">
      <c r="AR2229" s="7"/>
      <c r="AS2229" s="7"/>
      <c r="AT2229" s="7"/>
      <c r="AU2229" s="7"/>
      <c r="AV2229" s="7"/>
      <c r="AW2229" s="7"/>
      <c r="AX2229" s="7"/>
      <c r="AY2229" s="7"/>
      <c r="AZ2229" s="7"/>
      <c r="BB2229" s="7"/>
      <c r="BC2229" s="7"/>
      <c r="BG2229" s="7"/>
      <c r="BI2229" s="7"/>
      <c r="BK2229" s="7"/>
      <c r="BL2229" s="7"/>
    </row>
    <row r="2230" spans="15:64" x14ac:dyDescent="0.25">
      <c r="AR2230" s="7"/>
      <c r="AS2230" s="7"/>
      <c r="AT2230" s="7"/>
      <c r="AU2230" s="7"/>
      <c r="AV2230" s="7"/>
      <c r="AW2230" s="7"/>
      <c r="AX2230" s="7"/>
      <c r="AY2230" s="7"/>
      <c r="BB2230" s="7"/>
      <c r="BC2230" s="7"/>
      <c r="BI2230" s="7"/>
      <c r="BK2230" s="7"/>
    </row>
    <row r="2231" spans="15:64" x14ac:dyDescent="0.25">
      <c r="AR2231" s="7"/>
      <c r="AS2231" s="7"/>
      <c r="AT2231" s="7"/>
      <c r="AU2231" s="7"/>
      <c r="AV2231" s="7"/>
      <c r="AW2231" s="7"/>
      <c r="AX2231" s="7"/>
      <c r="AY2231" s="7"/>
      <c r="BA2231" s="7"/>
      <c r="BB2231" s="7"/>
      <c r="BC2231" s="7"/>
      <c r="BG2231" s="7"/>
      <c r="BI2231" s="7"/>
      <c r="BK2231" s="7"/>
      <c r="BL2231" s="7"/>
    </row>
    <row r="2232" spans="15:64" x14ac:dyDescent="0.25">
      <c r="AR2232" s="7"/>
      <c r="AT2232" s="7"/>
      <c r="AU2232" s="7"/>
      <c r="AV2232" s="7"/>
      <c r="AW2232" s="7"/>
      <c r="AX2232" s="7"/>
      <c r="AY2232" s="7"/>
      <c r="BB2232" s="7"/>
      <c r="BC2232" s="7"/>
      <c r="BE2232" s="7"/>
      <c r="BG2232" s="7"/>
      <c r="BI2232" s="7"/>
      <c r="BK2232" s="7"/>
      <c r="BL2232" s="7"/>
    </row>
    <row r="2233" spans="15:64" x14ac:dyDescent="0.25">
      <c r="P2233" s="7"/>
      <c r="AR2233" s="7"/>
      <c r="AT2233" s="7"/>
      <c r="AV2233" s="7"/>
      <c r="AW2233" s="7"/>
      <c r="AX2233" s="7"/>
      <c r="AY2233" s="7"/>
      <c r="BC2233" s="7"/>
      <c r="BI2233" s="7"/>
      <c r="BK2233" s="7"/>
    </row>
    <row r="2234" spans="15:64" x14ac:dyDescent="0.25">
      <c r="AR2234" s="7"/>
      <c r="AS2234" s="7"/>
      <c r="AT2234" s="7"/>
      <c r="AU2234" s="7"/>
      <c r="AV2234" s="7"/>
      <c r="AW2234" s="7"/>
      <c r="AX2234" s="7"/>
      <c r="AY2234" s="7"/>
      <c r="BA2234" s="7"/>
      <c r="BB2234" s="7"/>
      <c r="BC2234" s="7"/>
      <c r="BG2234" s="7"/>
      <c r="BI2234" s="7"/>
      <c r="BJ2234" s="7"/>
      <c r="BK2234" s="7"/>
      <c r="BL2234" s="7"/>
    </row>
    <row r="2235" spans="15:64" x14ac:dyDescent="0.25">
      <c r="AR2235" s="7"/>
      <c r="AS2235" s="7"/>
      <c r="AT2235" s="7"/>
      <c r="AU2235" s="7"/>
      <c r="AV2235" s="7"/>
      <c r="AW2235" s="7"/>
      <c r="AX2235" s="7"/>
      <c r="AY2235" s="7"/>
      <c r="BC2235" s="7"/>
      <c r="BG2235" s="7"/>
      <c r="BK2235" s="7"/>
      <c r="BL2235" s="7"/>
    </row>
    <row r="2236" spans="15:64" x14ac:dyDescent="0.25">
      <c r="O2236" s="7"/>
      <c r="Q2236" s="7"/>
      <c r="R2236" s="7"/>
      <c r="AR2236" s="7"/>
      <c r="AS2236" s="7"/>
      <c r="AT2236" s="7"/>
      <c r="AU2236" s="7"/>
      <c r="AV2236" s="7"/>
      <c r="AW2236" s="7"/>
      <c r="AX2236" s="7"/>
      <c r="AY2236" s="7"/>
      <c r="AZ2236" s="7"/>
      <c r="BB2236" s="7"/>
      <c r="BC2236" s="7"/>
      <c r="BE2236" s="7"/>
      <c r="BG2236" s="7"/>
      <c r="BI2236" s="7"/>
      <c r="BJ2236" s="7"/>
      <c r="BK2236" s="7"/>
      <c r="BL2236" s="7"/>
    </row>
    <row r="2237" spans="15:64" x14ac:dyDescent="0.25">
      <c r="AR2237" s="7"/>
      <c r="AS2237" s="7"/>
      <c r="AT2237" s="7"/>
      <c r="AU2237" s="7"/>
      <c r="AV2237" s="7"/>
      <c r="AW2237" s="7"/>
      <c r="AX2237" s="7"/>
      <c r="AY2237" s="7"/>
      <c r="BB2237" s="7"/>
      <c r="BC2237" s="7"/>
      <c r="BG2237" s="7"/>
      <c r="BK2237" s="7"/>
      <c r="BL2237" s="7"/>
    </row>
    <row r="2238" spans="15:64" x14ac:dyDescent="0.25">
      <c r="Y2238" s="7"/>
      <c r="AR2238" s="7"/>
      <c r="AS2238" s="7"/>
      <c r="AT2238" s="7"/>
      <c r="AU2238" s="7"/>
      <c r="AV2238" s="7"/>
      <c r="AW2238" s="7"/>
      <c r="AX2238" s="7"/>
      <c r="AY2238" s="7"/>
      <c r="BB2238" s="7"/>
      <c r="BC2238" s="7"/>
      <c r="BE2238" s="7"/>
      <c r="BI2238" s="7"/>
      <c r="BK2238" s="7"/>
      <c r="BL2238" s="7"/>
    </row>
    <row r="2239" spans="15:64" x14ac:dyDescent="0.25">
      <c r="Q2239" s="7"/>
      <c r="AR2239" s="7"/>
      <c r="AS2239" s="7"/>
      <c r="AT2239" s="7"/>
      <c r="AU2239" s="7"/>
      <c r="AV2239" s="7"/>
      <c r="AW2239" s="7"/>
      <c r="AX2239" s="7"/>
      <c r="AY2239" s="7"/>
      <c r="BB2239" s="7"/>
      <c r="BC2239" s="7"/>
      <c r="BG2239" s="7"/>
      <c r="BI2239" s="7"/>
      <c r="BK2239" s="7"/>
      <c r="BL2239" s="7"/>
    </row>
    <row r="2240" spans="15:64" x14ac:dyDescent="0.25">
      <c r="Y2240" s="7"/>
      <c r="AR2240" s="7"/>
      <c r="AS2240" s="7"/>
      <c r="AT2240" s="7"/>
      <c r="AU2240" s="7"/>
      <c r="AV2240" s="7"/>
      <c r="AW2240" s="7"/>
      <c r="AX2240" s="7"/>
      <c r="AY2240" s="7"/>
      <c r="BC2240" s="7"/>
      <c r="BI2240" s="7"/>
      <c r="BK2240" s="7"/>
      <c r="BL2240" s="7"/>
    </row>
    <row r="2241" spans="11:64" x14ac:dyDescent="0.25">
      <c r="P2241" s="7"/>
      <c r="AR2241" s="7"/>
      <c r="AS2241" s="7"/>
      <c r="AT2241" s="7"/>
      <c r="AU2241" s="7"/>
      <c r="AV2241" s="7"/>
      <c r="AW2241" s="7"/>
      <c r="AX2241" s="7"/>
      <c r="AY2241" s="7"/>
      <c r="BB2241" s="7"/>
      <c r="BC2241" s="7"/>
      <c r="BG2241" s="7"/>
      <c r="BI2241" s="7"/>
      <c r="BK2241" s="7"/>
      <c r="BL2241" s="7"/>
    </row>
    <row r="2242" spans="11:64" x14ac:dyDescent="0.25">
      <c r="K2242" s="7"/>
      <c r="O2242" s="7"/>
      <c r="P2242" s="7"/>
      <c r="Q2242" s="7"/>
      <c r="R2242" s="7"/>
      <c r="U2242" s="7"/>
      <c r="AR2242" s="7"/>
      <c r="AS2242" s="7"/>
      <c r="AT2242" s="7"/>
      <c r="AU2242" s="7"/>
      <c r="AV2242" s="7"/>
      <c r="AW2242" s="7"/>
      <c r="AX2242" s="7"/>
      <c r="AY2242" s="7"/>
      <c r="AZ2242" s="7"/>
      <c r="BA2242" s="7"/>
      <c r="BB2242" s="7"/>
      <c r="BC2242" s="7"/>
      <c r="BE2242" s="7"/>
      <c r="BF2242" s="7"/>
      <c r="BG2242" s="7"/>
      <c r="BI2242" s="7"/>
      <c r="BJ2242" s="7"/>
      <c r="BK2242" s="7"/>
      <c r="BL2242" s="7"/>
    </row>
  </sheetData>
  <conditionalFormatting sqref="D2244:AS3361">
    <cfRule type="cellIs" dxfId="2" priority="3" operator="equal">
      <formula>"""FALSE"""</formula>
    </cfRule>
  </conditionalFormatting>
  <conditionalFormatting sqref="D1:BE1">
    <cfRule type="cellIs" dxfId="1" priority="1" operator="equal">
      <formula>1115</formula>
    </cfRule>
    <cfRule type="cellIs" dxfId="0" priority="2" operator="equal">
      <formula>1488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8"/>
  <sheetViews>
    <sheetView zoomScale="70" zoomScaleNormal="70" workbookViewId="0">
      <selection activeCell="G9" sqref="G9"/>
    </sheetView>
  </sheetViews>
  <sheetFormatPr defaultRowHeight="15" x14ac:dyDescent="0.25"/>
  <cols>
    <col min="2" max="2" width="35" bestFit="1" customWidth="1"/>
    <col min="3" max="3" width="9.7109375" customWidth="1"/>
    <col min="4" max="4" width="24.5703125" customWidth="1"/>
    <col min="5" max="5" width="7.7109375" bestFit="1" customWidth="1"/>
    <col min="7" max="7" width="35" bestFit="1" customWidth="1"/>
    <col min="8" max="8" width="9.7109375" customWidth="1"/>
    <col min="9" max="9" width="24.5703125" customWidth="1"/>
    <col min="10" max="10" width="7.7109375" bestFit="1" customWidth="1"/>
  </cols>
  <sheetData>
    <row r="1" spans="2:12" ht="15.75" thickBot="1" x14ac:dyDescent="0.3"/>
    <row r="2" spans="2:12" ht="15.75" thickBot="1" x14ac:dyDescent="0.3">
      <c r="B2" s="26" t="s">
        <v>494</v>
      </c>
      <c r="C2" s="27"/>
      <c r="D2" s="27"/>
      <c r="E2" s="28"/>
      <c r="G2" s="26" t="s">
        <v>519</v>
      </c>
      <c r="H2" s="27"/>
      <c r="I2" s="27"/>
      <c r="J2" s="28"/>
    </row>
    <row r="3" spans="2:12" ht="27" thickBot="1" x14ac:dyDescent="0.3">
      <c r="B3" s="15" t="s">
        <v>495</v>
      </c>
      <c r="C3" s="16" t="s">
        <v>496</v>
      </c>
      <c r="D3" s="16" t="s">
        <v>497</v>
      </c>
      <c r="E3" s="17" t="s">
        <v>498</v>
      </c>
      <c r="G3" s="36" t="s">
        <v>495</v>
      </c>
      <c r="H3" s="37" t="s">
        <v>496</v>
      </c>
      <c r="I3" s="37" t="s">
        <v>520</v>
      </c>
      <c r="J3" s="24" t="s">
        <v>521</v>
      </c>
    </row>
    <row r="4" spans="2:12" ht="51" x14ac:dyDescent="0.25">
      <c r="B4" s="25" t="s">
        <v>499</v>
      </c>
      <c r="C4" s="10" t="s">
        <v>500</v>
      </c>
      <c r="D4" s="10" t="s">
        <v>464</v>
      </c>
      <c r="E4" s="11">
        <v>142693</v>
      </c>
      <c r="G4" s="34" t="s">
        <v>509</v>
      </c>
      <c r="H4" s="35" t="s">
        <v>1193</v>
      </c>
      <c r="I4" s="23" t="s">
        <v>1194</v>
      </c>
      <c r="J4" s="11" t="s">
        <v>1195</v>
      </c>
    </row>
    <row r="5" spans="2:12" ht="63.75" x14ac:dyDescent="0.25">
      <c r="B5" s="25"/>
      <c r="C5" s="10" t="s">
        <v>501</v>
      </c>
      <c r="D5" s="10" t="s">
        <v>465</v>
      </c>
      <c r="E5" s="11">
        <v>142727</v>
      </c>
      <c r="G5" s="25"/>
      <c r="H5" s="23" t="s">
        <v>501</v>
      </c>
      <c r="I5" s="23" t="s">
        <v>1196</v>
      </c>
      <c r="J5" s="11" t="s">
        <v>1197</v>
      </c>
    </row>
    <row r="6" spans="2:12" ht="38.25" x14ac:dyDescent="0.25">
      <c r="B6" s="25"/>
      <c r="C6" s="10" t="s">
        <v>502</v>
      </c>
      <c r="D6" s="10" t="s">
        <v>486</v>
      </c>
      <c r="E6" s="11">
        <v>142401</v>
      </c>
      <c r="G6" s="25"/>
      <c r="H6" s="23" t="s">
        <v>502</v>
      </c>
      <c r="I6" s="23" t="s">
        <v>542</v>
      </c>
      <c r="J6" s="11" t="s">
        <v>543</v>
      </c>
    </row>
    <row r="7" spans="2:12" ht="128.25" thickBot="1" x14ac:dyDescent="0.3">
      <c r="B7" s="25" t="s">
        <v>503</v>
      </c>
      <c r="C7" s="10" t="s">
        <v>500</v>
      </c>
      <c r="D7" s="10" t="s">
        <v>466</v>
      </c>
      <c r="E7" s="11">
        <v>142694</v>
      </c>
      <c r="G7" s="22" t="s">
        <v>512</v>
      </c>
      <c r="H7" s="13" t="s">
        <v>502</v>
      </c>
      <c r="I7" s="13" t="s">
        <v>544</v>
      </c>
      <c r="J7" s="14" t="s">
        <v>545</v>
      </c>
    </row>
    <row r="8" spans="2:12" ht="25.5" x14ac:dyDescent="0.25">
      <c r="B8" s="25"/>
      <c r="C8" s="10" t="s">
        <v>501</v>
      </c>
      <c r="D8" s="10" t="s">
        <v>467</v>
      </c>
      <c r="E8" s="11">
        <v>142728</v>
      </c>
      <c r="H8" s="20"/>
      <c r="I8" s="20"/>
    </row>
    <row r="9" spans="2:12" ht="25.5" x14ac:dyDescent="0.25">
      <c r="B9" s="25"/>
      <c r="C9" s="10" t="s">
        <v>502</v>
      </c>
      <c r="D9" s="10" t="s">
        <v>487</v>
      </c>
      <c r="E9" s="11">
        <v>142402</v>
      </c>
      <c r="H9" s="20"/>
      <c r="I9" s="20"/>
      <c r="J9" s="20"/>
      <c r="K9" s="21"/>
      <c r="L9" s="20"/>
    </row>
    <row r="10" spans="2:12" ht="25.5" x14ac:dyDescent="0.25">
      <c r="B10" s="25" t="s">
        <v>504</v>
      </c>
      <c r="C10" s="10" t="s">
        <v>500</v>
      </c>
      <c r="D10" s="10" t="s">
        <v>468</v>
      </c>
      <c r="E10" s="11">
        <v>142695</v>
      </c>
      <c r="H10" s="20"/>
      <c r="I10" s="20"/>
      <c r="L10" s="20"/>
    </row>
    <row r="11" spans="2:12" ht="25.5" x14ac:dyDescent="0.25">
      <c r="B11" s="25"/>
      <c r="C11" s="10" t="s">
        <v>501</v>
      </c>
      <c r="D11" s="10" t="s">
        <v>469</v>
      </c>
      <c r="E11" s="11">
        <v>142729</v>
      </c>
      <c r="H11" s="20"/>
      <c r="I11" s="20"/>
      <c r="L11" s="20"/>
    </row>
    <row r="12" spans="2:12" ht="25.5" x14ac:dyDescent="0.25">
      <c r="B12" s="25"/>
      <c r="C12" s="10" t="s">
        <v>502</v>
      </c>
      <c r="D12" s="10" t="s">
        <v>488</v>
      </c>
      <c r="E12" s="11">
        <v>142403</v>
      </c>
      <c r="H12" s="20"/>
      <c r="I12" s="20"/>
    </row>
    <row r="13" spans="2:12" ht="25.5" x14ac:dyDescent="0.25">
      <c r="B13" s="25" t="s">
        <v>505</v>
      </c>
      <c r="C13" s="10" t="s">
        <v>500</v>
      </c>
      <c r="D13" s="10" t="s">
        <v>470</v>
      </c>
      <c r="E13" s="11">
        <v>142690</v>
      </c>
      <c r="H13" s="20"/>
      <c r="J13" s="4"/>
    </row>
    <row r="14" spans="2:12" ht="25.5" x14ac:dyDescent="0.25">
      <c r="B14" s="25"/>
      <c r="C14" s="10" t="s">
        <v>501</v>
      </c>
      <c r="D14" s="10" t="s">
        <v>471</v>
      </c>
      <c r="E14" s="11">
        <v>142724</v>
      </c>
      <c r="H14" s="20"/>
      <c r="J14" s="5"/>
    </row>
    <row r="15" spans="2:12" ht="25.5" x14ac:dyDescent="0.25">
      <c r="B15" s="25"/>
      <c r="C15" s="10" t="s">
        <v>502</v>
      </c>
      <c r="D15" s="10" t="s">
        <v>517</v>
      </c>
      <c r="E15" s="11">
        <v>142398</v>
      </c>
    </row>
    <row r="16" spans="2:12" ht="25.5" x14ac:dyDescent="0.25">
      <c r="B16" s="25" t="s">
        <v>506</v>
      </c>
      <c r="C16" s="10" t="s">
        <v>500</v>
      </c>
      <c r="D16" s="10" t="s">
        <v>472</v>
      </c>
      <c r="E16" s="11">
        <v>142696</v>
      </c>
    </row>
    <row r="17" spans="2:5" ht="25.5" x14ac:dyDescent="0.25">
      <c r="B17" s="25"/>
      <c r="C17" s="10" t="s">
        <v>501</v>
      </c>
      <c r="D17" s="10" t="s">
        <v>473</v>
      </c>
      <c r="E17" s="11">
        <v>142730</v>
      </c>
    </row>
    <row r="18" spans="2:5" ht="25.5" x14ac:dyDescent="0.25">
      <c r="B18" s="25"/>
      <c r="C18" s="10" t="s">
        <v>502</v>
      </c>
      <c r="D18" s="10" t="s">
        <v>489</v>
      </c>
      <c r="E18" s="11">
        <v>142405</v>
      </c>
    </row>
    <row r="19" spans="2:5" ht="25.5" x14ac:dyDescent="0.25">
      <c r="B19" s="25" t="s">
        <v>507</v>
      </c>
      <c r="C19" s="10" t="s">
        <v>500</v>
      </c>
      <c r="D19" s="10" t="s">
        <v>474</v>
      </c>
      <c r="E19" s="11">
        <v>142699</v>
      </c>
    </row>
    <row r="20" spans="2:5" ht="25.5" x14ac:dyDescent="0.25">
      <c r="B20" s="25"/>
      <c r="C20" s="10" t="s">
        <v>501</v>
      </c>
      <c r="D20" s="10" t="s">
        <v>475</v>
      </c>
      <c r="E20" s="11">
        <v>142733</v>
      </c>
    </row>
    <row r="21" spans="2:5" ht="25.5" x14ac:dyDescent="0.25">
      <c r="B21" s="25"/>
      <c r="C21" s="10" t="s">
        <v>502</v>
      </c>
      <c r="D21" s="10" t="s">
        <v>490</v>
      </c>
      <c r="E21" s="11">
        <v>142408</v>
      </c>
    </row>
    <row r="22" spans="2:5" ht="25.5" customHeight="1" x14ac:dyDescent="0.25">
      <c r="B22" s="32" t="s">
        <v>508</v>
      </c>
      <c r="C22" s="23" t="s">
        <v>1188</v>
      </c>
      <c r="D22" s="23" t="s">
        <v>1185</v>
      </c>
      <c r="E22" s="11">
        <v>210814</v>
      </c>
    </row>
    <row r="23" spans="2:5" ht="25.5" customHeight="1" x14ac:dyDescent="0.25">
      <c r="B23" s="33"/>
      <c r="C23" s="10" t="s">
        <v>1187</v>
      </c>
      <c r="D23" s="23" t="s">
        <v>524</v>
      </c>
      <c r="E23" s="11">
        <v>142709</v>
      </c>
    </row>
    <row r="24" spans="2:5" ht="25.5" customHeight="1" x14ac:dyDescent="0.25">
      <c r="B24" s="33"/>
      <c r="C24" s="23" t="s">
        <v>1189</v>
      </c>
      <c r="D24" s="23" t="s">
        <v>1191</v>
      </c>
      <c r="E24" s="11">
        <v>210848</v>
      </c>
    </row>
    <row r="25" spans="2:5" ht="25.5" customHeight="1" x14ac:dyDescent="0.25">
      <c r="B25" s="33"/>
      <c r="C25" s="10" t="s">
        <v>1190</v>
      </c>
      <c r="D25" s="23" t="s">
        <v>525</v>
      </c>
      <c r="E25" s="11">
        <v>142743</v>
      </c>
    </row>
    <row r="26" spans="2:5" ht="25.5" customHeight="1" x14ac:dyDescent="0.25">
      <c r="B26" s="34"/>
      <c r="C26" s="10" t="s">
        <v>502</v>
      </c>
      <c r="D26" s="23" t="s">
        <v>523</v>
      </c>
      <c r="E26" s="11">
        <v>142417</v>
      </c>
    </row>
    <row r="27" spans="2:5" ht="25.5" customHeight="1" x14ac:dyDescent="0.25">
      <c r="B27" s="32" t="s">
        <v>509</v>
      </c>
      <c r="C27" s="10" t="s">
        <v>500</v>
      </c>
      <c r="D27" s="23" t="s">
        <v>1186</v>
      </c>
      <c r="E27" s="11">
        <v>210818</v>
      </c>
    </row>
    <row r="28" spans="2:5" ht="25.5" customHeight="1" x14ac:dyDescent="0.25">
      <c r="B28" s="33"/>
      <c r="C28" s="23" t="s">
        <v>1188</v>
      </c>
      <c r="D28" s="23" t="s">
        <v>1185</v>
      </c>
      <c r="E28" s="11">
        <v>210814</v>
      </c>
    </row>
    <row r="29" spans="2:5" ht="25.5" customHeight="1" x14ac:dyDescent="0.25">
      <c r="B29" s="33"/>
      <c r="C29" s="23" t="s">
        <v>1187</v>
      </c>
      <c r="D29" s="23" t="s">
        <v>524</v>
      </c>
      <c r="E29" s="11">
        <v>142709</v>
      </c>
    </row>
    <row r="30" spans="2:5" ht="25.5" customHeight="1" x14ac:dyDescent="0.25">
      <c r="B30" s="33"/>
      <c r="C30" s="23" t="s">
        <v>501</v>
      </c>
      <c r="D30" s="23" t="s">
        <v>1192</v>
      </c>
      <c r="E30" s="11">
        <v>210852</v>
      </c>
    </row>
    <row r="31" spans="2:5" ht="25.5" customHeight="1" x14ac:dyDescent="0.25">
      <c r="B31" s="33"/>
      <c r="C31" s="23" t="s">
        <v>1189</v>
      </c>
      <c r="D31" s="23" t="s">
        <v>1191</v>
      </c>
      <c r="E31" s="11">
        <v>210848</v>
      </c>
    </row>
    <row r="32" spans="2:5" ht="25.5" customHeight="1" x14ac:dyDescent="0.25">
      <c r="B32" s="33"/>
      <c r="C32" s="23" t="s">
        <v>1190</v>
      </c>
      <c r="D32" s="23" t="s">
        <v>525</v>
      </c>
      <c r="E32" s="11">
        <v>142743</v>
      </c>
    </row>
    <row r="33" spans="2:5" ht="25.5" customHeight="1" x14ac:dyDescent="0.25">
      <c r="B33" s="33"/>
      <c r="C33" s="30" t="s">
        <v>502</v>
      </c>
      <c r="D33" s="23" t="s">
        <v>522</v>
      </c>
      <c r="E33" s="11">
        <v>142414</v>
      </c>
    </row>
    <row r="34" spans="2:5" ht="25.5" customHeight="1" x14ac:dyDescent="0.25">
      <c r="B34" s="34"/>
      <c r="C34" s="30"/>
      <c r="D34" s="23" t="s">
        <v>523</v>
      </c>
      <c r="E34" s="11">
        <v>142417</v>
      </c>
    </row>
    <row r="35" spans="2:5" ht="25.5" customHeight="1" x14ac:dyDescent="0.25">
      <c r="B35" s="25" t="s">
        <v>510</v>
      </c>
      <c r="C35" s="30" t="s">
        <v>500</v>
      </c>
      <c r="D35" s="23" t="s">
        <v>476</v>
      </c>
      <c r="E35" s="11">
        <v>142703</v>
      </c>
    </row>
    <row r="36" spans="2:5" ht="25.5" customHeight="1" x14ac:dyDescent="0.25">
      <c r="B36" s="25"/>
      <c r="C36" s="30"/>
      <c r="D36" s="23" t="s">
        <v>478</v>
      </c>
      <c r="E36" s="11">
        <v>142704</v>
      </c>
    </row>
    <row r="37" spans="2:5" ht="25.5" customHeight="1" x14ac:dyDescent="0.25">
      <c r="B37" s="25"/>
      <c r="C37" s="30" t="s">
        <v>501</v>
      </c>
      <c r="D37" s="23" t="s">
        <v>477</v>
      </c>
      <c r="E37" s="11">
        <v>142737</v>
      </c>
    </row>
    <row r="38" spans="2:5" ht="25.5" customHeight="1" x14ac:dyDescent="0.25">
      <c r="B38" s="25"/>
      <c r="C38" s="30"/>
      <c r="D38" s="23" t="s">
        <v>479</v>
      </c>
      <c r="E38" s="11">
        <v>142738</v>
      </c>
    </row>
    <row r="39" spans="2:5" ht="25.5" customHeight="1" x14ac:dyDescent="0.25">
      <c r="B39" s="25"/>
      <c r="C39" s="10" t="s">
        <v>502</v>
      </c>
      <c r="D39" s="23" t="s">
        <v>526</v>
      </c>
      <c r="E39" s="11">
        <v>142413</v>
      </c>
    </row>
    <row r="40" spans="2:5" ht="25.5" x14ac:dyDescent="0.25">
      <c r="B40" s="25" t="s">
        <v>511</v>
      </c>
      <c r="C40" s="10" t="s">
        <v>500</v>
      </c>
      <c r="D40" s="23" t="s">
        <v>527</v>
      </c>
      <c r="E40" s="11">
        <v>142716</v>
      </c>
    </row>
    <row r="41" spans="2:5" ht="25.5" x14ac:dyDescent="0.25">
      <c r="B41" s="25"/>
      <c r="C41" s="10" t="s">
        <v>501</v>
      </c>
      <c r="D41" s="23" t="s">
        <v>528</v>
      </c>
      <c r="E41" s="11">
        <v>142750</v>
      </c>
    </row>
    <row r="42" spans="2:5" x14ac:dyDescent="0.25">
      <c r="B42" s="25"/>
      <c r="C42" s="10" t="s">
        <v>502</v>
      </c>
      <c r="D42" s="23" t="s">
        <v>529</v>
      </c>
      <c r="E42" s="11">
        <v>142424</v>
      </c>
    </row>
    <row r="43" spans="2:5" ht="25.5" x14ac:dyDescent="0.25">
      <c r="B43" s="25" t="s">
        <v>512</v>
      </c>
      <c r="C43" s="30" t="s">
        <v>500</v>
      </c>
      <c r="D43" s="23" t="s">
        <v>530</v>
      </c>
      <c r="E43" s="11">
        <v>142698</v>
      </c>
    </row>
    <row r="44" spans="2:5" ht="25.5" x14ac:dyDescent="0.25">
      <c r="B44" s="25"/>
      <c r="C44" s="30"/>
      <c r="D44" s="23" t="s">
        <v>531</v>
      </c>
      <c r="E44" s="11">
        <v>142689</v>
      </c>
    </row>
    <row r="45" spans="2:5" ht="25.5" x14ac:dyDescent="0.25">
      <c r="B45" s="25"/>
      <c r="C45" s="30" t="s">
        <v>501</v>
      </c>
      <c r="D45" s="23" t="s">
        <v>532</v>
      </c>
      <c r="E45" s="11">
        <v>142732</v>
      </c>
    </row>
    <row r="46" spans="2:5" ht="25.5" x14ac:dyDescent="0.25">
      <c r="B46" s="25"/>
      <c r="C46" s="30"/>
      <c r="D46" s="23" t="s">
        <v>533</v>
      </c>
      <c r="E46" s="11">
        <v>142723</v>
      </c>
    </row>
    <row r="47" spans="2:5" ht="25.5" x14ac:dyDescent="0.25">
      <c r="B47" s="25"/>
      <c r="C47" s="30" t="s">
        <v>502</v>
      </c>
      <c r="D47" s="23" t="s">
        <v>534</v>
      </c>
      <c r="E47" s="11">
        <v>142397</v>
      </c>
    </row>
    <row r="48" spans="2:5" ht="25.5" x14ac:dyDescent="0.25">
      <c r="B48" s="25"/>
      <c r="C48" s="30"/>
      <c r="D48" s="10" t="s">
        <v>486</v>
      </c>
      <c r="E48" s="11">
        <v>142401</v>
      </c>
    </row>
    <row r="49" spans="2:5" ht="25.5" x14ac:dyDescent="0.25">
      <c r="B49" s="25"/>
      <c r="C49" s="30"/>
      <c r="D49" s="10" t="s">
        <v>487</v>
      </c>
      <c r="E49" s="11">
        <v>142402</v>
      </c>
    </row>
    <row r="50" spans="2:5" ht="25.5" x14ac:dyDescent="0.25">
      <c r="B50" s="25"/>
      <c r="C50" s="30"/>
      <c r="D50" s="10" t="s">
        <v>488</v>
      </c>
      <c r="E50" s="11">
        <v>142403</v>
      </c>
    </row>
    <row r="51" spans="2:5" ht="25.5" x14ac:dyDescent="0.25">
      <c r="B51" s="25"/>
      <c r="C51" s="30"/>
      <c r="D51" s="10" t="s">
        <v>517</v>
      </c>
      <c r="E51" s="11">
        <v>142398</v>
      </c>
    </row>
    <row r="52" spans="2:5" ht="25.5" x14ac:dyDescent="0.25">
      <c r="B52" s="25"/>
      <c r="C52" s="30"/>
      <c r="D52" s="10" t="s">
        <v>489</v>
      </c>
      <c r="E52" s="11">
        <v>142405</v>
      </c>
    </row>
    <row r="53" spans="2:5" ht="25.5" x14ac:dyDescent="0.25">
      <c r="B53" s="25"/>
      <c r="C53" s="30"/>
      <c r="D53" s="10" t="s">
        <v>490</v>
      </c>
      <c r="E53" s="11">
        <v>142408</v>
      </c>
    </row>
    <row r="54" spans="2:5" ht="25.5" x14ac:dyDescent="0.25">
      <c r="B54" s="25" t="s">
        <v>513</v>
      </c>
      <c r="C54" s="10" t="s">
        <v>500</v>
      </c>
      <c r="D54" s="10" t="s">
        <v>482</v>
      </c>
      <c r="E54" s="11">
        <v>142714</v>
      </c>
    </row>
    <row r="55" spans="2:5" ht="25.5" x14ac:dyDescent="0.25">
      <c r="B55" s="25"/>
      <c r="C55" s="10" t="s">
        <v>501</v>
      </c>
      <c r="D55" s="10" t="s">
        <v>483</v>
      </c>
      <c r="E55" s="11">
        <v>142748</v>
      </c>
    </row>
    <row r="56" spans="2:5" ht="25.5" x14ac:dyDescent="0.25">
      <c r="B56" s="25"/>
      <c r="C56" s="10" t="s">
        <v>502</v>
      </c>
      <c r="D56" s="10" t="s">
        <v>492</v>
      </c>
      <c r="E56" s="11">
        <v>142422</v>
      </c>
    </row>
    <row r="57" spans="2:5" ht="25.5" x14ac:dyDescent="0.25">
      <c r="B57" s="25" t="s">
        <v>514</v>
      </c>
      <c r="C57" s="10" t="s">
        <v>500</v>
      </c>
      <c r="D57" s="10" t="s">
        <v>480</v>
      </c>
      <c r="E57" s="11">
        <v>142715</v>
      </c>
    </row>
    <row r="58" spans="2:5" ht="25.5" x14ac:dyDescent="0.25">
      <c r="B58" s="25"/>
      <c r="C58" s="10" t="s">
        <v>501</v>
      </c>
      <c r="D58" s="10" t="s">
        <v>481</v>
      </c>
      <c r="E58" s="11">
        <v>142749</v>
      </c>
    </row>
    <row r="59" spans="2:5" ht="25.5" x14ac:dyDescent="0.25">
      <c r="B59" s="12"/>
      <c r="C59" s="10" t="s">
        <v>502</v>
      </c>
      <c r="D59" s="10" t="s">
        <v>491</v>
      </c>
      <c r="E59" s="11">
        <v>142419</v>
      </c>
    </row>
    <row r="60" spans="2:5" ht="38.25" x14ac:dyDescent="0.25">
      <c r="B60" s="25" t="s">
        <v>515</v>
      </c>
      <c r="C60" s="10" t="s">
        <v>500</v>
      </c>
      <c r="D60" s="10" t="s">
        <v>535</v>
      </c>
      <c r="E60" s="11">
        <v>142711</v>
      </c>
    </row>
    <row r="61" spans="2:5" ht="38.25" x14ac:dyDescent="0.25">
      <c r="B61" s="25"/>
      <c r="C61" s="10" t="s">
        <v>501</v>
      </c>
      <c r="D61" s="10" t="s">
        <v>536</v>
      </c>
      <c r="E61" s="11">
        <v>142745</v>
      </c>
    </row>
    <row r="62" spans="2:5" ht="25.5" x14ac:dyDescent="0.25">
      <c r="B62" s="25"/>
      <c r="C62" s="10" t="s">
        <v>502</v>
      </c>
      <c r="D62" s="10" t="s">
        <v>537</v>
      </c>
      <c r="E62" s="11">
        <v>142420</v>
      </c>
    </row>
    <row r="63" spans="2:5" x14ac:dyDescent="0.25">
      <c r="B63" s="25" t="s">
        <v>516</v>
      </c>
      <c r="C63" s="10" t="s">
        <v>500</v>
      </c>
      <c r="D63" s="10" t="s">
        <v>484</v>
      </c>
      <c r="E63" s="11">
        <v>142705</v>
      </c>
    </row>
    <row r="64" spans="2:5" x14ac:dyDescent="0.25">
      <c r="B64" s="25"/>
      <c r="C64" s="10" t="s">
        <v>501</v>
      </c>
      <c r="D64" s="10" t="s">
        <v>485</v>
      </c>
      <c r="E64" s="11">
        <v>142739</v>
      </c>
    </row>
    <row r="65" spans="2:5" ht="15.75" thickBot="1" x14ac:dyDescent="0.3">
      <c r="B65" s="29"/>
      <c r="C65" s="13" t="s">
        <v>502</v>
      </c>
      <c r="D65" s="13" t="s">
        <v>538</v>
      </c>
      <c r="E65" s="14">
        <v>142423</v>
      </c>
    </row>
    <row r="66" spans="2:5" ht="25.5" x14ac:dyDescent="0.25">
      <c r="B66" s="31" t="s">
        <v>518</v>
      </c>
      <c r="C66" s="18" t="s">
        <v>500</v>
      </c>
      <c r="D66" s="18" t="s">
        <v>539</v>
      </c>
      <c r="E66" s="19">
        <v>142692</v>
      </c>
    </row>
    <row r="67" spans="2:5" ht="25.5" x14ac:dyDescent="0.25">
      <c r="B67" s="25"/>
      <c r="C67" s="10" t="s">
        <v>501</v>
      </c>
      <c r="D67" s="10" t="s">
        <v>540</v>
      </c>
      <c r="E67" s="11">
        <v>142726</v>
      </c>
    </row>
    <row r="68" spans="2:5" ht="26.25" thickBot="1" x14ac:dyDescent="0.3">
      <c r="B68" s="29"/>
      <c r="C68" s="13" t="s">
        <v>502</v>
      </c>
      <c r="D68" s="13" t="s">
        <v>541</v>
      </c>
      <c r="E68" s="14">
        <v>142400</v>
      </c>
    </row>
  </sheetData>
  <mergeCells count="25">
    <mergeCell ref="B22:B26"/>
    <mergeCell ref="G4:G6"/>
    <mergeCell ref="B63:B65"/>
    <mergeCell ref="B43:B53"/>
    <mergeCell ref="C45:C46"/>
    <mergeCell ref="B66:B68"/>
    <mergeCell ref="G2:J2"/>
    <mergeCell ref="B27:B34"/>
    <mergeCell ref="B54:B56"/>
    <mergeCell ref="B57:B58"/>
    <mergeCell ref="B60:B62"/>
    <mergeCell ref="B40:B42"/>
    <mergeCell ref="C43:C44"/>
    <mergeCell ref="C47:C53"/>
    <mergeCell ref="C33:C34"/>
    <mergeCell ref="B35:B39"/>
    <mergeCell ref="C35:C36"/>
    <mergeCell ref="C37:C38"/>
    <mergeCell ref="B16:B18"/>
    <mergeCell ref="B19:B21"/>
    <mergeCell ref="B2:E2"/>
    <mergeCell ref="B4:B6"/>
    <mergeCell ref="B7:B9"/>
    <mergeCell ref="B10:B12"/>
    <mergeCell ref="B13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NCO</vt:lpstr>
      <vt:lpstr>Mapping Table</vt:lpstr>
    </vt:vector>
  </TitlesOfParts>
  <Company>Ernst &amp; Young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 Turpin</dc:creator>
  <cp:lastModifiedBy>Ryan A Turpin</cp:lastModifiedBy>
  <dcterms:created xsi:type="dcterms:W3CDTF">2015-01-26T21:22:39Z</dcterms:created>
  <dcterms:modified xsi:type="dcterms:W3CDTF">2015-01-28T21:52:19Z</dcterms:modified>
</cp:coreProperties>
</file>