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0" yWindow="1290" windowWidth="23955" windowHeight="10935" activeTab="1"/>
  </bookViews>
  <sheets>
    <sheet name="CA-AP" sheetId="4" r:id="rId1"/>
    <sheet name="CA-IB" sheetId="5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10" i="5" l="1"/>
  <c r="B23" i="4"/>
</calcChain>
</file>

<file path=xl/sharedStrings.xml><?xml version="1.0" encoding="utf-8"?>
<sst xmlns="http://schemas.openxmlformats.org/spreadsheetml/2006/main" count="132" uniqueCount="32">
  <si>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</si>
  <si>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>Total</t>
  </si>
  <si>
    <t>California</t>
  </si>
  <si>
    <t>AP</t>
  </si>
  <si>
    <t>Female</t>
  </si>
  <si>
    <t>Other AP subjects</t>
  </si>
  <si>
    <t>Male</t>
  </si>
  <si>
    <t>AP foreign language</t>
  </si>
  <si>
    <t>AP science</t>
  </si>
  <si>
    <t>AP mathematics</t>
  </si>
  <si>
    <t>At least one AP course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</si>
  <si>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</si>
  <si>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</si>
  <si>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</si>
  <si>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</si>
  <si>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</si>
  <si>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</si>
  <si>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</si>
  <si>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</si>
  <si>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</si>
  <si>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</si>
  <si>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</si>
  <si>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</si>
  <si>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</si>
  <si>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Under IDEA</t>
  </si>
  <si>
    <t>Race/Ethnicity</t>
  </si>
  <si>
    <t>Total Students</t>
  </si>
  <si>
    <t>Gender</t>
  </si>
  <si>
    <t>Advanced Placement Courses</t>
  </si>
  <si>
    <t>Number and percentage of public school students enrolled in Advanced Placement courses, by race/ethnicity, disability status, and English proficiency, by gender and course, for state: School Year 2011-12</t>
  </si>
  <si>
    <t>Mat</t>
  </si>
  <si>
    <t>Number and percentage of public school students enrolled in the International Baccalaureate Diploma Programme, by race/ethnicity, disability status, and English proficiency, by gender,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</si>
</sst>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theme="1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1"/>
      <color theme="0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8" fillId="0" borderId="0"/>
    <xf numFmtId="0" fontId="3" fillId="0" borderId="0"/>
  </cellStyleXfs>
  <cellXfs count="155">
    <xf numFmtId="0" fontId="0" fillId="0" borderId="0" xfId="0"/>
    <xf numFmtId="0" fontId="2" fillId="0" borderId="0" xfId="1"/>
    <xf numFmtId="0" fontId="4" fillId="0" borderId="0" xfId="2" applyFont="1"/>
    <xf numFmtId="0" fontId="5" fillId="2" borderId="0" xfId="3" applyFont="1" applyFill="1" applyBorder="1"/>
    <xf numFmtId="0" fontId="6" fillId="0" borderId="0" xfId="3" applyFont="1"/>
    <xf numFmtId="0" fontId="4" fillId="0" borderId="0" xfId="2" applyFont="1" applyFill="1"/>
    <xf numFmtId="0" fontId="4" fillId="0" borderId="0" xfId="2" applyFont="1" applyFill="1" applyBorder="1"/>
    <xf numFmtId="0" fontId="5" fillId="0" borderId="0" xfId="2" applyFont="1"/>
    <xf numFmtId="0" fontId="4" fillId="0" borderId="0" xfId="2" applyFont="1" applyBorder="1"/>
    <xf numFmtId="0" fontId="6" fillId="0" borderId="0" xfId="3" applyFont="1" applyBorder="1"/>
    <xf numFmtId="0" fontId="6" fillId="0" borderId="0" xfId="3" quotePrefix="1" applyFont="1"/>
    <xf numFmtId="0" fontId="4" fillId="0" borderId="0" xfId="3" applyFont="1" applyFill="1" applyBorder="1"/>
    <xf numFmtId="0" fontId="4" fillId="0" borderId="0" xfId="3" applyFont="1" applyFill="1"/>
    <xf numFmtId="0" fontId="4" fillId="0" borderId="0" xfId="3" quotePrefix="1" applyFont="1" applyFill="1"/>
    <xf numFmtId="164" fontId="4" fillId="3" borderId="1" xfId="3" applyNumberFormat="1" applyFont="1" applyFill="1" applyBorder="1" applyAlignment="1"/>
    <xf numFmtId="37" fontId="4" fillId="3" borderId="2" xfId="2" applyNumberFormat="1" applyFont="1" applyFill="1" applyBorder="1" applyAlignment="1"/>
    <xf numFmtId="164" fontId="4" fillId="3" borderId="3" xfId="3" applyNumberFormat="1" applyFont="1" applyFill="1" applyBorder="1" applyAlignment="1">
      <alignment horizontal="right"/>
    </xf>
    <xf numFmtId="165" fontId="4" fillId="3" borderId="4" xfId="3" applyNumberFormat="1" applyFont="1" applyFill="1" applyBorder="1" applyAlignment="1">
      <alignment horizontal="right"/>
    </xf>
    <xf numFmtId="164" fontId="4" fillId="3" borderId="5" xfId="3" applyNumberFormat="1" applyFont="1" applyFill="1" applyBorder="1" applyAlignment="1">
      <alignment horizontal="right"/>
    </xf>
    <xf numFmtId="165" fontId="4" fillId="3" borderId="1" xfId="3" quotePrefix="1" applyNumberFormat="1" applyFont="1" applyFill="1" applyBorder="1" applyAlignment="1">
      <alignment horizontal="right"/>
    </xf>
    <xf numFmtId="164" fontId="4" fillId="3" borderId="6" xfId="3" applyNumberFormat="1" applyFont="1" applyFill="1" applyBorder="1" applyAlignment="1">
      <alignment horizontal="right"/>
    </xf>
    <xf numFmtId="165" fontId="4" fillId="3" borderId="3" xfId="3" applyNumberFormat="1" applyFont="1" applyFill="1" applyBorder="1" applyAlignment="1">
      <alignment horizontal="right"/>
    </xf>
    <xf numFmtId="165" fontId="4" fillId="3" borderId="3" xfId="3" quotePrefix="1" applyNumberFormat="1" applyFont="1" applyFill="1" applyBorder="1" applyAlignment="1">
      <alignment horizontal="right"/>
    </xf>
    <xf numFmtId="0" fontId="4" fillId="3" borderId="7" xfId="4" applyFont="1" applyFill="1" applyBorder="1" applyAlignment="1"/>
    <xf numFmtId="0" fontId="9" fillId="3" borderId="7" xfId="4" applyFont="1" applyFill="1" applyBorder="1"/>
    <xf numFmtId="0" fontId="10" fillId="2" borderId="5" xfId="5" applyFont="1" applyFill="1" applyBorder="1" applyAlignment="1">
      <alignment horizontal="center" vertical="center" textRotation="90"/>
    </xf>
    <xf numFmtId="0" fontId="5" fillId="0" borderId="0" xfId="2" applyFont="1" applyFill="1"/>
    <xf numFmtId="164" fontId="4" fillId="0" borderId="8" xfId="3" applyNumberFormat="1" applyFont="1" applyFill="1" applyBorder="1" applyAlignment="1"/>
    <xf numFmtId="37" fontId="4" fillId="0" borderId="9" xfId="2" applyNumberFormat="1" applyFont="1" applyFill="1" applyBorder="1" applyAlignment="1"/>
    <xf numFmtId="164" fontId="4" fillId="0" borderId="10" xfId="3" applyNumberFormat="1" applyFont="1" applyFill="1" applyBorder="1" applyAlignment="1">
      <alignment horizontal="right"/>
    </xf>
    <xf numFmtId="165" fontId="4" fillId="0" borderId="11" xfId="3" applyNumberFormat="1" applyFont="1" applyFill="1" applyBorder="1" applyAlignment="1">
      <alignment horizontal="right"/>
    </xf>
    <xf numFmtId="164" fontId="4" fillId="0" borderId="12" xfId="3" applyNumberFormat="1" applyFont="1" applyFill="1" applyBorder="1" applyAlignment="1">
      <alignment horizontal="right"/>
    </xf>
    <xf numFmtId="165" fontId="4" fillId="0" borderId="8" xfId="3" quotePrefix="1" applyNumberFormat="1" applyFont="1" applyFill="1" applyBorder="1" applyAlignment="1">
      <alignment horizontal="right"/>
    </xf>
    <xf numFmtId="164" fontId="4" fillId="0" borderId="13" xfId="3" applyNumberFormat="1" applyFont="1" applyFill="1" applyBorder="1" applyAlignment="1">
      <alignment horizontal="right"/>
    </xf>
    <xf numFmtId="165" fontId="4" fillId="0" borderId="10" xfId="3" quotePrefix="1" applyNumberFormat="1" applyFont="1" applyFill="1" applyBorder="1" applyAlignment="1">
      <alignment horizontal="right"/>
    </xf>
    <xf numFmtId="165" fontId="4" fillId="0" borderId="10" xfId="3" applyNumberFormat="1" applyFont="1" applyFill="1" applyBorder="1" applyAlignment="1">
      <alignment horizontal="right"/>
    </xf>
    <xf numFmtId="165" fontId="4" fillId="0" borderId="11" xfId="3" quotePrefix="1" applyNumberFormat="1" applyFont="1" applyFill="1" applyBorder="1" applyAlignment="1">
      <alignment horizontal="right"/>
    </xf>
    <xf numFmtId="0" fontId="4" fillId="0" borderId="14" xfId="4" applyFont="1" applyFill="1" applyBorder="1" applyAlignment="1"/>
    <xf numFmtId="0" fontId="4" fillId="0" borderId="15" xfId="4" applyFont="1" applyFill="1" applyBorder="1"/>
    <xf numFmtId="0" fontId="10" fillId="2" borderId="16" xfId="5" applyFont="1" applyFill="1" applyBorder="1" applyAlignment="1">
      <alignment horizontal="center" vertical="center" textRotation="90"/>
    </xf>
    <xf numFmtId="164" fontId="4" fillId="3" borderId="17" xfId="3" applyNumberFormat="1" applyFont="1" applyFill="1" applyBorder="1" applyAlignment="1"/>
    <xf numFmtId="37" fontId="4" fillId="3" borderId="18" xfId="2" applyNumberFormat="1" applyFont="1" applyFill="1" applyBorder="1" applyAlignment="1"/>
    <xf numFmtId="164" fontId="4" fillId="3" borderId="0" xfId="3" applyNumberFormat="1" applyFont="1" applyFill="1" applyBorder="1" applyAlignment="1">
      <alignment horizontal="right"/>
    </xf>
    <xf numFmtId="165" fontId="4" fillId="3" borderId="19" xfId="3" quotePrefix="1" applyNumberFormat="1" applyFont="1" applyFill="1" applyBorder="1" applyAlignment="1">
      <alignment horizontal="right"/>
    </xf>
    <xf numFmtId="164" fontId="4" fillId="3" borderId="16" xfId="3" applyNumberFormat="1" applyFont="1" applyFill="1" applyBorder="1" applyAlignment="1">
      <alignment horizontal="right"/>
    </xf>
    <xf numFmtId="165" fontId="4" fillId="3" borderId="17" xfId="3" applyNumberFormat="1" applyFont="1" applyFill="1" applyBorder="1" applyAlignment="1">
      <alignment horizontal="right"/>
    </xf>
    <xf numFmtId="164" fontId="4" fillId="3" borderId="20" xfId="3" applyNumberFormat="1" applyFont="1" applyFill="1" applyBorder="1" applyAlignment="1">
      <alignment horizontal="right"/>
    </xf>
    <xf numFmtId="165" fontId="4" fillId="3" borderId="0" xfId="3" quotePrefix="1" applyNumberFormat="1" applyFont="1" applyFill="1" applyBorder="1" applyAlignment="1">
      <alignment horizontal="right"/>
    </xf>
    <xf numFmtId="165" fontId="4" fillId="3" borderId="0" xfId="3" applyNumberFormat="1" applyFont="1" applyFill="1" applyBorder="1" applyAlignment="1">
      <alignment horizontal="right"/>
    </xf>
    <xf numFmtId="165" fontId="4" fillId="3" borderId="19" xfId="3" applyNumberFormat="1" applyFont="1" applyFill="1" applyBorder="1" applyAlignment="1">
      <alignment horizontal="right"/>
    </xf>
    <xf numFmtId="0" fontId="4" fillId="3" borderId="15" xfId="4" applyFont="1" applyFill="1" applyBorder="1" applyAlignment="1"/>
    <xf numFmtId="0" fontId="4" fillId="3" borderId="15" xfId="4" applyFont="1" applyFill="1" applyBorder="1"/>
    <xf numFmtId="164" fontId="4" fillId="0" borderId="21" xfId="3" applyNumberFormat="1" applyFont="1" applyFill="1" applyBorder="1" applyAlignment="1"/>
    <xf numFmtId="37" fontId="4" fillId="0" borderId="22" xfId="2" applyNumberFormat="1" applyFont="1" applyFill="1" applyBorder="1" applyAlignment="1"/>
    <xf numFmtId="164" fontId="4" fillId="0" borderId="23" xfId="3" applyNumberFormat="1" applyFont="1" applyFill="1" applyBorder="1" applyAlignment="1">
      <alignment horizontal="right"/>
    </xf>
    <xf numFmtId="165" fontId="4" fillId="0" borderId="24" xfId="3" applyNumberFormat="1" applyFont="1" applyFill="1" applyBorder="1" applyAlignment="1">
      <alignment horizontal="right"/>
    </xf>
    <xf numFmtId="164" fontId="4" fillId="0" borderId="25" xfId="3" applyNumberFormat="1" applyFont="1" applyFill="1" applyBorder="1" applyAlignment="1">
      <alignment horizontal="right"/>
    </xf>
    <xf numFmtId="165" fontId="4" fillId="0" borderId="21" xfId="3" applyNumberFormat="1" applyFont="1" applyFill="1" applyBorder="1" applyAlignment="1">
      <alignment horizontal="right"/>
    </xf>
    <xf numFmtId="164" fontId="4" fillId="0" borderId="26" xfId="3" applyNumberFormat="1" applyFont="1" applyFill="1" applyBorder="1" applyAlignment="1">
      <alignment horizontal="right"/>
    </xf>
    <xf numFmtId="165" fontId="4" fillId="0" borderId="23" xfId="3" applyNumberFormat="1" applyFont="1" applyFill="1" applyBorder="1" applyAlignment="1">
      <alignment horizontal="right"/>
    </xf>
    <xf numFmtId="0" fontId="4" fillId="0" borderId="27" xfId="4" applyFont="1" applyFill="1" applyBorder="1" applyAlignment="1"/>
    <xf numFmtId="0" fontId="4" fillId="0" borderId="27" xfId="4" applyFont="1" applyFill="1" applyBorder="1"/>
    <xf numFmtId="164" fontId="4" fillId="3" borderId="8" xfId="3" applyNumberFormat="1" applyFont="1" applyFill="1" applyBorder="1" applyAlignment="1"/>
    <xf numFmtId="37" fontId="4" fillId="3" borderId="9" xfId="2" applyNumberFormat="1" applyFont="1" applyFill="1" applyBorder="1" applyAlignment="1"/>
    <xf numFmtId="164" fontId="4" fillId="3" borderId="10" xfId="3" applyNumberFormat="1" applyFont="1" applyFill="1" applyBorder="1" applyAlignment="1">
      <alignment horizontal="right"/>
    </xf>
    <xf numFmtId="165" fontId="4" fillId="3" borderId="11" xfId="3" applyNumberFormat="1" applyFont="1" applyFill="1" applyBorder="1" applyAlignment="1">
      <alignment horizontal="right"/>
    </xf>
    <xf numFmtId="164" fontId="4" fillId="3" borderId="12" xfId="3" applyNumberFormat="1" applyFont="1" applyFill="1" applyBorder="1" applyAlignment="1">
      <alignment horizontal="right"/>
    </xf>
    <xf numFmtId="165" fontId="4" fillId="3" borderId="8" xfId="3" applyNumberFormat="1" applyFont="1" applyFill="1" applyBorder="1" applyAlignment="1">
      <alignment horizontal="right"/>
    </xf>
    <xf numFmtId="164" fontId="4" fillId="3" borderId="13" xfId="3" applyNumberFormat="1" applyFont="1" applyFill="1" applyBorder="1" applyAlignment="1">
      <alignment horizontal="right"/>
    </xf>
    <xf numFmtId="165" fontId="4" fillId="3" borderId="10" xfId="3" quotePrefix="1" applyNumberFormat="1" applyFont="1" applyFill="1" applyBorder="1" applyAlignment="1">
      <alignment horizontal="right"/>
    </xf>
    <xf numFmtId="165" fontId="4" fillId="3" borderId="10" xfId="3" applyNumberFormat="1" applyFont="1" applyFill="1" applyBorder="1" applyAlignment="1">
      <alignment horizontal="right"/>
    </xf>
    <xf numFmtId="0" fontId="4" fillId="3" borderId="14" xfId="4" applyFont="1" applyFill="1" applyBorder="1" applyAlignment="1"/>
    <xf numFmtId="164" fontId="4" fillId="0" borderId="17" xfId="3" applyNumberFormat="1" applyFont="1" applyFill="1" applyBorder="1" applyAlignment="1"/>
    <xf numFmtId="37" fontId="4" fillId="0" borderId="18" xfId="2" applyNumberFormat="1" applyFont="1" applyFill="1" applyBorder="1" applyAlignment="1"/>
    <xf numFmtId="164" fontId="4" fillId="0" borderId="0" xfId="3" applyNumberFormat="1" applyFont="1" applyFill="1" applyBorder="1" applyAlignment="1">
      <alignment horizontal="right"/>
    </xf>
    <xf numFmtId="165" fontId="4" fillId="0" borderId="19" xfId="3" applyNumberFormat="1" applyFont="1" applyFill="1" applyBorder="1" applyAlignment="1">
      <alignment horizontal="right"/>
    </xf>
    <xf numFmtId="164" fontId="4" fillId="0" borderId="16" xfId="3" applyNumberFormat="1" applyFont="1" applyFill="1" applyBorder="1" applyAlignment="1">
      <alignment horizontal="right"/>
    </xf>
    <xf numFmtId="165" fontId="4" fillId="0" borderId="17" xfId="3" applyNumberFormat="1" applyFont="1" applyFill="1" applyBorder="1" applyAlignment="1">
      <alignment horizontal="right"/>
    </xf>
    <xf numFmtId="164" fontId="4" fillId="0" borderId="20" xfId="3" applyNumberFormat="1" applyFont="1" applyFill="1" applyBorder="1" applyAlignment="1">
      <alignment horizontal="right"/>
    </xf>
    <xf numFmtId="165" fontId="4" fillId="0" borderId="0" xfId="3" quotePrefix="1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0" fontId="4" fillId="0" borderId="15" xfId="4" applyFont="1" applyFill="1" applyBorder="1" applyAlignment="1"/>
    <xf numFmtId="164" fontId="4" fillId="3" borderId="21" xfId="3" applyNumberFormat="1" applyFont="1" applyFill="1" applyBorder="1" applyAlignment="1"/>
    <xf numFmtId="37" fontId="4" fillId="3" borderId="22" xfId="2" applyNumberFormat="1" applyFont="1" applyFill="1" applyBorder="1" applyAlignment="1"/>
    <xf numFmtId="164" fontId="4" fillId="3" borderId="23" xfId="3" applyNumberFormat="1" applyFont="1" applyFill="1" applyBorder="1" applyAlignment="1">
      <alignment horizontal="right"/>
    </xf>
    <xf numFmtId="165" fontId="4" fillId="3" borderId="24" xfId="3" applyNumberFormat="1" applyFont="1" applyFill="1" applyBorder="1" applyAlignment="1">
      <alignment horizontal="right"/>
    </xf>
    <xf numFmtId="164" fontId="4" fillId="3" borderId="25" xfId="3" applyNumberFormat="1" applyFont="1" applyFill="1" applyBorder="1" applyAlignment="1">
      <alignment horizontal="right"/>
    </xf>
    <xf numFmtId="165" fontId="4" fillId="3" borderId="21" xfId="3" quotePrefix="1" applyNumberFormat="1" applyFont="1" applyFill="1" applyBorder="1" applyAlignment="1">
      <alignment horizontal="right"/>
    </xf>
    <xf numFmtId="164" fontId="4" fillId="3" borderId="26" xfId="3" applyNumberFormat="1" applyFont="1" applyFill="1" applyBorder="1" applyAlignment="1">
      <alignment horizontal="right"/>
    </xf>
    <xf numFmtId="165" fontId="4" fillId="3" borderId="23" xfId="3" applyNumberFormat="1" applyFont="1" applyFill="1" applyBorder="1" applyAlignment="1">
      <alignment horizontal="right"/>
    </xf>
    <xf numFmtId="165" fontId="4" fillId="3" borderId="23" xfId="3" quotePrefix="1" applyNumberFormat="1" applyFont="1" applyFill="1" applyBorder="1" applyAlignment="1">
      <alignment horizontal="right"/>
    </xf>
    <xf numFmtId="0" fontId="4" fillId="3" borderId="27" xfId="4" applyFont="1" applyFill="1" applyBorder="1" applyAlignment="1"/>
    <xf numFmtId="0" fontId="9" fillId="3" borderId="27" xfId="4" applyFont="1" applyFill="1" applyBorder="1"/>
    <xf numFmtId="165" fontId="4" fillId="3" borderId="24" xfId="3" quotePrefix="1" applyNumberFormat="1" applyFont="1" applyFill="1" applyBorder="1" applyAlignment="1">
      <alignment horizontal="right"/>
    </xf>
    <xf numFmtId="165" fontId="4" fillId="3" borderId="21" xfId="3" applyNumberFormat="1" applyFont="1" applyFill="1" applyBorder="1" applyAlignment="1">
      <alignment horizontal="right"/>
    </xf>
    <xf numFmtId="0" fontId="4" fillId="3" borderId="27" xfId="4" applyFont="1" applyFill="1" applyBorder="1"/>
    <xf numFmtId="165" fontId="4" fillId="0" borderId="8" xfId="3" applyNumberFormat="1" applyFont="1" applyFill="1" applyBorder="1" applyAlignment="1">
      <alignment horizontal="right"/>
    </xf>
    <xf numFmtId="164" fontId="4" fillId="3" borderId="28" xfId="3" applyNumberFormat="1" applyFont="1" applyFill="1" applyBorder="1" applyAlignment="1"/>
    <xf numFmtId="37" fontId="4" fillId="3" borderId="29" xfId="2" applyNumberFormat="1" applyFont="1" applyFill="1" applyBorder="1" applyAlignment="1"/>
    <xf numFmtId="164" fontId="4" fillId="3" borderId="30" xfId="3" applyNumberFormat="1" applyFont="1" applyFill="1" applyBorder="1" applyAlignment="1">
      <alignment horizontal="right"/>
    </xf>
    <xf numFmtId="165" fontId="4" fillId="3" borderId="31" xfId="3" applyNumberFormat="1" applyFont="1" applyFill="1" applyBorder="1" applyAlignment="1">
      <alignment horizontal="right"/>
    </xf>
    <xf numFmtId="164" fontId="4" fillId="3" borderId="32" xfId="3" applyNumberFormat="1" applyFont="1" applyFill="1" applyBorder="1" applyAlignment="1">
      <alignment horizontal="right"/>
    </xf>
    <xf numFmtId="165" fontId="4" fillId="3" borderId="28" xfId="3" applyNumberFormat="1" applyFont="1" applyFill="1" applyBorder="1" applyAlignment="1">
      <alignment horizontal="right"/>
    </xf>
    <xf numFmtId="164" fontId="4" fillId="3" borderId="33" xfId="3" applyNumberFormat="1" applyFont="1" applyFill="1" applyBorder="1" applyAlignment="1">
      <alignment horizontal="right"/>
    </xf>
    <xf numFmtId="165" fontId="4" fillId="3" borderId="30" xfId="3" quotePrefix="1" applyNumberFormat="1" applyFont="1" applyFill="1" applyBorder="1" applyAlignment="1">
      <alignment horizontal="right"/>
    </xf>
    <xf numFmtId="165" fontId="4" fillId="3" borderId="30" xfId="3" applyNumberFormat="1" applyFont="1" applyFill="1" applyBorder="1" applyAlignment="1">
      <alignment horizontal="right"/>
    </xf>
    <xf numFmtId="0" fontId="4" fillId="3" borderId="34" xfId="5" applyFont="1" applyFill="1" applyBorder="1" applyAlignment="1">
      <alignment horizontal="left"/>
    </xf>
    <xf numFmtId="0" fontId="4" fillId="3" borderId="34" xfId="5" applyFont="1" applyFill="1" applyBorder="1" applyAlignment="1">
      <alignment horizontal="left" vertical="center"/>
    </xf>
    <xf numFmtId="0" fontId="10" fillId="2" borderId="32" xfId="5" applyFont="1" applyFill="1" applyBorder="1" applyAlignment="1">
      <alignment horizontal="center" vertical="center" textRotation="90"/>
    </xf>
    <xf numFmtId="0" fontId="4" fillId="0" borderId="0" xfId="3" applyFont="1" applyFill="1" applyAlignment="1"/>
    <xf numFmtId="1" fontId="10" fillId="0" borderId="1" xfId="5" applyNumberFormat="1" applyFont="1" applyFill="1" applyBorder="1" applyAlignment="1">
      <alignment wrapText="1"/>
    </xf>
    <xf numFmtId="1" fontId="10" fillId="0" borderId="2" xfId="5" applyNumberFormat="1" applyFont="1" applyFill="1" applyBorder="1" applyAlignment="1">
      <alignment wrapText="1"/>
    </xf>
    <xf numFmtId="1" fontId="10" fillId="0" borderId="5" xfId="5" applyNumberFormat="1" applyFont="1" applyFill="1" applyBorder="1" applyAlignment="1">
      <alignment horizontal="right" wrapText="1"/>
    </xf>
    <xf numFmtId="1" fontId="10" fillId="0" borderId="3" xfId="5" applyNumberFormat="1" applyFont="1" applyFill="1" applyBorder="1" applyAlignment="1">
      <alignment horizontal="right" wrapText="1"/>
    </xf>
    <xf numFmtId="1" fontId="10" fillId="0" borderId="4" xfId="5" applyNumberFormat="1" applyFont="1" applyFill="1" applyBorder="1" applyAlignment="1">
      <alignment horizontal="right" wrapText="1"/>
    </xf>
    <xf numFmtId="1" fontId="10" fillId="0" borderId="35" xfId="1" applyNumberFormat="1" applyFont="1" applyBorder="1" applyAlignment="1">
      <alignment horizontal="right" wrapText="1"/>
    </xf>
    <xf numFmtId="1" fontId="10" fillId="0" borderId="36" xfId="1" applyNumberFormat="1" applyFont="1" applyBorder="1" applyAlignment="1">
      <alignment horizontal="right" wrapText="1"/>
    </xf>
    <xf numFmtId="0" fontId="10" fillId="0" borderId="5" xfId="5" applyFont="1" applyFill="1" applyBorder="1" applyAlignment="1"/>
    <xf numFmtId="0" fontId="5" fillId="0" borderId="0" xfId="3" applyFont="1" applyFill="1" applyAlignment="1"/>
    <xf numFmtId="1" fontId="11" fillId="0" borderId="17" xfId="5" applyNumberFormat="1" applyFont="1" applyFill="1" applyBorder="1" applyAlignment="1">
      <alignment horizontal="center" wrapText="1"/>
    </xf>
    <xf numFmtId="1" fontId="10" fillId="0" borderId="18" xfId="5" applyNumberFormat="1" applyFont="1" applyFill="1" applyBorder="1" applyAlignment="1">
      <alignment horizontal="center" wrapText="1"/>
    </xf>
    <xf numFmtId="1" fontId="10" fillId="0" borderId="25" xfId="5" applyNumberFormat="1" applyFont="1" applyFill="1" applyBorder="1" applyAlignment="1">
      <alignment horizontal="center" wrapText="1"/>
    </xf>
    <xf numFmtId="1" fontId="10" fillId="0" borderId="24" xfId="5" applyNumberFormat="1" applyFont="1" applyFill="1" applyBorder="1" applyAlignment="1">
      <alignment horizontal="center" wrapText="1"/>
    </xf>
    <xf numFmtId="1" fontId="10" fillId="0" borderId="37" xfId="5" applyNumberFormat="1" applyFont="1" applyFill="1" applyBorder="1" applyAlignment="1">
      <alignment horizontal="center" wrapText="1"/>
    </xf>
    <xf numFmtId="1" fontId="10" fillId="0" borderId="38" xfId="5" applyNumberFormat="1" applyFont="1" applyFill="1" applyBorder="1" applyAlignment="1">
      <alignment horizontal="center" wrapText="1"/>
    </xf>
    <xf numFmtId="1" fontId="10" fillId="0" borderId="39" xfId="5" applyNumberFormat="1" applyFont="1" applyFill="1" applyBorder="1" applyAlignment="1">
      <alignment horizontal="center" wrapText="1"/>
    </xf>
    <xf numFmtId="1" fontId="10" fillId="0" borderId="40" xfId="5" applyNumberFormat="1" applyFont="1" applyFill="1" applyBorder="1" applyAlignment="1">
      <alignment horizontal="center" wrapText="1"/>
    </xf>
    <xf numFmtId="1" fontId="10" fillId="0" borderId="41" xfId="5" applyNumberFormat="1" applyFont="1" applyFill="1" applyBorder="1" applyAlignment="1">
      <alignment horizontal="center" wrapText="1"/>
    </xf>
    <xf numFmtId="0" fontId="10" fillId="0" borderId="15" xfId="5" applyFont="1" applyFill="1" applyBorder="1" applyAlignment="1">
      <alignment horizontal="center"/>
    </xf>
    <xf numFmtId="0" fontId="10" fillId="0" borderId="15" xfId="5" applyFont="1" applyFill="1" applyBorder="1" applyAlignment="1">
      <alignment horizontal="center" wrapText="1"/>
    </xf>
    <xf numFmtId="0" fontId="10" fillId="0" borderId="16" xfId="5" applyFont="1" applyFill="1" applyBorder="1" applyAlignment="1">
      <alignment horizontal="left"/>
    </xf>
    <xf numFmtId="1" fontId="10" fillId="0" borderId="28" xfId="5" applyNumberFormat="1" applyFont="1" applyFill="1" applyBorder="1" applyAlignment="1">
      <alignment horizontal="center" wrapText="1"/>
    </xf>
    <xf numFmtId="1" fontId="10" fillId="0" borderId="29" xfId="5" applyNumberFormat="1" applyFont="1" applyFill="1" applyBorder="1" applyAlignment="1">
      <alignment horizontal="center" wrapText="1"/>
    </xf>
    <xf numFmtId="1" fontId="10" fillId="0" borderId="32" xfId="5" applyNumberFormat="1" applyFont="1" applyFill="1" applyBorder="1" applyAlignment="1">
      <alignment horizontal="center" wrapText="1"/>
    </xf>
    <xf numFmtId="1" fontId="10" fillId="0" borderId="31" xfId="5" applyNumberFormat="1" applyFont="1" applyFill="1" applyBorder="1" applyAlignment="1">
      <alignment horizontal="center" wrapText="1"/>
    </xf>
    <xf numFmtId="1" fontId="10" fillId="0" borderId="42" xfId="5" applyNumberFormat="1" applyFont="1" applyFill="1" applyBorder="1" applyAlignment="1">
      <alignment horizontal="center" vertical="center"/>
    </xf>
    <xf numFmtId="1" fontId="10" fillId="0" borderId="43" xfId="5" applyNumberFormat="1" applyFont="1" applyFill="1" applyBorder="1" applyAlignment="1">
      <alignment horizontal="center" vertical="center"/>
    </xf>
    <xf numFmtId="1" fontId="10" fillId="0" borderId="44" xfId="5" applyNumberFormat="1" applyFont="1" applyFill="1" applyBorder="1" applyAlignment="1">
      <alignment horizontal="center" vertical="center"/>
    </xf>
    <xf numFmtId="0" fontId="10" fillId="0" borderId="34" xfId="5" applyFont="1" applyFill="1" applyBorder="1" applyAlignment="1">
      <alignment horizontal="center"/>
    </xf>
    <xf numFmtId="0" fontId="10" fillId="0" borderId="34" xfId="5" applyFont="1" applyFill="1" applyBorder="1" applyAlignment="1">
      <alignment horizontal="center" wrapText="1"/>
    </xf>
    <xf numFmtId="0" fontId="10" fillId="0" borderId="32" xfId="5" applyFont="1" applyFill="1" applyBorder="1" applyAlignment="1">
      <alignment horizontal="left"/>
    </xf>
    <xf numFmtId="0" fontId="12" fillId="0" borderId="0" xfId="3" applyFont="1"/>
    <xf numFmtId="1" fontId="13" fillId="0" borderId="3" xfId="4" applyNumberFormat="1" applyFont="1" applyBorder="1" applyAlignment="1">
      <alignment wrapText="1"/>
    </xf>
    <xf numFmtId="0" fontId="12" fillId="0" borderId="0" xfId="3" applyFont="1" applyBorder="1"/>
    <xf numFmtId="0" fontId="14" fillId="0" borderId="3" xfId="4" applyFont="1" applyBorder="1"/>
    <xf numFmtId="0" fontId="15" fillId="0" borderId="0" xfId="3" applyFont="1"/>
    <xf numFmtId="0" fontId="16" fillId="0" borderId="0" xfId="3" applyFont="1" applyAlignment="1">
      <alignment horizontal="left"/>
    </xf>
    <xf numFmtId="37" fontId="17" fillId="0" borderId="0" xfId="4" applyNumberFormat="1" applyFont="1" applyAlignment="1">
      <alignment horizontal="left" wrapText="1"/>
    </xf>
    <xf numFmtId="0" fontId="18" fillId="0" borderId="0" xfId="3" applyFont="1" applyAlignment="1">
      <alignment horizontal="left"/>
    </xf>
    <xf numFmtId="0" fontId="19" fillId="0" borderId="0" xfId="2" applyFont="1"/>
    <xf numFmtId="0" fontId="19" fillId="0" borderId="0" xfId="2" applyFont="1" applyBorder="1"/>
    <xf numFmtId="0" fontId="15" fillId="0" borderId="0" xfId="2" applyFont="1"/>
    <xf numFmtId="0" fontId="10" fillId="2" borderId="5" xfId="5" applyFont="1" applyFill="1" applyBorder="1" applyAlignment="1">
      <alignment horizontal="center" vertical="center"/>
    </xf>
    <xf numFmtId="0" fontId="10" fillId="2" borderId="16" xfId="5" applyFont="1" applyFill="1" applyBorder="1" applyAlignment="1">
      <alignment horizontal="center" vertical="center"/>
    </xf>
    <xf numFmtId="0" fontId="10" fillId="2" borderId="32" xfId="5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2"/>
    <cellStyle name="Normal 3" xfId="3"/>
    <cellStyle name="Normal 6" xfId="5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defaultColWidth="10.140625" defaultRowHeight="15.75" x14ac:dyDescent="0.25"/>
  <cols>
    <col min="1" max="1" width="10.140625" style="1"/>
    <col min="2" max="2" width="12.42578125" style="1" customWidth="1"/>
    <col min="3" max="3" width="41.28515625" style="1" customWidth="1"/>
    <col min="4" max="26" width="13.5703125" style="1" customWidth="1"/>
    <col min="27" max="16384" width="10.140625" style="1"/>
  </cols>
  <sheetData>
    <row r="1" spans="1:26" s="149" customFormat="1" ht="15" customHeight="1" x14ac:dyDescent="0.2">
      <c r="A1" s="151"/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3"/>
      <c r="X1" s="150"/>
      <c r="Y1" s="141"/>
      <c r="Z1" s="141"/>
    </row>
    <row r="2" spans="1:26" s="146" customFormat="1" ht="15" customHeight="1" x14ac:dyDescent="0.25">
      <c r="A2" s="148"/>
      <c r="B2" s="147" t="s">
        <v>29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</row>
    <row r="3" spans="1:26" s="141" customFormat="1" ht="15" customHeight="1" thickBot="1" x14ac:dyDescent="0.3">
      <c r="A3" s="145"/>
      <c r="B3" s="144"/>
      <c r="C3" s="144"/>
      <c r="D3" s="144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3"/>
      <c r="Y3" s="142"/>
      <c r="Z3" s="142"/>
    </row>
    <row r="4" spans="1:26" s="109" customFormat="1" ht="24.95" customHeight="1" x14ac:dyDescent="0.2">
      <c r="A4" s="118"/>
      <c r="B4" s="140"/>
      <c r="C4" s="139" t="s">
        <v>28</v>
      </c>
      <c r="D4" s="138" t="s">
        <v>27</v>
      </c>
      <c r="E4" s="134" t="s">
        <v>26</v>
      </c>
      <c r="F4" s="133"/>
      <c r="G4" s="137" t="s">
        <v>25</v>
      </c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5"/>
      <c r="U4" s="134" t="s">
        <v>24</v>
      </c>
      <c r="V4" s="133"/>
      <c r="W4" s="134" t="s">
        <v>23</v>
      </c>
      <c r="X4" s="133"/>
      <c r="Y4" s="132" t="s">
        <v>22</v>
      </c>
      <c r="Z4" s="131" t="s">
        <v>21</v>
      </c>
    </row>
    <row r="5" spans="1:26" s="109" customFormat="1" ht="24.95" customHeight="1" x14ac:dyDescent="0.2">
      <c r="A5" s="118"/>
      <c r="B5" s="130"/>
      <c r="C5" s="129"/>
      <c r="D5" s="128"/>
      <c r="E5" s="122"/>
      <c r="F5" s="121"/>
      <c r="G5" s="127" t="s">
        <v>20</v>
      </c>
      <c r="H5" s="125"/>
      <c r="I5" s="126" t="s">
        <v>19</v>
      </c>
      <c r="J5" s="125"/>
      <c r="K5" s="124" t="s">
        <v>18</v>
      </c>
      <c r="L5" s="125"/>
      <c r="M5" s="124" t="s">
        <v>17</v>
      </c>
      <c r="N5" s="125"/>
      <c r="O5" s="124" t="s">
        <v>16</v>
      </c>
      <c r="P5" s="125"/>
      <c r="Q5" s="124" t="s">
        <v>15</v>
      </c>
      <c r="R5" s="125"/>
      <c r="S5" s="124" t="s">
        <v>14</v>
      </c>
      <c r="T5" s="123"/>
      <c r="U5" s="122"/>
      <c r="V5" s="121"/>
      <c r="W5" s="122"/>
      <c r="X5" s="121"/>
      <c r="Y5" s="120"/>
      <c r="Z5" s="119"/>
    </row>
    <row r="6" spans="1:26" s="109" customFormat="1" ht="15" customHeight="1" thickBot="1" x14ac:dyDescent="0.25">
      <c r="A6" s="118"/>
      <c r="B6" s="117"/>
      <c r="C6" s="117"/>
      <c r="D6" s="117"/>
      <c r="E6" s="113" t="s">
        <v>12</v>
      </c>
      <c r="F6" s="112" t="s">
        <v>11</v>
      </c>
      <c r="G6" s="114" t="s">
        <v>12</v>
      </c>
      <c r="H6" s="116" t="s">
        <v>13</v>
      </c>
      <c r="I6" s="113" t="s">
        <v>12</v>
      </c>
      <c r="J6" s="116" t="s">
        <v>13</v>
      </c>
      <c r="K6" s="113" t="s">
        <v>12</v>
      </c>
      <c r="L6" s="116" t="s">
        <v>13</v>
      </c>
      <c r="M6" s="113" t="s">
        <v>12</v>
      </c>
      <c r="N6" s="116" t="s">
        <v>13</v>
      </c>
      <c r="O6" s="113" t="s">
        <v>12</v>
      </c>
      <c r="P6" s="116" t="s">
        <v>13</v>
      </c>
      <c r="Q6" s="113" t="s">
        <v>12</v>
      </c>
      <c r="R6" s="116" t="s">
        <v>13</v>
      </c>
      <c r="S6" s="113" t="s">
        <v>12</v>
      </c>
      <c r="T6" s="115" t="s">
        <v>13</v>
      </c>
      <c r="U6" s="114" t="s">
        <v>12</v>
      </c>
      <c r="V6" s="112" t="s">
        <v>11</v>
      </c>
      <c r="W6" s="113" t="s">
        <v>12</v>
      </c>
      <c r="X6" s="112" t="s">
        <v>11</v>
      </c>
      <c r="Y6" s="111"/>
      <c r="Z6" s="110"/>
    </row>
    <row r="7" spans="1:26" s="5" customFormat="1" ht="15" customHeight="1" x14ac:dyDescent="0.2">
      <c r="A7" s="26" t="s">
        <v>3</v>
      </c>
      <c r="B7" s="108" t="s">
        <v>2</v>
      </c>
      <c r="C7" s="107"/>
      <c r="D7" s="106" t="s">
        <v>6</v>
      </c>
      <c r="E7" s="100">
        <v>160228</v>
      </c>
      <c r="F7" s="99">
        <v>43.429519323029901</v>
      </c>
      <c r="G7" s="100">
        <v>746</v>
      </c>
      <c r="H7" s="103">
        <v>0.202201995999328</v>
      </c>
      <c r="I7" s="105">
        <v>39170</v>
      </c>
      <c r="J7" s="103">
        <v>10.616960031224799</v>
      </c>
      <c r="K7" s="105">
        <v>54676</v>
      </c>
      <c r="L7" s="103">
        <v>14.8198342268891</v>
      </c>
      <c r="M7" s="105">
        <v>5581</v>
      </c>
      <c r="N7" s="103">
        <v>1.5127202944668201</v>
      </c>
      <c r="O7" s="105">
        <v>53885</v>
      </c>
      <c r="P7" s="103">
        <v>14.605435059549301</v>
      </c>
      <c r="Q7" s="104">
        <v>2005</v>
      </c>
      <c r="R7" s="103">
        <v>0.54345174527969498</v>
      </c>
      <c r="S7" s="102">
        <v>4165</v>
      </c>
      <c r="T7" s="101">
        <v>1.1289159696209099</v>
      </c>
      <c r="U7" s="100">
        <v>2115</v>
      </c>
      <c r="V7" s="101">
        <v>0.57326705300077496</v>
      </c>
      <c r="W7" s="100">
        <v>5538</v>
      </c>
      <c r="X7" s="99">
        <v>1.5010652196304</v>
      </c>
      <c r="Y7" s="98">
        <v>1192</v>
      </c>
      <c r="Z7" s="97">
        <v>99.832214765100701</v>
      </c>
    </row>
    <row r="8" spans="1:26" s="5" customFormat="1" ht="15" customHeight="1" x14ac:dyDescent="0.2">
      <c r="A8" s="26" t="s">
        <v>3</v>
      </c>
      <c r="B8" s="39" t="s">
        <v>2</v>
      </c>
      <c r="C8" s="38" t="s">
        <v>10</v>
      </c>
      <c r="D8" s="37" t="s">
        <v>4</v>
      </c>
      <c r="E8" s="30">
        <v>208710</v>
      </c>
      <c r="F8" s="29">
        <v>56.570480676970099</v>
      </c>
      <c r="G8" s="30">
        <v>1087</v>
      </c>
      <c r="H8" s="33">
        <v>0.29462944993467699</v>
      </c>
      <c r="I8" s="34">
        <v>43788</v>
      </c>
      <c r="J8" s="33">
        <v>11.8686608590061</v>
      </c>
      <c r="K8" s="35">
        <v>79925</v>
      </c>
      <c r="L8" s="33">
        <v>21.663531541885099</v>
      </c>
      <c r="M8" s="35">
        <v>9436</v>
      </c>
      <c r="N8" s="33">
        <v>2.5576113059646901</v>
      </c>
      <c r="O8" s="35">
        <v>66640</v>
      </c>
      <c r="P8" s="33">
        <v>18.062655513934601</v>
      </c>
      <c r="Q8" s="35">
        <v>2505</v>
      </c>
      <c r="R8" s="33">
        <v>0.67897587128460601</v>
      </c>
      <c r="S8" s="96">
        <v>5329</v>
      </c>
      <c r="T8" s="31">
        <v>1.4444161349603499</v>
      </c>
      <c r="U8" s="30">
        <v>1390</v>
      </c>
      <c r="V8" s="31">
        <v>0.37675707029365402</v>
      </c>
      <c r="W8" s="30">
        <v>6934</v>
      </c>
      <c r="X8" s="29">
        <v>1.87944857943611</v>
      </c>
      <c r="Y8" s="28">
        <v>1192</v>
      </c>
      <c r="Z8" s="27">
        <v>99.832214765100701</v>
      </c>
    </row>
    <row r="9" spans="1:26" s="5" customFormat="1" ht="15" customHeight="1" x14ac:dyDescent="0.2">
      <c r="A9" s="26" t="s">
        <v>3</v>
      </c>
      <c r="B9" s="39" t="s">
        <v>2</v>
      </c>
      <c r="C9" s="95"/>
      <c r="D9" s="91" t="s">
        <v>1</v>
      </c>
      <c r="E9" s="93">
        <v>368938</v>
      </c>
      <c r="F9" s="84">
        <v>100</v>
      </c>
      <c r="G9" s="85">
        <v>1833</v>
      </c>
      <c r="H9" s="88">
        <v>0.49683144593400502</v>
      </c>
      <c r="I9" s="89">
        <v>82958</v>
      </c>
      <c r="J9" s="88">
        <v>22.485620890230901</v>
      </c>
      <c r="K9" s="89">
        <v>134601</v>
      </c>
      <c r="L9" s="88">
        <v>36.483365768774199</v>
      </c>
      <c r="M9" s="90">
        <v>15017</v>
      </c>
      <c r="N9" s="88">
        <v>4.0703316004315102</v>
      </c>
      <c r="O9" s="89">
        <v>120525</v>
      </c>
      <c r="P9" s="88">
        <v>32.668090573483902</v>
      </c>
      <c r="Q9" s="90">
        <v>4510</v>
      </c>
      <c r="R9" s="88">
        <v>1.2224276165643</v>
      </c>
      <c r="S9" s="94">
        <v>9494</v>
      </c>
      <c r="T9" s="86">
        <v>2.5733321045812598</v>
      </c>
      <c r="U9" s="93">
        <v>3505</v>
      </c>
      <c r="V9" s="86">
        <v>0.95002412329442898</v>
      </c>
      <c r="W9" s="93">
        <v>12472</v>
      </c>
      <c r="X9" s="84">
        <v>3.38051379906651</v>
      </c>
      <c r="Y9" s="83">
        <v>1192</v>
      </c>
      <c r="Z9" s="82">
        <v>99.832214765100701</v>
      </c>
    </row>
    <row r="10" spans="1:26" s="5" customFormat="1" ht="15" customHeight="1" x14ac:dyDescent="0.2">
      <c r="A10" s="26" t="s">
        <v>3</v>
      </c>
      <c r="B10" s="39" t="s">
        <v>2</v>
      </c>
      <c r="C10" s="38"/>
      <c r="D10" s="81" t="s">
        <v>6</v>
      </c>
      <c r="E10" s="75">
        <v>44170</v>
      </c>
      <c r="F10" s="74">
        <v>50.1197108783715</v>
      </c>
      <c r="G10" s="75">
        <v>189</v>
      </c>
      <c r="H10" s="78">
        <v>0.21445835082662901</v>
      </c>
      <c r="I10" s="80">
        <v>15460</v>
      </c>
      <c r="J10" s="78">
        <v>17.542466157564501</v>
      </c>
      <c r="K10" s="80">
        <v>9926</v>
      </c>
      <c r="L10" s="78">
        <v>11.2630348693393</v>
      </c>
      <c r="M10" s="80">
        <v>1045</v>
      </c>
      <c r="N10" s="78">
        <v>1.1857617810255401</v>
      </c>
      <c r="O10" s="80">
        <v>15695</v>
      </c>
      <c r="P10" s="78">
        <v>17.809120720761602</v>
      </c>
      <c r="Q10" s="79">
        <v>480</v>
      </c>
      <c r="R10" s="78">
        <v>0.54465612908350303</v>
      </c>
      <c r="S10" s="77">
        <v>1375</v>
      </c>
      <c r="T10" s="76">
        <v>1.56021286977045</v>
      </c>
      <c r="U10" s="75">
        <v>321</v>
      </c>
      <c r="V10" s="76">
        <v>0.364238786324592</v>
      </c>
      <c r="W10" s="75">
        <v>978</v>
      </c>
      <c r="X10" s="74">
        <v>1.1097368630076401</v>
      </c>
      <c r="Y10" s="73">
        <v>1192</v>
      </c>
      <c r="Z10" s="72">
        <v>99.832214765100701</v>
      </c>
    </row>
    <row r="11" spans="1:26" s="5" customFormat="1" ht="15" customHeight="1" x14ac:dyDescent="0.2">
      <c r="A11" s="26" t="s">
        <v>3</v>
      </c>
      <c r="B11" s="39" t="s">
        <v>2</v>
      </c>
      <c r="C11" s="38" t="s">
        <v>9</v>
      </c>
      <c r="D11" s="71" t="s">
        <v>4</v>
      </c>
      <c r="E11" s="65">
        <v>43959</v>
      </c>
      <c r="F11" s="64">
        <v>49.8802891216285</v>
      </c>
      <c r="G11" s="65">
        <v>161</v>
      </c>
      <c r="H11" s="68">
        <v>0.18268674329675799</v>
      </c>
      <c r="I11" s="70">
        <v>14685</v>
      </c>
      <c r="J11" s="68">
        <v>16.663073449148399</v>
      </c>
      <c r="K11" s="70">
        <v>10772</v>
      </c>
      <c r="L11" s="68">
        <v>12.2229912968489</v>
      </c>
      <c r="M11" s="70">
        <v>1459</v>
      </c>
      <c r="N11" s="68">
        <v>1.6555276923600599</v>
      </c>
      <c r="O11" s="70">
        <v>14949</v>
      </c>
      <c r="P11" s="68">
        <v>16.9626343201443</v>
      </c>
      <c r="Q11" s="69">
        <v>489</v>
      </c>
      <c r="R11" s="68">
        <v>0.55486843150381804</v>
      </c>
      <c r="S11" s="67">
        <v>1444</v>
      </c>
      <c r="T11" s="66">
        <v>1.6385071883261999</v>
      </c>
      <c r="U11" s="65">
        <v>118</v>
      </c>
      <c r="V11" s="66">
        <v>0.13389463173302801</v>
      </c>
      <c r="W11" s="65">
        <v>806</v>
      </c>
      <c r="X11" s="64">
        <v>0.91456841675271505</v>
      </c>
      <c r="Y11" s="63">
        <v>1192</v>
      </c>
      <c r="Z11" s="62">
        <v>99.832214765100701</v>
      </c>
    </row>
    <row r="12" spans="1:26" s="5" customFormat="1" ht="15" customHeight="1" x14ac:dyDescent="0.2">
      <c r="A12" s="26" t="s">
        <v>3</v>
      </c>
      <c r="B12" s="39" t="s">
        <v>2</v>
      </c>
      <c r="C12" s="61"/>
      <c r="D12" s="60" t="s">
        <v>1</v>
      </c>
      <c r="E12" s="55">
        <v>88129</v>
      </c>
      <c r="F12" s="54">
        <v>100</v>
      </c>
      <c r="G12" s="55">
        <v>350</v>
      </c>
      <c r="H12" s="58">
        <v>0.397145094123387</v>
      </c>
      <c r="I12" s="59">
        <v>30145</v>
      </c>
      <c r="J12" s="58">
        <v>34.205539606712897</v>
      </c>
      <c r="K12" s="59">
        <v>20698</v>
      </c>
      <c r="L12" s="58">
        <v>23.4860261661882</v>
      </c>
      <c r="M12" s="59">
        <v>2504</v>
      </c>
      <c r="N12" s="58">
        <v>2.84128947338561</v>
      </c>
      <c r="O12" s="59">
        <v>30644</v>
      </c>
      <c r="P12" s="58">
        <v>34.771755040905902</v>
      </c>
      <c r="Q12" s="59">
        <v>969</v>
      </c>
      <c r="R12" s="58">
        <v>1.0995245605873201</v>
      </c>
      <c r="S12" s="57">
        <v>2819</v>
      </c>
      <c r="T12" s="56">
        <v>3.1987200580966499</v>
      </c>
      <c r="U12" s="55">
        <v>439</v>
      </c>
      <c r="V12" s="56">
        <v>0.49813341805762001</v>
      </c>
      <c r="W12" s="55">
        <v>1784</v>
      </c>
      <c r="X12" s="54">
        <v>2.02430527976035</v>
      </c>
      <c r="Y12" s="53">
        <v>1192</v>
      </c>
      <c r="Z12" s="52">
        <v>99.832214765100701</v>
      </c>
    </row>
    <row r="13" spans="1:26" s="5" customFormat="1" ht="15" customHeight="1" x14ac:dyDescent="0.2">
      <c r="A13" s="26" t="s">
        <v>3</v>
      </c>
      <c r="B13" s="39" t="s">
        <v>2</v>
      </c>
      <c r="C13" s="51"/>
      <c r="D13" s="50" t="s">
        <v>6</v>
      </c>
      <c r="E13" s="43">
        <v>43239</v>
      </c>
      <c r="F13" s="42">
        <v>48.489436145875402</v>
      </c>
      <c r="G13" s="49">
        <v>195</v>
      </c>
      <c r="H13" s="46">
        <v>0.21867850894899701</v>
      </c>
      <c r="I13" s="48">
        <v>15105</v>
      </c>
      <c r="J13" s="46">
        <v>16.939173731664599</v>
      </c>
      <c r="K13" s="48">
        <v>10126</v>
      </c>
      <c r="L13" s="46">
        <v>11.3555824698336</v>
      </c>
      <c r="M13" s="48">
        <v>1106</v>
      </c>
      <c r="N13" s="46">
        <v>1.2402996456286699</v>
      </c>
      <c r="O13" s="48">
        <v>14904</v>
      </c>
      <c r="P13" s="46">
        <v>16.7137666532095</v>
      </c>
      <c r="Q13" s="47">
        <v>522</v>
      </c>
      <c r="R13" s="46">
        <v>0.58538554703270096</v>
      </c>
      <c r="S13" s="45">
        <v>1281</v>
      </c>
      <c r="T13" s="44">
        <v>1.43654958955726</v>
      </c>
      <c r="U13" s="43">
        <v>415</v>
      </c>
      <c r="V13" s="44">
        <v>0.46539272417350702</v>
      </c>
      <c r="W13" s="43">
        <v>991</v>
      </c>
      <c r="X13" s="42">
        <v>1.11133539676132</v>
      </c>
      <c r="Y13" s="41">
        <v>1192</v>
      </c>
      <c r="Z13" s="40">
        <v>99.832214765100701</v>
      </c>
    </row>
    <row r="14" spans="1:26" s="6" customFormat="1" ht="15" customHeight="1" x14ac:dyDescent="0.2">
      <c r="A14" s="26" t="s">
        <v>3</v>
      </c>
      <c r="B14" s="39" t="s">
        <v>2</v>
      </c>
      <c r="C14" s="38" t="s">
        <v>8</v>
      </c>
      <c r="D14" s="37" t="s">
        <v>4</v>
      </c>
      <c r="E14" s="30">
        <v>45933</v>
      </c>
      <c r="F14" s="29">
        <v>51.510563854124598</v>
      </c>
      <c r="G14" s="36">
        <v>205</v>
      </c>
      <c r="H14" s="33">
        <v>0.22989279145920199</v>
      </c>
      <c r="I14" s="34">
        <v>15002</v>
      </c>
      <c r="J14" s="33">
        <v>16.823666621809501</v>
      </c>
      <c r="K14" s="34">
        <v>12019</v>
      </c>
      <c r="L14" s="33">
        <v>13.478446149015401</v>
      </c>
      <c r="M14" s="35">
        <v>1612</v>
      </c>
      <c r="N14" s="33">
        <v>1.8077423406450499</v>
      </c>
      <c r="O14" s="35">
        <v>15213</v>
      </c>
      <c r="P14" s="33">
        <v>17.060287982774899</v>
      </c>
      <c r="Q14" s="34">
        <v>523</v>
      </c>
      <c r="R14" s="33">
        <v>0.58650697528372098</v>
      </c>
      <c r="S14" s="32">
        <v>1359</v>
      </c>
      <c r="T14" s="31">
        <v>1.52402099313686</v>
      </c>
      <c r="U14" s="30">
        <v>218</v>
      </c>
      <c r="V14" s="31">
        <v>0.244471358722469</v>
      </c>
      <c r="W14" s="30">
        <v>945</v>
      </c>
      <c r="X14" s="29">
        <v>1.0597496972143701</v>
      </c>
      <c r="Y14" s="28">
        <v>1192</v>
      </c>
      <c r="Z14" s="27">
        <v>99.832214765100701</v>
      </c>
    </row>
    <row r="15" spans="1:26" s="5" customFormat="1" ht="15" customHeight="1" x14ac:dyDescent="0.2">
      <c r="A15" s="26" t="s">
        <v>3</v>
      </c>
      <c r="B15" s="39" t="s">
        <v>2</v>
      </c>
      <c r="C15" s="92"/>
      <c r="D15" s="91" t="s">
        <v>1</v>
      </c>
      <c r="E15" s="85">
        <v>89172</v>
      </c>
      <c r="F15" s="84">
        <v>100</v>
      </c>
      <c r="G15" s="85">
        <v>400</v>
      </c>
      <c r="H15" s="88">
        <v>0.44857130040819998</v>
      </c>
      <c r="I15" s="89">
        <v>30107</v>
      </c>
      <c r="J15" s="88">
        <v>33.762840353474203</v>
      </c>
      <c r="K15" s="90">
        <v>22145</v>
      </c>
      <c r="L15" s="88">
        <v>24.834028618849</v>
      </c>
      <c r="M15" s="89">
        <v>2718</v>
      </c>
      <c r="N15" s="88">
        <v>3.04804198627372</v>
      </c>
      <c r="O15" s="89">
        <v>30117</v>
      </c>
      <c r="P15" s="88">
        <v>33.774054635984399</v>
      </c>
      <c r="Q15" s="89">
        <v>1045</v>
      </c>
      <c r="R15" s="88">
        <v>1.17189252231642</v>
      </c>
      <c r="S15" s="87">
        <v>2640</v>
      </c>
      <c r="T15" s="86">
        <v>2.9605705826941202</v>
      </c>
      <c r="U15" s="85">
        <v>633</v>
      </c>
      <c r="V15" s="86">
        <v>0.70986408289597602</v>
      </c>
      <c r="W15" s="85">
        <v>1936</v>
      </c>
      <c r="X15" s="84">
        <v>2.1710850939756901</v>
      </c>
      <c r="Y15" s="83">
        <v>1192</v>
      </c>
      <c r="Z15" s="82">
        <v>99.832214765100701</v>
      </c>
    </row>
    <row r="16" spans="1:26" s="5" customFormat="1" ht="15" customHeight="1" x14ac:dyDescent="0.2">
      <c r="A16" s="26" t="s">
        <v>3</v>
      </c>
      <c r="B16" s="39" t="s">
        <v>2</v>
      </c>
      <c r="C16" s="38"/>
      <c r="D16" s="81" t="s">
        <v>6</v>
      </c>
      <c r="E16" s="75">
        <v>19675</v>
      </c>
      <c r="F16" s="74">
        <v>37.416324357218897</v>
      </c>
      <c r="G16" s="75">
        <v>82</v>
      </c>
      <c r="H16" s="78">
        <v>0.15594097063745599</v>
      </c>
      <c r="I16" s="80">
        <v>2754</v>
      </c>
      <c r="J16" s="78">
        <v>5.23733455043359</v>
      </c>
      <c r="K16" s="80">
        <v>13167</v>
      </c>
      <c r="L16" s="78">
        <v>25.0399361022364</v>
      </c>
      <c r="M16" s="80">
        <v>203</v>
      </c>
      <c r="N16" s="78">
        <v>0.38604898828541001</v>
      </c>
      <c r="O16" s="80">
        <v>3188</v>
      </c>
      <c r="P16" s="78">
        <v>6.0626806633196404</v>
      </c>
      <c r="Q16" s="79">
        <v>55</v>
      </c>
      <c r="R16" s="78">
        <v>0.104594553476343</v>
      </c>
      <c r="S16" s="77">
        <v>226</v>
      </c>
      <c r="T16" s="76">
        <v>0.42978852883006202</v>
      </c>
      <c r="U16" s="75">
        <v>232</v>
      </c>
      <c r="V16" s="76">
        <v>0.44119884375475399</v>
      </c>
      <c r="W16" s="75">
        <v>2156</v>
      </c>
      <c r="X16" s="74">
        <v>4.1001064962726304</v>
      </c>
      <c r="Y16" s="73">
        <v>1192</v>
      </c>
      <c r="Z16" s="72">
        <v>99.832214765100701</v>
      </c>
    </row>
    <row r="17" spans="1:26" s="5" customFormat="1" ht="15" customHeight="1" x14ac:dyDescent="0.2">
      <c r="A17" s="26" t="s">
        <v>3</v>
      </c>
      <c r="B17" s="39" t="s">
        <v>2</v>
      </c>
      <c r="C17" s="51" t="s">
        <v>7</v>
      </c>
      <c r="D17" s="71" t="s">
        <v>4</v>
      </c>
      <c r="E17" s="65">
        <v>32909</v>
      </c>
      <c r="F17" s="64">
        <v>62.583675642781103</v>
      </c>
      <c r="G17" s="65">
        <v>115</v>
      </c>
      <c r="H17" s="68">
        <v>0.218697702723262</v>
      </c>
      <c r="I17" s="70">
        <v>3855</v>
      </c>
      <c r="J17" s="68">
        <v>7.3311273391145599</v>
      </c>
      <c r="K17" s="70">
        <v>22913</v>
      </c>
      <c r="L17" s="68">
        <v>43.5740909782443</v>
      </c>
      <c r="M17" s="70">
        <v>428</v>
      </c>
      <c r="N17" s="68">
        <v>0.81393579796135695</v>
      </c>
      <c r="O17" s="70">
        <v>5117</v>
      </c>
      <c r="P17" s="68">
        <v>9.7310969116080894</v>
      </c>
      <c r="Q17" s="69">
        <v>94</v>
      </c>
      <c r="R17" s="68">
        <v>0.17876160048684001</v>
      </c>
      <c r="S17" s="67">
        <v>387</v>
      </c>
      <c r="T17" s="66">
        <v>0.73596531264262899</v>
      </c>
      <c r="U17" s="65">
        <v>251</v>
      </c>
      <c r="V17" s="66">
        <v>0.47733150768294502</v>
      </c>
      <c r="W17" s="65">
        <v>3228</v>
      </c>
      <c r="X17" s="64">
        <v>6.1387494294842497</v>
      </c>
      <c r="Y17" s="63">
        <v>1192</v>
      </c>
      <c r="Z17" s="62">
        <v>99.832214765100701</v>
      </c>
    </row>
    <row r="18" spans="1:26" s="5" customFormat="1" ht="15" customHeight="1" x14ac:dyDescent="0.2">
      <c r="A18" s="26" t="s">
        <v>3</v>
      </c>
      <c r="B18" s="39" t="s">
        <v>2</v>
      </c>
      <c r="C18" s="61"/>
      <c r="D18" s="60" t="s">
        <v>1</v>
      </c>
      <c r="E18" s="55">
        <v>52584</v>
      </c>
      <c r="F18" s="54">
        <v>100</v>
      </c>
      <c r="G18" s="55">
        <v>197</v>
      </c>
      <c r="H18" s="58">
        <v>0.37463867336071799</v>
      </c>
      <c r="I18" s="59">
        <v>6609</v>
      </c>
      <c r="J18" s="58">
        <v>12.5684618895482</v>
      </c>
      <c r="K18" s="59">
        <v>36080</v>
      </c>
      <c r="L18" s="58">
        <v>68.614027080480795</v>
      </c>
      <c r="M18" s="59">
        <v>631</v>
      </c>
      <c r="N18" s="58">
        <v>1.1999847862467701</v>
      </c>
      <c r="O18" s="59">
        <v>8305</v>
      </c>
      <c r="P18" s="58">
        <v>15.793777574927701</v>
      </c>
      <c r="Q18" s="59">
        <v>149</v>
      </c>
      <c r="R18" s="58">
        <v>0.28335615396318298</v>
      </c>
      <c r="S18" s="57">
        <v>613</v>
      </c>
      <c r="T18" s="56">
        <v>1.16575384147269</v>
      </c>
      <c r="U18" s="55">
        <v>483</v>
      </c>
      <c r="V18" s="56">
        <v>0.91853035143770001</v>
      </c>
      <c r="W18" s="55">
        <v>5384</v>
      </c>
      <c r="X18" s="54">
        <v>10.2388559257569</v>
      </c>
      <c r="Y18" s="53">
        <v>1192</v>
      </c>
      <c r="Z18" s="52">
        <v>99.832214765100701</v>
      </c>
    </row>
    <row r="19" spans="1:26" s="5" customFormat="1" ht="15" customHeight="1" x14ac:dyDescent="0.2">
      <c r="A19" s="26" t="s">
        <v>3</v>
      </c>
      <c r="B19" s="39" t="s">
        <v>2</v>
      </c>
      <c r="C19" s="51"/>
      <c r="D19" s="50" t="s">
        <v>6</v>
      </c>
      <c r="E19" s="43">
        <v>112532</v>
      </c>
      <c r="F19" s="42">
        <v>42.274431429709203</v>
      </c>
      <c r="G19" s="49">
        <v>511</v>
      </c>
      <c r="H19" s="46">
        <v>0.19196525842055001</v>
      </c>
      <c r="I19" s="48">
        <v>27604</v>
      </c>
      <c r="J19" s="46">
        <v>10.369880613387201</v>
      </c>
      <c r="K19" s="48">
        <v>36178</v>
      </c>
      <c r="L19" s="46">
        <v>13.590839763480799</v>
      </c>
      <c r="M19" s="48">
        <v>4274</v>
      </c>
      <c r="N19" s="46">
        <v>1.60559591876601</v>
      </c>
      <c r="O19" s="48">
        <v>39524</v>
      </c>
      <c r="P19" s="46">
        <v>14.8478177569742</v>
      </c>
      <c r="Q19" s="47">
        <v>1432</v>
      </c>
      <c r="R19" s="46">
        <v>0.53795352261884199</v>
      </c>
      <c r="S19" s="45">
        <v>3009</v>
      </c>
      <c r="T19" s="44">
        <v>1.13037859606152</v>
      </c>
      <c r="U19" s="43">
        <v>1375</v>
      </c>
      <c r="V19" s="44">
        <v>0.51654056815705796</v>
      </c>
      <c r="W19" s="43">
        <v>2218</v>
      </c>
      <c r="X19" s="42">
        <v>0.83322689467080402</v>
      </c>
      <c r="Y19" s="41">
        <v>1192</v>
      </c>
      <c r="Z19" s="40">
        <v>99.832214765100701</v>
      </c>
    </row>
    <row r="20" spans="1:26" s="6" customFormat="1" ht="15" customHeight="1" x14ac:dyDescent="0.2">
      <c r="A20" s="26" t="s">
        <v>3</v>
      </c>
      <c r="B20" s="39" t="s">
        <v>2</v>
      </c>
      <c r="C20" s="38" t="s">
        <v>5</v>
      </c>
      <c r="D20" s="37" t="s">
        <v>4</v>
      </c>
      <c r="E20" s="30">
        <v>153662</v>
      </c>
      <c r="F20" s="29">
        <v>57.725568570290797</v>
      </c>
      <c r="G20" s="36">
        <v>794</v>
      </c>
      <c r="H20" s="33">
        <v>0.29827869899396697</v>
      </c>
      <c r="I20" s="34">
        <v>32628</v>
      </c>
      <c r="J20" s="33">
        <v>12.2572259329662</v>
      </c>
      <c r="K20" s="34">
        <v>54252</v>
      </c>
      <c r="L20" s="33">
        <v>20.380624657204901</v>
      </c>
      <c r="M20" s="35">
        <v>7718</v>
      </c>
      <c r="N20" s="33">
        <v>2.8993891672990402</v>
      </c>
      <c r="O20" s="35">
        <v>52368</v>
      </c>
      <c r="P20" s="33">
        <v>19.672870162362798</v>
      </c>
      <c r="Q20" s="34">
        <v>1853</v>
      </c>
      <c r="R20" s="33">
        <v>0.696108852941839</v>
      </c>
      <c r="S20" s="32">
        <v>4049</v>
      </c>
      <c r="T20" s="31">
        <v>1.5210710985221301</v>
      </c>
      <c r="U20" s="30">
        <v>848</v>
      </c>
      <c r="V20" s="31">
        <v>0.31856465585249899</v>
      </c>
      <c r="W20" s="30">
        <v>2674</v>
      </c>
      <c r="X20" s="29">
        <v>1.00453053036507</v>
      </c>
      <c r="Y20" s="28">
        <v>1192</v>
      </c>
      <c r="Z20" s="27">
        <v>99.832214765100701</v>
      </c>
    </row>
    <row r="21" spans="1:26" s="5" customFormat="1" ht="15" customHeight="1" thickBot="1" x14ac:dyDescent="0.25">
      <c r="A21" s="26" t="s">
        <v>3</v>
      </c>
      <c r="B21" s="25" t="s">
        <v>2</v>
      </c>
      <c r="C21" s="24"/>
      <c r="D21" s="23" t="s">
        <v>1</v>
      </c>
      <c r="E21" s="17">
        <v>266194</v>
      </c>
      <c r="F21" s="16">
        <v>100</v>
      </c>
      <c r="G21" s="17">
        <v>1305</v>
      </c>
      <c r="H21" s="20">
        <v>0.49024395741451698</v>
      </c>
      <c r="I21" s="21">
        <v>60232</v>
      </c>
      <c r="J21" s="20">
        <v>22.627106546353399</v>
      </c>
      <c r="K21" s="22">
        <v>90430</v>
      </c>
      <c r="L21" s="20">
        <v>33.971464420685699</v>
      </c>
      <c r="M21" s="21">
        <v>11992</v>
      </c>
      <c r="N21" s="20">
        <v>4.5049850860650498</v>
      </c>
      <c r="O21" s="21">
        <v>91892</v>
      </c>
      <c r="P21" s="20">
        <v>34.520687919337</v>
      </c>
      <c r="Q21" s="21">
        <v>3285</v>
      </c>
      <c r="R21" s="20">
        <v>1.2340623755606801</v>
      </c>
      <c r="S21" s="19">
        <v>7058</v>
      </c>
      <c r="T21" s="18">
        <v>2.6514496945836501</v>
      </c>
      <c r="U21" s="17">
        <v>2223</v>
      </c>
      <c r="V21" s="18">
        <v>0.835105224009557</v>
      </c>
      <c r="W21" s="17">
        <v>4892</v>
      </c>
      <c r="X21" s="16">
        <v>1.8377574250358799</v>
      </c>
      <c r="Y21" s="15">
        <v>1192</v>
      </c>
      <c r="Z21" s="14">
        <v>99.832214765100701</v>
      </c>
    </row>
    <row r="22" spans="1:26" s="5" customFormat="1" ht="15" customHeight="1" x14ac:dyDescent="0.2">
      <c r="A22" s="2"/>
      <c r="B22" s="13"/>
      <c r="C22" s="13"/>
      <c r="D22" s="13"/>
      <c r="E22" s="11"/>
      <c r="F22" s="11"/>
      <c r="G22" s="11"/>
      <c r="H22" s="11"/>
      <c r="I22" s="11"/>
      <c r="J22" s="11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1"/>
      <c r="Z22" s="11"/>
    </row>
    <row r="23" spans="1:26" s="2" customFormat="1" ht="15" customHeight="1" x14ac:dyDescent="0.2">
      <c r="A23" s="7"/>
      <c r="B23" s="10" t="str">
        <f>CONCATENATE("NOTE: Table reads:  Of all ",IF(ISTEXT(E9),LEFT(E9,3),TEXT(E9,"#,##0"))," public school students enrolled in at least one Advanced Placement course, ",IF(ISTEXT(G9),LEFT(G9,3),TEXT(G9,"#,##0"))," (",TEXT(H9,"0.0"),"%) were American Indian or Alaska Native, and ", IF(ISTEXT(U9),LEFT(U9,3),TEXT(U9,"#,##0"))," (",TEXT(V9,"0.0"),"%) were students with disabilities served under the Individuals with Disabilities Education Act (IDEA).")</f>
        <v>NOTE: Table reads:  Of all 368,938 public school students enrolled in at least one Advanced Placement course, 1,833 (0.5%) were American Indian or Alaska Native, and 3,505 (1.0%) were students with disabilities served under the Individuals with Disabilities Education Act (IDEA).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9"/>
      <c r="X23" s="8"/>
      <c r="Y23" s="7"/>
      <c r="Z23" s="7"/>
    </row>
    <row r="24" spans="1:26" s="2" customFormat="1" ht="14.1" customHeight="1" x14ac:dyDescent="0.2">
      <c r="B24" s="6" t="s">
        <v>0</v>
      </c>
      <c r="C24" s="6"/>
      <c r="D24" s="6"/>
      <c r="E24" s="5"/>
      <c r="F24" s="5"/>
      <c r="G24" s="3"/>
      <c r="H24" s="3"/>
      <c r="I24" s="3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5"/>
      <c r="V24" s="3"/>
      <c r="W24" s="4"/>
      <c r="X24" s="4"/>
      <c r="Y24" s="4"/>
      <c r="Z24" s="3"/>
    </row>
  </sheetData>
  <mergeCells count="18">
    <mergeCell ref="S5:T5"/>
    <mergeCell ref="B7:B21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tabSelected="1" workbookViewId="0"/>
  </sheetViews>
  <sheetFormatPr defaultColWidth="10.140625" defaultRowHeight="15.75" x14ac:dyDescent="0.25"/>
  <cols>
    <col min="1" max="1" width="10.140625" style="1"/>
    <col min="2" max="2" width="21.5703125" style="1" customWidth="1"/>
    <col min="3" max="25" width="13.5703125" style="1" customWidth="1"/>
    <col min="26" max="16384" width="10.140625" style="1"/>
  </cols>
  <sheetData>
    <row r="1" spans="1:25" s="149" customFormat="1" ht="15" customHeight="1" x14ac:dyDescent="0.2">
      <c r="A1" s="151"/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3"/>
      <c r="W1" s="150"/>
      <c r="X1" s="141"/>
      <c r="Y1" s="141"/>
    </row>
    <row r="2" spans="1:25" s="146" customFormat="1" ht="15" customHeight="1" x14ac:dyDescent="0.25">
      <c r="A2" s="148"/>
      <c r="B2" s="147" t="s">
        <v>31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</row>
    <row r="3" spans="1:25" s="141" customFormat="1" ht="15" customHeight="1" thickBot="1" x14ac:dyDescent="0.3">
      <c r="A3" s="145"/>
      <c r="B3" s="144"/>
      <c r="C3" s="144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3"/>
      <c r="X3" s="142"/>
      <c r="Y3" s="142"/>
    </row>
    <row r="4" spans="1:25" s="109" customFormat="1" ht="24.95" customHeight="1" x14ac:dyDescent="0.2">
      <c r="A4" s="118"/>
      <c r="B4" s="140"/>
      <c r="C4" s="138" t="s">
        <v>27</v>
      </c>
      <c r="D4" s="134" t="s">
        <v>26</v>
      </c>
      <c r="E4" s="133"/>
      <c r="F4" s="137" t="s">
        <v>25</v>
      </c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5"/>
      <c r="T4" s="134" t="s">
        <v>24</v>
      </c>
      <c r="U4" s="133"/>
      <c r="V4" s="134" t="s">
        <v>23</v>
      </c>
      <c r="W4" s="133"/>
      <c r="X4" s="132" t="s">
        <v>22</v>
      </c>
      <c r="Y4" s="131" t="s">
        <v>21</v>
      </c>
    </row>
    <row r="5" spans="1:25" s="109" customFormat="1" ht="24.95" customHeight="1" x14ac:dyDescent="0.2">
      <c r="A5" s="118"/>
      <c r="B5" s="130"/>
      <c r="C5" s="128"/>
      <c r="D5" s="122"/>
      <c r="E5" s="121"/>
      <c r="F5" s="127" t="s">
        <v>20</v>
      </c>
      <c r="G5" s="125"/>
      <c r="H5" s="126" t="s">
        <v>19</v>
      </c>
      <c r="I5" s="125"/>
      <c r="J5" s="124" t="s">
        <v>18</v>
      </c>
      <c r="K5" s="125"/>
      <c r="L5" s="124" t="s">
        <v>17</v>
      </c>
      <c r="M5" s="125"/>
      <c r="N5" s="124" t="s">
        <v>16</v>
      </c>
      <c r="O5" s="125"/>
      <c r="P5" s="124" t="s">
        <v>15</v>
      </c>
      <c r="Q5" s="125"/>
      <c r="R5" s="124" t="s">
        <v>14</v>
      </c>
      <c r="S5" s="123"/>
      <c r="T5" s="122"/>
      <c r="U5" s="121"/>
      <c r="V5" s="122"/>
      <c r="W5" s="121"/>
      <c r="X5" s="120"/>
      <c r="Y5" s="119"/>
    </row>
    <row r="6" spans="1:25" s="109" customFormat="1" ht="15" customHeight="1" thickBot="1" x14ac:dyDescent="0.25">
      <c r="A6" s="118"/>
      <c r="B6" s="117"/>
      <c r="C6" s="117"/>
      <c r="D6" s="113" t="s">
        <v>12</v>
      </c>
      <c r="E6" s="112" t="s">
        <v>11</v>
      </c>
      <c r="F6" s="114" t="s">
        <v>12</v>
      </c>
      <c r="G6" s="116" t="s">
        <v>13</v>
      </c>
      <c r="H6" s="113" t="s">
        <v>12</v>
      </c>
      <c r="I6" s="116" t="s">
        <v>13</v>
      </c>
      <c r="J6" s="113" t="s">
        <v>12</v>
      </c>
      <c r="K6" s="116" t="s">
        <v>13</v>
      </c>
      <c r="L6" s="113" t="s">
        <v>12</v>
      </c>
      <c r="M6" s="116" t="s">
        <v>13</v>
      </c>
      <c r="N6" s="113" t="s">
        <v>12</v>
      </c>
      <c r="O6" s="116" t="s">
        <v>13</v>
      </c>
      <c r="P6" s="113" t="s">
        <v>12</v>
      </c>
      <c r="Q6" s="116" t="s">
        <v>13</v>
      </c>
      <c r="R6" s="113" t="s">
        <v>12</v>
      </c>
      <c r="S6" s="115" t="s">
        <v>13</v>
      </c>
      <c r="T6" s="114" t="s">
        <v>12</v>
      </c>
      <c r="U6" s="112" t="s">
        <v>11</v>
      </c>
      <c r="V6" s="113" t="s">
        <v>12</v>
      </c>
      <c r="W6" s="112" t="s">
        <v>11</v>
      </c>
      <c r="X6" s="111"/>
      <c r="Y6" s="110"/>
    </row>
    <row r="7" spans="1:25" s="5" customFormat="1" ht="15" customHeight="1" x14ac:dyDescent="0.2">
      <c r="A7" s="26" t="s">
        <v>30</v>
      </c>
      <c r="B7" s="154" t="s">
        <v>2</v>
      </c>
      <c r="C7" s="50" t="s">
        <v>6</v>
      </c>
      <c r="D7" s="43">
        <v>14226</v>
      </c>
      <c r="E7" s="42">
        <v>44.132154490460699</v>
      </c>
      <c r="F7" s="49">
        <v>70</v>
      </c>
      <c r="G7" s="46">
        <v>0.21715526601520099</v>
      </c>
      <c r="H7" s="48">
        <v>2854</v>
      </c>
      <c r="I7" s="46">
        <v>8.8537304172483307</v>
      </c>
      <c r="J7" s="48">
        <v>6682</v>
      </c>
      <c r="K7" s="46">
        <v>20.729021250193899</v>
      </c>
      <c r="L7" s="48">
        <v>521</v>
      </c>
      <c r="M7" s="46">
        <v>1.61625562277028</v>
      </c>
      <c r="N7" s="48">
        <v>3433</v>
      </c>
      <c r="O7" s="46">
        <v>10.6499146890026</v>
      </c>
      <c r="P7" s="47">
        <v>155</v>
      </c>
      <c r="Q7" s="46">
        <v>0.48084380331937299</v>
      </c>
      <c r="R7" s="45">
        <v>511</v>
      </c>
      <c r="S7" s="44">
        <v>1.5852334419109699</v>
      </c>
      <c r="T7" s="43">
        <v>227</v>
      </c>
      <c r="U7" s="44">
        <v>0.70420350550643696</v>
      </c>
      <c r="V7" s="43">
        <v>693</v>
      </c>
      <c r="W7" s="42">
        <v>2.14983713355049</v>
      </c>
      <c r="X7" s="41">
        <v>2643</v>
      </c>
      <c r="Y7" s="40">
        <v>99.772985244040896</v>
      </c>
    </row>
    <row r="8" spans="1:25" s="5" customFormat="1" ht="15" customHeight="1" x14ac:dyDescent="0.2">
      <c r="A8" s="26" t="s">
        <v>30</v>
      </c>
      <c r="B8" s="153" t="s">
        <v>2</v>
      </c>
      <c r="C8" s="37" t="s">
        <v>4</v>
      </c>
      <c r="D8" s="30">
        <v>18009</v>
      </c>
      <c r="E8" s="29">
        <v>55.867845509539301</v>
      </c>
      <c r="F8" s="36">
        <v>70</v>
      </c>
      <c r="G8" s="33">
        <v>0.21715526601520099</v>
      </c>
      <c r="H8" s="34">
        <v>3221</v>
      </c>
      <c r="I8" s="33">
        <v>9.9922444547851708</v>
      </c>
      <c r="J8" s="34">
        <v>8815</v>
      </c>
      <c r="K8" s="33">
        <v>27.346052427485699</v>
      </c>
      <c r="L8" s="35">
        <v>749</v>
      </c>
      <c r="M8" s="33">
        <v>2.3235613463626499</v>
      </c>
      <c r="N8" s="35">
        <v>4317</v>
      </c>
      <c r="O8" s="33">
        <v>13.392275476966001</v>
      </c>
      <c r="P8" s="34">
        <v>191</v>
      </c>
      <c r="Q8" s="33">
        <v>0.592523654412905</v>
      </c>
      <c r="R8" s="32">
        <v>646</v>
      </c>
      <c r="S8" s="31">
        <v>2.0040328835117101</v>
      </c>
      <c r="T8" s="30">
        <v>159</v>
      </c>
      <c r="U8" s="31">
        <v>0.49325267566309899</v>
      </c>
      <c r="V8" s="30">
        <v>786</v>
      </c>
      <c r="W8" s="29">
        <v>2.4383434155421102</v>
      </c>
      <c r="X8" s="28">
        <v>2643</v>
      </c>
      <c r="Y8" s="27">
        <v>99.772985244040896</v>
      </c>
    </row>
    <row r="9" spans="1:25" s="5" customFormat="1" ht="15" customHeight="1" thickBot="1" x14ac:dyDescent="0.25">
      <c r="A9" s="26" t="s">
        <v>30</v>
      </c>
      <c r="B9" s="152" t="s">
        <v>2</v>
      </c>
      <c r="C9" s="23" t="s">
        <v>1</v>
      </c>
      <c r="D9" s="17">
        <v>32235</v>
      </c>
      <c r="E9" s="16">
        <v>100</v>
      </c>
      <c r="F9" s="17">
        <v>140</v>
      </c>
      <c r="G9" s="20">
        <v>0.43431053203040199</v>
      </c>
      <c r="H9" s="21">
        <v>6075</v>
      </c>
      <c r="I9" s="20">
        <v>18.845974872033501</v>
      </c>
      <c r="J9" s="22">
        <v>15497</v>
      </c>
      <c r="K9" s="20">
        <v>48.075073677679498</v>
      </c>
      <c r="L9" s="21">
        <v>1270</v>
      </c>
      <c r="M9" s="20">
        <v>3.9398169691329299</v>
      </c>
      <c r="N9" s="21">
        <v>7750</v>
      </c>
      <c r="O9" s="20">
        <v>24.042190165968702</v>
      </c>
      <c r="P9" s="21">
        <v>346</v>
      </c>
      <c r="Q9" s="20">
        <v>1.07336745773228</v>
      </c>
      <c r="R9" s="19">
        <v>1157</v>
      </c>
      <c r="S9" s="18">
        <v>3.5892663254226802</v>
      </c>
      <c r="T9" s="17">
        <v>386</v>
      </c>
      <c r="U9" s="18">
        <v>1.1974561811695399</v>
      </c>
      <c r="V9" s="17">
        <v>1479</v>
      </c>
      <c r="W9" s="16">
        <v>4.5881805490926002</v>
      </c>
      <c r="X9" s="15">
        <v>2643</v>
      </c>
      <c r="Y9" s="14">
        <v>99.772985244040896</v>
      </c>
    </row>
    <row r="10" spans="1:25" s="2" customFormat="1" ht="15" customHeight="1" x14ac:dyDescent="0.2">
      <c r="A10" s="7"/>
      <c r="B10" s="10" t="str">
        <f>CONCATENATE("NOTE: Table reads:  Of all ",IF(ISTEXT(D9),LEFT(D9,3),TEXT(D9,"#,##0"))," public school students enrolled in the International Baccalaureate Diploma Programme, ",IF(ISTEXT(F9),LEFT(F9,3),TEXT(F9,"#,##0"))," (",TEXT(G9,"0.0"),"%) were American Indian or Alaska Native, and ", IF(ISTEXT(T9),LEFT(T9,3),TEXT(T9,"#,##0"))," (",TEXT(U9,"0.0"),"%) were students with disabilities served under the Individuals with Disabilities Education Act (IDEA).")</f>
        <v>NOTE: Table reads:  Of all 32,235 public school students enrolled in the International Baccalaureate Diploma Programme, 140 (0.4%) were American Indian or Alaska Native, and 386 (1.2%) were students with disabilities served under the Individuals with Disabilities Education Act (IDEA).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9"/>
      <c r="W10" s="8"/>
      <c r="X10" s="7"/>
      <c r="Y10" s="7"/>
    </row>
    <row r="11" spans="1:25" s="2" customFormat="1" ht="14.1" customHeight="1" x14ac:dyDescent="0.2">
      <c r="B11" s="6" t="s">
        <v>0</v>
      </c>
      <c r="C11" s="6"/>
      <c r="D11" s="5"/>
      <c r="E11" s="5"/>
      <c r="F11" s="3"/>
      <c r="G11" s="3"/>
      <c r="H11" s="3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5"/>
      <c r="U11" s="3"/>
      <c r="V11" s="4"/>
      <c r="W11" s="4"/>
      <c r="X11" s="4"/>
      <c r="Y11" s="3"/>
    </row>
  </sheetData>
  <mergeCells count="17">
    <mergeCell ref="Y4:Y5"/>
    <mergeCell ref="F5:G5"/>
    <mergeCell ref="B7:B9"/>
    <mergeCell ref="H5:I5"/>
    <mergeCell ref="J5:K5"/>
    <mergeCell ref="L5:M5"/>
    <mergeCell ref="N5:O5"/>
    <mergeCell ref="P5:Q5"/>
    <mergeCell ref="R5:S5"/>
    <mergeCell ref="B2:Y2"/>
    <mergeCell ref="B4:B5"/>
    <mergeCell ref="C4:C5"/>
    <mergeCell ref="D4:E5"/>
    <mergeCell ref="F4:S4"/>
    <mergeCell ref="T4:U5"/>
    <mergeCell ref="V4:W5"/>
    <mergeCell ref="X4:X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CA-AP</vt:lpstr>
      <vt:lpstr>CA-IB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2015-11-13T20:50:36Z</dcterms:created>
  <dcterms:modified xsi:type="dcterms:W3CDTF">2015-11-13T20:51:23Z</dcterms:modified>
</cp:coreProperties>
</file>