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80" yWindow="2715" windowWidth="22755" windowHeight="9510"/>
  </bookViews>
  <sheets>
    <sheet name="FL-AP" sheetId="5" r:id="rId1"/>
    <sheet name="FL-IB" sheetId="4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23" i="5" l="1"/>
  <c r="B10" i="4"/>
</calcChain>
</file>

<file path=xl/sharedStrings.xml><?xml version="1.0" encoding="utf-8"?>
<sst xmlns="http://schemas.openxmlformats.org/spreadsheetml/2006/main" count="134" uniqueCount="34">
  <si>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</si>
  <si>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</si>
  <si>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Total</t>
  </si>
  <si>
    <t>Florida</t>
  </si>
  <si>
    <t>Mat</t>
  </si>
  <si>
    <t>Female</t>
  </si>
  <si>
    <t xml:space="preserve">1-3 </t>
  </si>
  <si>
    <t>Male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</si>
  <si>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</si>
  <si>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</si>
  <si>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</si>
  <si>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</si>
  <si>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</si>
  <si>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</si>
  <si>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</si>
  <si>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</si>
  <si>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</si>
  <si>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</si>
  <si>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</si>
  <si>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</si>
  <si>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</si>
  <si>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Under IDEA</t>
  </si>
  <si>
    <t>Race/Ethnicity</t>
  </si>
  <si>
    <t>Total Students</t>
  </si>
  <si>
    <t>Gender</t>
  </si>
  <si>
    <t>Number and percentage of public school students enrolled in the International Baccalaureate Diploma Programme, by race/ethnicity, disability status, and English proficiency, by gender, for state: School Year 2011-12</t>
  </si>
  <si>
    <t>AP</t>
  </si>
  <si>
    <t>Other AP subjects</t>
  </si>
  <si>
    <t>AP foreign language</t>
  </si>
  <si>
    <t>AP science</t>
  </si>
  <si>
    <t>AP mathematics</t>
  </si>
  <si>
    <t>At least one AP course</t>
  </si>
  <si>
    <t>Advanced Placement Courses</t>
  </si>
  <si>
    <t>Number and percentage of public school students enrolled in Advanced Placement courses, by race/ethnicity, disability status, and English proficiency, by gender and course,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</si>
</sst>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b/>
      <sz val="10"/>
      <name val="Arial"/>
      <family val="2"/>
    </font>
    <font>
      <b/>
      <sz val="10"/>
      <color theme="0"/>
      <name val="Arial"/>
    </font>
    <font>
      <sz val="11"/>
      <color theme="1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1"/>
      <color theme="0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1"/>
      <name val="Arial"/>
    </font>
    <font>
      <sz val="10"/>
      <color theme="0" tint="-4.9989318521683403E-2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8" fillId="0" borderId="0"/>
    <xf numFmtId="0" fontId="3" fillId="0" borderId="0"/>
  </cellStyleXfs>
  <cellXfs count="156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4" fillId="0" borderId="0" xfId="3" applyFont="1" applyFill="1"/>
    <xf numFmtId="0" fontId="4" fillId="0" borderId="0" xfId="3" applyFont="1" applyFill="1" applyBorder="1"/>
    <xf numFmtId="0" fontId="4" fillId="0" borderId="0" xfId="3" quotePrefix="1" applyFont="1" applyFill="1" applyAlignment="1">
      <alignment horizontal="left"/>
    </xf>
    <xf numFmtId="0" fontId="5" fillId="0" borderId="0" xfId="2" applyFont="1"/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164" fontId="4" fillId="3" borderId="1" xfId="3" applyNumberFormat="1" applyFont="1" applyFill="1" applyBorder="1" applyAlignment="1"/>
    <xf numFmtId="37" fontId="4" fillId="3" borderId="2" xfId="2" applyNumberFormat="1" applyFont="1" applyFill="1" applyBorder="1" applyAlignment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 applyAlignment="1"/>
    <xf numFmtId="0" fontId="9" fillId="2" borderId="5" xfId="5" applyFont="1" applyFill="1" applyBorder="1" applyAlignment="1">
      <alignment horizontal="center" vertical="center"/>
    </xf>
    <xf numFmtId="0" fontId="5" fillId="0" borderId="0" xfId="2" applyFont="1" applyFill="1"/>
    <xf numFmtId="164" fontId="4" fillId="0" borderId="8" xfId="3" applyNumberFormat="1" applyFont="1" applyFill="1" applyBorder="1" applyAlignment="1"/>
    <xf numFmtId="37" fontId="4" fillId="0" borderId="9" xfId="2" applyNumberFormat="1" applyFont="1" applyFill="1" applyBorder="1" applyAlignment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1" xfId="3" quotePrefix="1" applyNumberFormat="1" applyFont="1" applyFill="1" applyBorder="1" applyAlignment="1">
      <alignment horizontal="right"/>
    </xf>
    <xf numFmtId="0" fontId="4" fillId="0" borderId="14" xfId="4" applyFont="1" applyFill="1" applyBorder="1" applyAlignment="1"/>
    <xf numFmtId="0" fontId="9" fillId="2" borderId="15" xfId="5" applyFont="1" applyFill="1" applyBorder="1" applyAlignment="1">
      <alignment horizontal="center" vertical="center"/>
    </xf>
    <xf numFmtId="164" fontId="4" fillId="3" borderId="16" xfId="3" applyNumberFormat="1" applyFont="1" applyFill="1" applyBorder="1" applyAlignment="1"/>
    <xf numFmtId="37" fontId="4" fillId="3" borderId="17" xfId="2" applyNumberFormat="1" applyFont="1" applyFill="1" applyBorder="1" applyAlignment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5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20" xfId="4" applyFont="1" applyFill="1" applyBorder="1" applyAlignment="1"/>
    <xf numFmtId="0" fontId="9" fillId="2" borderId="21" xfId="5" applyFont="1" applyFill="1" applyBorder="1" applyAlignment="1">
      <alignment horizontal="center" vertical="center"/>
    </xf>
    <xf numFmtId="0" fontId="4" fillId="0" borderId="0" xfId="3" applyFont="1" applyFill="1" applyAlignment="1"/>
    <xf numFmtId="1" fontId="9" fillId="0" borderId="1" xfId="5" applyNumberFormat="1" applyFont="1" applyFill="1" applyBorder="1" applyAlignment="1">
      <alignment wrapText="1"/>
    </xf>
    <xf numFmtId="1" fontId="9" fillId="0" borderId="2" xfId="5" applyNumberFormat="1" applyFont="1" applyFill="1" applyBorder="1" applyAlignment="1">
      <alignment wrapText="1"/>
    </xf>
    <xf numFmtId="1" fontId="9" fillId="0" borderId="5" xfId="5" applyNumberFormat="1" applyFont="1" applyFill="1" applyBorder="1" applyAlignment="1">
      <alignment horizontal="right" wrapText="1"/>
    </xf>
    <xf numFmtId="1" fontId="9" fillId="0" borderId="3" xfId="5" applyNumberFormat="1" applyFont="1" applyFill="1" applyBorder="1" applyAlignment="1">
      <alignment horizontal="right" wrapText="1"/>
    </xf>
    <xf numFmtId="1" fontId="9" fillId="0" borderId="4" xfId="5" applyNumberFormat="1" applyFont="1" applyFill="1" applyBorder="1" applyAlignment="1">
      <alignment horizontal="right" wrapText="1"/>
    </xf>
    <xf numFmtId="1" fontId="9" fillId="0" borderId="22" xfId="1" applyNumberFormat="1" applyFont="1" applyBorder="1" applyAlignment="1">
      <alignment horizontal="right" wrapText="1"/>
    </xf>
    <xf numFmtId="1" fontId="9" fillId="0" borderId="23" xfId="1" applyNumberFormat="1" applyFont="1" applyBorder="1" applyAlignment="1">
      <alignment horizontal="right" wrapText="1"/>
    </xf>
    <xf numFmtId="0" fontId="9" fillId="0" borderId="5" xfId="5" applyFont="1" applyFill="1" applyBorder="1" applyAlignment="1"/>
    <xf numFmtId="0" fontId="5" fillId="0" borderId="0" xfId="3" applyFont="1" applyFill="1" applyAlignment="1"/>
    <xf numFmtId="1" fontId="10" fillId="0" borderId="16" xfId="5" applyNumberFormat="1" applyFont="1" applyFill="1" applyBorder="1" applyAlignment="1">
      <alignment horizontal="center" wrapText="1"/>
    </xf>
    <xf numFmtId="1" fontId="9" fillId="0" borderId="17" xfId="5" applyNumberFormat="1" applyFont="1" applyFill="1" applyBorder="1" applyAlignment="1">
      <alignment horizontal="center" wrapText="1"/>
    </xf>
    <xf numFmtId="1" fontId="9" fillId="0" borderId="24" xfId="5" applyNumberFormat="1" applyFont="1" applyFill="1" applyBorder="1" applyAlignment="1">
      <alignment horizontal="center" wrapText="1"/>
    </xf>
    <xf numFmtId="1" fontId="9" fillId="0" borderId="25" xfId="5" applyNumberFormat="1" applyFont="1" applyFill="1" applyBorder="1" applyAlignment="1">
      <alignment horizontal="center" wrapText="1"/>
    </xf>
    <xf numFmtId="1" fontId="9" fillId="0" borderId="26" xfId="5" applyNumberFormat="1" applyFont="1" applyFill="1" applyBorder="1" applyAlignment="1">
      <alignment horizontal="center" wrapText="1"/>
    </xf>
    <xf numFmtId="1" fontId="9" fillId="0" borderId="27" xfId="5" applyNumberFormat="1" applyFont="1" applyFill="1" applyBorder="1" applyAlignment="1">
      <alignment horizontal="center" wrapText="1"/>
    </xf>
    <xf numFmtId="1" fontId="9" fillId="0" borderId="28" xfId="5" applyNumberFormat="1" applyFont="1" applyFill="1" applyBorder="1" applyAlignment="1">
      <alignment horizontal="center" wrapText="1"/>
    </xf>
    <xf numFmtId="1" fontId="9" fillId="0" borderId="29" xfId="5" applyNumberFormat="1" applyFont="1" applyFill="1" applyBorder="1" applyAlignment="1">
      <alignment horizontal="center" wrapText="1"/>
    </xf>
    <xf numFmtId="1" fontId="9" fillId="0" borderId="30" xfId="5" applyNumberFormat="1" applyFont="1" applyFill="1" applyBorder="1" applyAlignment="1">
      <alignment horizontal="center" wrapText="1"/>
    </xf>
    <xf numFmtId="0" fontId="9" fillId="0" borderId="20" xfId="5" applyFont="1" applyFill="1" applyBorder="1" applyAlignment="1">
      <alignment horizontal="center"/>
    </xf>
    <xf numFmtId="0" fontId="9" fillId="0" borderId="15" xfId="5" applyFont="1" applyFill="1" applyBorder="1" applyAlignment="1">
      <alignment horizontal="left"/>
    </xf>
    <xf numFmtId="1" fontId="9" fillId="0" borderId="31" xfId="5" applyNumberFormat="1" applyFont="1" applyFill="1" applyBorder="1" applyAlignment="1">
      <alignment horizontal="center" wrapText="1"/>
    </xf>
    <xf numFmtId="1" fontId="9" fillId="0" borderId="32" xfId="5" applyNumberFormat="1" applyFont="1" applyFill="1" applyBorder="1" applyAlignment="1">
      <alignment horizontal="center" wrapText="1"/>
    </xf>
    <xf numFmtId="1" fontId="9" fillId="0" borderId="21" xfId="5" applyNumberFormat="1" applyFont="1" applyFill="1" applyBorder="1" applyAlignment="1">
      <alignment horizontal="center" wrapText="1"/>
    </xf>
    <xf numFmtId="1" fontId="9" fillId="0" borderId="33" xfId="5" applyNumberFormat="1" applyFont="1" applyFill="1" applyBorder="1" applyAlignment="1">
      <alignment horizontal="center" wrapText="1"/>
    </xf>
    <xf numFmtId="1" fontId="9" fillId="0" borderId="34" xfId="5" applyNumberFormat="1" applyFont="1" applyFill="1" applyBorder="1" applyAlignment="1">
      <alignment horizontal="center" vertical="center"/>
    </xf>
    <xf numFmtId="1" fontId="9" fillId="0" borderId="35" xfId="5" applyNumberFormat="1" applyFont="1" applyFill="1" applyBorder="1" applyAlignment="1">
      <alignment horizontal="center" vertical="center"/>
    </xf>
    <xf numFmtId="1" fontId="9" fillId="0" borderId="36" xfId="5" applyNumberFormat="1" applyFont="1" applyFill="1" applyBorder="1" applyAlignment="1">
      <alignment horizontal="center" vertical="center"/>
    </xf>
    <xf numFmtId="0" fontId="9" fillId="0" borderId="37" xfId="5" applyFont="1" applyFill="1" applyBorder="1" applyAlignment="1">
      <alignment horizontal="center"/>
    </xf>
    <xf numFmtId="0" fontId="9" fillId="0" borderId="21" xfId="5" applyFont="1" applyFill="1" applyBorder="1" applyAlignment="1">
      <alignment horizontal="left"/>
    </xf>
    <xf numFmtId="0" fontId="11" fillId="0" borderId="0" xfId="3" applyFont="1"/>
    <xf numFmtId="1" fontId="12" fillId="0" borderId="3" xfId="4" applyNumberFormat="1" applyFont="1" applyBorder="1" applyAlignment="1">
      <alignment wrapText="1"/>
    </xf>
    <xf numFmtId="0" fontId="11" fillId="0" borderId="0" xfId="3" applyFont="1" applyBorder="1"/>
    <xf numFmtId="0" fontId="13" fillId="0" borderId="3" xfId="4" applyFont="1" applyBorder="1"/>
    <xf numFmtId="0" fontId="14" fillId="0" borderId="0" xfId="3" applyFont="1"/>
    <xf numFmtId="0" fontId="15" fillId="0" borderId="0" xfId="3" applyFont="1" applyAlignment="1">
      <alignment horizontal="left"/>
    </xf>
    <xf numFmtId="37" fontId="16" fillId="0" borderId="0" xfId="4" applyNumberFormat="1" applyFont="1" applyAlignment="1">
      <alignment horizontal="left" wrapText="1"/>
    </xf>
    <xf numFmtId="0" fontId="17" fillId="0" borderId="0" xfId="3" applyFont="1" applyAlignment="1">
      <alignment horizontal="left"/>
    </xf>
    <xf numFmtId="0" fontId="18" fillId="0" borderId="0" xfId="2" applyFont="1"/>
    <xf numFmtId="0" fontId="18" fillId="0" borderId="0" xfId="2" applyFont="1" applyBorder="1"/>
    <xf numFmtId="0" fontId="14" fillId="0" borderId="0" xfId="2" applyFont="1"/>
    <xf numFmtId="0" fontId="4" fillId="0" borderId="0" xfId="3" quotePrefix="1" applyFont="1" applyFill="1"/>
    <xf numFmtId="0" fontId="19" fillId="3" borderId="7" xfId="4" applyFont="1" applyFill="1" applyBorder="1"/>
    <xf numFmtId="0" fontId="9" fillId="2" borderId="5" xfId="5" applyFont="1" applyFill="1" applyBorder="1" applyAlignment="1">
      <alignment horizontal="center" vertical="center" textRotation="90"/>
    </xf>
    <xf numFmtId="0" fontId="4" fillId="0" borderId="20" xfId="4" applyFont="1" applyFill="1" applyBorder="1"/>
    <xf numFmtId="0" fontId="9" fillId="2" borderId="15" xfId="5" applyFont="1" applyFill="1" applyBorder="1" applyAlignment="1">
      <alignment horizontal="center" vertical="center" textRotation="90"/>
    </xf>
    <xf numFmtId="0" fontId="4" fillId="3" borderId="20" xfId="4" applyFont="1" applyFill="1" applyBorder="1"/>
    <xf numFmtId="164" fontId="4" fillId="0" borderId="38" xfId="3" applyNumberFormat="1" applyFont="1" applyFill="1" applyBorder="1" applyAlignment="1"/>
    <xf numFmtId="37" fontId="4" fillId="0" borderId="39" xfId="2" applyNumberFormat="1" applyFont="1" applyFill="1" applyBorder="1" applyAlignment="1"/>
    <xf numFmtId="164" fontId="4" fillId="0" borderId="40" xfId="3" applyNumberFormat="1" applyFont="1" applyFill="1" applyBorder="1" applyAlignment="1">
      <alignment horizontal="right"/>
    </xf>
    <xf numFmtId="165" fontId="4" fillId="0" borderId="25" xfId="3" applyNumberFormat="1" applyFont="1" applyFill="1" applyBorder="1" applyAlignment="1">
      <alignment horizontal="right"/>
    </xf>
    <xf numFmtId="164" fontId="4" fillId="0" borderId="24" xfId="3" applyNumberFormat="1" applyFont="1" applyFill="1" applyBorder="1" applyAlignment="1">
      <alignment horizontal="right"/>
    </xf>
    <xf numFmtId="165" fontId="4" fillId="0" borderId="38" xfId="3" applyNumberFormat="1" applyFont="1" applyFill="1" applyBorder="1" applyAlignment="1">
      <alignment horizontal="right"/>
    </xf>
    <xf numFmtId="164" fontId="4" fillId="0" borderId="41" xfId="3" applyNumberFormat="1" applyFont="1" applyFill="1" applyBorder="1" applyAlignment="1">
      <alignment horizontal="right"/>
    </xf>
    <xf numFmtId="165" fontId="4" fillId="0" borderId="40" xfId="3" applyNumberFormat="1" applyFont="1" applyFill="1" applyBorder="1" applyAlignment="1">
      <alignment horizontal="right"/>
    </xf>
    <xf numFmtId="0" fontId="4" fillId="0" borderId="42" xfId="4" applyFont="1" applyFill="1" applyBorder="1" applyAlignment="1"/>
    <xf numFmtId="0" fontId="4" fillId="0" borderId="42" xfId="4" applyFont="1" applyFill="1" applyBorder="1"/>
    <xf numFmtId="164" fontId="4" fillId="3" borderId="8" xfId="3" applyNumberFormat="1" applyFont="1" applyFill="1" applyBorder="1" applyAlignment="1"/>
    <xf numFmtId="37" fontId="4" fillId="3" borderId="9" xfId="2" applyNumberFormat="1" applyFont="1" applyFill="1" applyBorder="1" applyAlignment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 applyAlignment="1"/>
    <xf numFmtId="164" fontId="4" fillId="0" borderId="16" xfId="3" applyNumberFormat="1" applyFont="1" applyFill="1" applyBorder="1" applyAlignment="1"/>
    <xf numFmtId="37" fontId="4" fillId="0" borderId="17" xfId="2" applyNumberFormat="1" applyFont="1" applyFill="1" applyBorder="1" applyAlignment="1"/>
    <xf numFmtId="164" fontId="4" fillId="0" borderId="0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4" fontId="4" fillId="0" borderId="15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0" fontId="4" fillId="0" borderId="20" xfId="4" applyFont="1" applyFill="1" applyBorder="1" applyAlignment="1"/>
    <xf numFmtId="164" fontId="4" fillId="3" borderId="38" xfId="3" applyNumberFormat="1" applyFont="1" applyFill="1" applyBorder="1" applyAlignment="1"/>
    <xf numFmtId="37" fontId="4" fillId="3" borderId="39" xfId="2" applyNumberFormat="1" applyFont="1" applyFill="1" applyBorder="1" applyAlignment="1"/>
    <xf numFmtId="164" fontId="4" fillId="3" borderId="40" xfId="3" applyNumberFormat="1" applyFont="1" applyFill="1" applyBorder="1" applyAlignment="1">
      <alignment horizontal="right"/>
    </xf>
    <xf numFmtId="165" fontId="4" fillId="3" borderId="25" xfId="3" applyNumberFormat="1" applyFont="1" applyFill="1" applyBorder="1" applyAlignment="1">
      <alignment horizontal="right"/>
    </xf>
    <xf numFmtId="164" fontId="4" fillId="3" borderId="24" xfId="3" applyNumberFormat="1" applyFont="1" applyFill="1" applyBorder="1" applyAlignment="1">
      <alignment horizontal="right"/>
    </xf>
    <xf numFmtId="165" fontId="4" fillId="3" borderId="38" xfId="3" quotePrefix="1" applyNumberFormat="1" applyFont="1" applyFill="1" applyBorder="1" applyAlignment="1">
      <alignment horizontal="right"/>
    </xf>
    <xf numFmtId="164" fontId="4" fillId="3" borderId="41" xfId="3" applyNumberFormat="1" applyFont="1" applyFill="1" applyBorder="1" applyAlignment="1">
      <alignment horizontal="right"/>
    </xf>
    <xf numFmtId="165" fontId="4" fillId="3" borderId="40" xfId="3" applyNumberFormat="1" applyFont="1" applyFill="1" applyBorder="1" applyAlignment="1">
      <alignment horizontal="right"/>
    </xf>
    <xf numFmtId="165" fontId="4" fillId="3" borderId="40" xfId="3" quotePrefix="1" applyNumberFormat="1" applyFont="1" applyFill="1" applyBorder="1" applyAlignment="1">
      <alignment horizontal="right"/>
    </xf>
    <xf numFmtId="0" fontId="4" fillId="3" borderId="42" xfId="4" applyFont="1" applyFill="1" applyBorder="1" applyAlignment="1"/>
    <xf numFmtId="0" fontId="19" fillId="3" borderId="42" xfId="4" applyFont="1" applyFill="1" applyBorder="1"/>
    <xf numFmtId="165" fontId="4" fillId="3" borderId="25" xfId="3" quotePrefix="1" applyNumberFormat="1" applyFont="1" applyFill="1" applyBorder="1" applyAlignment="1">
      <alignment horizontal="right"/>
    </xf>
    <xf numFmtId="165" fontId="4" fillId="3" borderId="38" xfId="3" applyNumberFormat="1" applyFont="1" applyFill="1" applyBorder="1" applyAlignment="1">
      <alignment horizontal="right"/>
    </xf>
    <xf numFmtId="0" fontId="4" fillId="3" borderId="42" xfId="4" applyFont="1" applyFill="1" applyBorder="1"/>
    <xf numFmtId="165" fontId="4" fillId="0" borderId="8" xfId="3" applyNumberFormat="1" applyFont="1" applyFill="1" applyBorder="1" applyAlignment="1">
      <alignment horizontal="right"/>
    </xf>
    <xf numFmtId="164" fontId="4" fillId="3" borderId="31" xfId="3" applyNumberFormat="1" applyFont="1" applyFill="1" applyBorder="1" applyAlignment="1"/>
    <xf numFmtId="37" fontId="4" fillId="3" borderId="32" xfId="2" applyNumberFormat="1" applyFont="1" applyFill="1" applyBorder="1" applyAlignment="1"/>
    <xf numFmtId="164" fontId="4" fillId="3" borderId="43" xfId="3" applyNumberFormat="1" applyFont="1" applyFill="1" applyBorder="1" applyAlignment="1">
      <alignment horizontal="right"/>
    </xf>
    <xf numFmtId="165" fontId="4" fillId="3" borderId="33" xfId="3" applyNumberFormat="1" applyFont="1" applyFill="1" applyBorder="1" applyAlignment="1">
      <alignment horizontal="right"/>
    </xf>
    <xf numFmtId="164" fontId="4" fillId="3" borderId="21" xfId="3" applyNumberFormat="1" applyFont="1" applyFill="1" applyBorder="1" applyAlignment="1">
      <alignment horizontal="right"/>
    </xf>
    <xf numFmtId="165" fontId="4" fillId="3" borderId="31" xfId="3" applyNumberFormat="1" applyFont="1" applyFill="1" applyBorder="1" applyAlignment="1">
      <alignment horizontal="right"/>
    </xf>
    <xf numFmtId="164" fontId="4" fillId="3" borderId="44" xfId="3" applyNumberFormat="1" applyFont="1" applyFill="1" applyBorder="1" applyAlignment="1">
      <alignment horizontal="right"/>
    </xf>
    <xf numFmtId="165" fontId="4" fillId="3" borderId="43" xfId="3" quotePrefix="1" applyNumberFormat="1" applyFont="1" applyFill="1" applyBorder="1" applyAlignment="1">
      <alignment horizontal="right"/>
    </xf>
    <xf numFmtId="165" fontId="4" fillId="3" borderId="43" xfId="3" applyNumberFormat="1" applyFont="1" applyFill="1" applyBorder="1" applyAlignment="1">
      <alignment horizontal="right"/>
    </xf>
    <xf numFmtId="0" fontId="4" fillId="3" borderId="37" xfId="5" applyFont="1" applyFill="1" applyBorder="1" applyAlignment="1">
      <alignment horizontal="left"/>
    </xf>
    <xf numFmtId="0" fontId="4" fillId="3" borderId="37" xfId="5" applyFont="1" applyFill="1" applyBorder="1" applyAlignment="1">
      <alignment horizontal="left" vertical="center"/>
    </xf>
    <xf numFmtId="0" fontId="9" fillId="2" borderId="21" xfId="5" applyFont="1" applyFill="1" applyBorder="1" applyAlignment="1">
      <alignment horizontal="center" vertical="center" textRotation="90"/>
    </xf>
    <xf numFmtId="0" fontId="9" fillId="0" borderId="20" xfId="5" applyFont="1" applyFill="1" applyBorder="1" applyAlignment="1">
      <alignment horizontal="center" wrapText="1"/>
    </xf>
    <xf numFmtId="0" fontId="9" fillId="0" borderId="37" xfId="5" applyFont="1" applyFill="1" applyBorder="1" applyAlignment="1">
      <alignment horizontal="center" wrapText="1"/>
    </xf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workbookViewId="0"/>
  </sheetViews>
  <sheetFormatPr defaultColWidth="10.140625" defaultRowHeight="15.75" x14ac:dyDescent="0.25"/>
  <cols>
    <col min="1" max="1" width="10.140625" style="1"/>
    <col min="2" max="2" width="12.42578125" style="1" customWidth="1"/>
    <col min="3" max="3" width="41.28515625" style="1" customWidth="1"/>
    <col min="4" max="26" width="13.5703125" style="1" customWidth="1"/>
    <col min="27" max="16384" width="10.140625" style="1"/>
  </cols>
  <sheetData>
    <row r="1" spans="1:26" s="88" customFormat="1" ht="15" customHeight="1" x14ac:dyDescent="0.2">
      <c r="A1" s="9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2"/>
      <c r="X1" s="89"/>
      <c r="Y1" s="80"/>
      <c r="Z1" s="80"/>
    </row>
    <row r="2" spans="1:26" s="85" customFormat="1" ht="15" customHeight="1" x14ac:dyDescent="0.25">
      <c r="A2" s="87"/>
      <c r="B2" s="86" t="s">
        <v>33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spans="1:26" s="80" customFormat="1" ht="15" customHeight="1" thickBot="1" x14ac:dyDescent="0.3">
      <c r="A3" s="84"/>
      <c r="B3" s="83"/>
      <c r="C3" s="83"/>
      <c r="D3" s="83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2"/>
      <c r="Y3" s="81"/>
      <c r="Z3" s="81"/>
    </row>
    <row r="4" spans="1:26" s="50" customFormat="1" ht="24.95" customHeight="1" x14ac:dyDescent="0.2">
      <c r="A4" s="59"/>
      <c r="B4" s="79"/>
      <c r="C4" s="155" t="s">
        <v>32</v>
      </c>
      <c r="D4" s="78" t="s">
        <v>24</v>
      </c>
      <c r="E4" s="74" t="s">
        <v>23</v>
      </c>
      <c r="F4" s="73"/>
      <c r="G4" s="77" t="s">
        <v>22</v>
      </c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5"/>
      <c r="U4" s="74" t="s">
        <v>21</v>
      </c>
      <c r="V4" s="73"/>
      <c r="W4" s="74" t="s">
        <v>20</v>
      </c>
      <c r="X4" s="73"/>
      <c r="Y4" s="72" t="s">
        <v>19</v>
      </c>
      <c r="Z4" s="71" t="s">
        <v>18</v>
      </c>
    </row>
    <row r="5" spans="1:26" s="50" customFormat="1" ht="24.95" customHeight="1" x14ac:dyDescent="0.2">
      <c r="A5" s="59"/>
      <c r="B5" s="70"/>
      <c r="C5" s="154"/>
      <c r="D5" s="69"/>
      <c r="E5" s="63"/>
      <c r="F5" s="62"/>
      <c r="G5" s="68" t="s">
        <v>17</v>
      </c>
      <c r="H5" s="66"/>
      <c r="I5" s="67" t="s">
        <v>16</v>
      </c>
      <c r="J5" s="66"/>
      <c r="K5" s="65" t="s">
        <v>15</v>
      </c>
      <c r="L5" s="66"/>
      <c r="M5" s="65" t="s">
        <v>14</v>
      </c>
      <c r="N5" s="66"/>
      <c r="O5" s="65" t="s">
        <v>13</v>
      </c>
      <c r="P5" s="66"/>
      <c r="Q5" s="65" t="s">
        <v>12</v>
      </c>
      <c r="R5" s="66"/>
      <c r="S5" s="65" t="s">
        <v>11</v>
      </c>
      <c r="T5" s="64"/>
      <c r="U5" s="63"/>
      <c r="V5" s="62"/>
      <c r="W5" s="63"/>
      <c r="X5" s="62"/>
      <c r="Y5" s="61"/>
      <c r="Z5" s="60"/>
    </row>
    <row r="6" spans="1:26" s="50" customFormat="1" ht="15" customHeight="1" thickBot="1" x14ac:dyDescent="0.25">
      <c r="A6" s="59"/>
      <c r="B6" s="58"/>
      <c r="C6" s="58"/>
      <c r="D6" s="58"/>
      <c r="E6" s="54" t="s">
        <v>9</v>
      </c>
      <c r="F6" s="53" t="s">
        <v>8</v>
      </c>
      <c r="G6" s="55" t="s">
        <v>9</v>
      </c>
      <c r="H6" s="57" t="s">
        <v>10</v>
      </c>
      <c r="I6" s="54" t="s">
        <v>9</v>
      </c>
      <c r="J6" s="57" t="s">
        <v>10</v>
      </c>
      <c r="K6" s="54" t="s">
        <v>9</v>
      </c>
      <c r="L6" s="57" t="s">
        <v>10</v>
      </c>
      <c r="M6" s="54" t="s">
        <v>9</v>
      </c>
      <c r="N6" s="57" t="s">
        <v>10</v>
      </c>
      <c r="O6" s="54" t="s">
        <v>9</v>
      </c>
      <c r="P6" s="57" t="s">
        <v>10</v>
      </c>
      <c r="Q6" s="54" t="s">
        <v>9</v>
      </c>
      <c r="R6" s="57" t="s">
        <v>10</v>
      </c>
      <c r="S6" s="54" t="s">
        <v>9</v>
      </c>
      <c r="T6" s="56" t="s">
        <v>10</v>
      </c>
      <c r="U6" s="55" t="s">
        <v>9</v>
      </c>
      <c r="V6" s="53" t="s">
        <v>8</v>
      </c>
      <c r="W6" s="54" t="s">
        <v>9</v>
      </c>
      <c r="X6" s="53" t="s">
        <v>8</v>
      </c>
      <c r="Y6" s="52"/>
      <c r="Z6" s="51"/>
    </row>
    <row r="7" spans="1:26" s="5" customFormat="1" ht="15" customHeight="1" x14ac:dyDescent="0.2">
      <c r="A7" s="25" t="s">
        <v>26</v>
      </c>
      <c r="B7" s="153" t="s">
        <v>3</v>
      </c>
      <c r="C7" s="152"/>
      <c r="D7" s="151" t="s">
        <v>7</v>
      </c>
      <c r="E7" s="145">
        <v>73634</v>
      </c>
      <c r="F7" s="144">
        <v>42.759005150777803</v>
      </c>
      <c r="G7" s="145">
        <v>246</v>
      </c>
      <c r="H7" s="148">
        <v>0.142851335892269</v>
      </c>
      <c r="I7" s="150">
        <v>4362</v>
      </c>
      <c r="J7" s="148">
        <v>2.5329980778946299</v>
      </c>
      <c r="K7" s="150">
        <v>18807</v>
      </c>
      <c r="L7" s="148">
        <v>10.9211588379102</v>
      </c>
      <c r="M7" s="150">
        <v>9039</v>
      </c>
      <c r="N7" s="148">
        <v>5.2489155493098396</v>
      </c>
      <c r="O7" s="150">
        <v>39096</v>
      </c>
      <c r="P7" s="148">
        <v>22.7029098700982</v>
      </c>
      <c r="Q7" s="149">
        <v>71</v>
      </c>
      <c r="R7" s="148">
        <v>4.1229450603053303E-2</v>
      </c>
      <c r="S7" s="147">
        <v>2013</v>
      </c>
      <c r="T7" s="146">
        <v>1.1689420290696699</v>
      </c>
      <c r="U7" s="145">
        <v>2032</v>
      </c>
      <c r="V7" s="146">
        <v>1.17997526232964</v>
      </c>
      <c r="W7" s="145">
        <v>1367</v>
      </c>
      <c r="X7" s="144">
        <v>0.79381209823061805</v>
      </c>
      <c r="Y7" s="143">
        <v>501</v>
      </c>
      <c r="Z7" s="142">
        <v>100</v>
      </c>
    </row>
    <row r="8" spans="1:26" s="5" customFormat="1" ht="15" customHeight="1" x14ac:dyDescent="0.2">
      <c r="A8" s="25" t="s">
        <v>26</v>
      </c>
      <c r="B8" s="95" t="s">
        <v>3</v>
      </c>
      <c r="C8" s="94" t="s">
        <v>31</v>
      </c>
      <c r="D8" s="36" t="s">
        <v>5</v>
      </c>
      <c r="E8" s="29">
        <v>98573</v>
      </c>
      <c r="F8" s="28">
        <v>57.240994849222197</v>
      </c>
      <c r="G8" s="29">
        <v>344</v>
      </c>
      <c r="H8" s="32">
        <v>0.19975959165422999</v>
      </c>
      <c r="I8" s="33">
        <v>4968</v>
      </c>
      <c r="J8" s="32">
        <v>2.8849001492389998</v>
      </c>
      <c r="K8" s="34">
        <v>26197</v>
      </c>
      <c r="L8" s="32">
        <v>15.2125058795519</v>
      </c>
      <c r="M8" s="34">
        <v>14470</v>
      </c>
      <c r="N8" s="32">
        <v>8.4026781721997406</v>
      </c>
      <c r="O8" s="34">
        <v>49675</v>
      </c>
      <c r="P8" s="32">
        <v>28.846098009953099</v>
      </c>
      <c r="Q8" s="34">
        <v>102</v>
      </c>
      <c r="R8" s="32">
        <v>5.9231041711428699E-2</v>
      </c>
      <c r="S8" s="141">
        <v>2817</v>
      </c>
      <c r="T8" s="30">
        <v>1.6358220049126899</v>
      </c>
      <c r="U8" s="29">
        <v>1286</v>
      </c>
      <c r="V8" s="30">
        <v>0.74677568275389505</v>
      </c>
      <c r="W8" s="29">
        <v>1966</v>
      </c>
      <c r="X8" s="28">
        <v>1.14164929416342</v>
      </c>
      <c r="Y8" s="27">
        <v>501</v>
      </c>
      <c r="Z8" s="26">
        <v>100</v>
      </c>
    </row>
    <row r="9" spans="1:26" s="5" customFormat="1" ht="15" customHeight="1" x14ac:dyDescent="0.2">
      <c r="A9" s="25" t="s">
        <v>26</v>
      </c>
      <c r="B9" s="95" t="s">
        <v>3</v>
      </c>
      <c r="C9" s="140"/>
      <c r="D9" s="136" t="s">
        <v>2</v>
      </c>
      <c r="E9" s="138">
        <v>172207</v>
      </c>
      <c r="F9" s="129">
        <v>100</v>
      </c>
      <c r="G9" s="130">
        <v>590</v>
      </c>
      <c r="H9" s="133">
        <v>0.34261092754649902</v>
      </c>
      <c r="I9" s="134">
        <v>9330</v>
      </c>
      <c r="J9" s="133">
        <v>5.4178982271336196</v>
      </c>
      <c r="K9" s="134">
        <v>45004</v>
      </c>
      <c r="L9" s="133">
        <v>26.1336647174621</v>
      </c>
      <c r="M9" s="135">
        <v>23509</v>
      </c>
      <c r="N9" s="133">
        <v>13.651593721509601</v>
      </c>
      <c r="O9" s="134">
        <v>88771</v>
      </c>
      <c r="P9" s="133">
        <v>51.549007880051299</v>
      </c>
      <c r="Q9" s="135">
        <v>173</v>
      </c>
      <c r="R9" s="133">
        <v>0.10046049231448199</v>
      </c>
      <c r="S9" s="139">
        <v>4830</v>
      </c>
      <c r="T9" s="131">
        <v>2.8047640339823601</v>
      </c>
      <c r="U9" s="138">
        <v>3318</v>
      </c>
      <c r="V9" s="131">
        <v>1.9267509450835301</v>
      </c>
      <c r="W9" s="138">
        <v>3333</v>
      </c>
      <c r="X9" s="129">
        <v>1.93546139239404</v>
      </c>
      <c r="Y9" s="128">
        <v>501</v>
      </c>
      <c r="Z9" s="127">
        <v>100</v>
      </c>
    </row>
    <row r="10" spans="1:26" s="5" customFormat="1" ht="15" customHeight="1" x14ac:dyDescent="0.2">
      <c r="A10" s="25" t="s">
        <v>26</v>
      </c>
      <c r="B10" s="95" t="s">
        <v>3</v>
      </c>
      <c r="C10" s="94"/>
      <c r="D10" s="126" t="s">
        <v>7</v>
      </c>
      <c r="E10" s="120">
        <v>12447</v>
      </c>
      <c r="F10" s="119">
        <v>50.360090629551699</v>
      </c>
      <c r="G10" s="120">
        <v>40</v>
      </c>
      <c r="H10" s="123">
        <v>0.16183848519177901</v>
      </c>
      <c r="I10" s="125">
        <v>1122</v>
      </c>
      <c r="J10" s="123">
        <v>4.5395695096293904</v>
      </c>
      <c r="K10" s="125">
        <v>2749</v>
      </c>
      <c r="L10" s="123">
        <v>11.122349894805</v>
      </c>
      <c r="M10" s="125">
        <v>990</v>
      </c>
      <c r="N10" s="123">
        <v>4.0055025084965203</v>
      </c>
      <c r="O10" s="125">
        <v>7231</v>
      </c>
      <c r="P10" s="123">
        <v>29.256352160543798</v>
      </c>
      <c r="Q10" s="124">
        <v>6</v>
      </c>
      <c r="R10" s="123">
        <v>2.4275772778766799E-2</v>
      </c>
      <c r="S10" s="122">
        <v>309</v>
      </c>
      <c r="T10" s="121">
        <v>1.25020229810649</v>
      </c>
      <c r="U10" s="120">
        <v>185</v>
      </c>
      <c r="V10" s="121">
        <v>0.74850299401197595</v>
      </c>
      <c r="W10" s="120">
        <v>68</v>
      </c>
      <c r="X10" s="119">
        <v>0.27512542482602398</v>
      </c>
      <c r="Y10" s="118">
        <v>501</v>
      </c>
      <c r="Z10" s="117">
        <v>100</v>
      </c>
    </row>
    <row r="11" spans="1:26" s="5" customFormat="1" ht="15" customHeight="1" x14ac:dyDescent="0.2">
      <c r="A11" s="25" t="s">
        <v>26</v>
      </c>
      <c r="B11" s="95" t="s">
        <v>3</v>
      </c>
      <c r="C11" s="94" t="s">
        <v>30</v>
      </c>
      <c r="D11" s="116" t="s">
        <v>5</v>
      </c>
      <c r="E11" s="110">
        <v>12269</v>
      </c>
      <c r="F11" s="109">
        <v>49.639909370448301</v>
      </c>
      <c r="G11" s="110">
        <v>34</v>
      </c>
      <c r="H11" s="113">
        <v>0.13756271241301199</v>
      </c>
      <c r="I11" s="115">
        <v>1041</v>
      </c>
      <c r="J11" s="113">
        <v>4.2118465771160398</v>
      </c>
      <c r="K11" s="115">
        <v>2805</v>
      </c>
      <c r="L11" s="113">
        <v>11.3489237740735</v>
      </c>
      <c r="M11" s="115">
        <v>1375</v>
      </c>
      <c r="N11" s="113">
        <v>5.5631979284673898</v>
      </c>
      <c r="O11" s="115">
        <v>6634</v>
      </c>
      <c r="P11" s="113">
        <v>26.840912769056501</v>
      </c>
      <c r="Q11" s="114">
        <v>15</v>
      </c>
      <c r="R11" s="113">
        <v>6.0689431946916998E-2</v>
      </c>
      <c r="S11" s="112">
        <v>365</v>
      </c>
      <c r="T11" s="111">
        <v>1.4767761773749799</v>
      </c>
      <c r="U11" s="110">
        <v>72</v>
      </c>
      <c r="V11" s="111">
        <v>0.29130927334520201</v>
      </c>
      <c r="W11" s="110">
        <v>64</v>
      </c>
      <c r="X11" s="109">
        <v>0.258941576306846</v>
      </c>
      <c r="Y11" s="108">
        <v>501</v>
      </c>
      <c r="Z11" s="107">
        <v>100</v>
      </c>
    </row>
    <row r="12" spans="1:26" s="5" customFormat="1" ht="15" customHeight="1" x14ac:dyDescent="0.2">
      <c r="A12" s="25" t="s">
        <v>26</v>
      </c>
      <c r="B12" s="95" t="s">
        <v>3</v>
      </c>
      <c r="C12" s="106"/>
      <c r="D12" s="105" t="s">
        <v>2</v>
      </c>
      <c r="E12" s="100">
        <v>24716</v>
      </c>
      <c r="F12" s="99">
        <v>100</v>
      </c>
      <c r="G12" s="100">
        <v>74</v>
      </c>
      <c r="H12" s="103">
        <v>0.29940119760479</v>
      </c>
      <c r="I12" s="104">
        <v>2163</v>
      </c>
      <c r="J12" s="103">
        <v>8.7514160867454294</v>
      </c>
      <c r="K12" s="104">
        <v>5554</v>
      </c>
      <c r="L12" s="103">
        <v>22.471273668878499</v>
      </c>
      <c r="M12" s="104">
        <v>2365</v>
      </c>
      <c r="N12" s="103">
        <v>9.5687004369639101</v>
      </c>
      <c r="O12" s="104">
        <v>13865</v>
      </c>
      <c r="P12" s="103">
        <v>56.0972649296003</v>
      </c>
      <c r="Q12" s="104">
        <v>21</v>
      </c>
      <c r="R12" s="103">
        <v>8.4965204725683793E-2</v>
      </c>
      <c r="S12" s="102">
        <v>674</v>
      </c>
      <c r="T12" s="101">
        <v>2.7269784754814701</v>
      </c>
      <c r="U12" s="100">
        <v>257</v>
      </c>
      <c r="V12" s="101">
        <v>1.0398122673571799</v>
      </c>
      <c r="W12" s="100">
        <v>132</v>
      </c>
      <c r="X12" s="99">
        <v>0.53406700113286898</v>
      </c>
      <c r="Y12" s="98">
        <v>501</v>
      </c>
      <c r="Z12" s="97">
        <v>100</v>
      </c>
    </row>
    <row r="13" spans="1:26" s="5" customFormat="1" ht="15" customHeight="1" x14ac:dyDescent="0.2">
      <c r="A13" s="25" t="s">
        <v>26</v>
      </c>
      <c r="B13" s="95" t="s">
        <v>3</v>
      </c>
      <c r="C13" s="96"/>
      <c r="D13" s="48" t="s">
        <v>7</v>
      </c>
      <c r="E13" s="41">
        <v>15638</v>
      </c>
      <c r="F13" s="40">
        <v>47.445388349514602</v>
      </c>
      <c r="G13" s="47">
        <v>52</v>
      </c>
      <c r="H13" s="44">
        <v>0.15776699029126201</v>
      </c>
      <c r="I13" s="46">
        <v>1303</v>
      </c>
      <c r="J13" s="44">
        <v>3.9532766990291299</v>
      </c>
      <c r="K13" s="46">
        <v>3578</v>
      </c>
      <c r="L13" s="44">
        <v>10.855582524271799</v>
      </c>
      <c r="M13" s="46">
        <v>1488</v>
      </c>
      <c r="N13" s="44">
        <v>4.5145631067961203</v>
      </c>
      <c r="O13" s="46">
        <v>8775</v>
      </c>
      <c r="P13" s="44">
        <v>26.6231796116505</v>
      </c>
      <c r="Q13" s="45">
        <v>14</v>
      </c>
      <c r="R13" s="44">
        <v>4.2475728155339801E-2</v>
      </c>
      <c r="S13" s="43">
        <v>428</v>
      </c>
      <c r="T13" s="42">
        <v>1.2985436893203901</v>
      </c>
      <c r="U13" s="41">
        <v>330</v>
      </c>
      <c r="V13" s="42">
        <v>1.0012135922330101</v>
      </c>
      <c r="W13" s="41">
        <v>80</v>
      </c>
      <c r="X13" s="40">
        <v>0.242718446601942</v>
      </c>
      <c r="Y13" s="39">
        <v>501</v>
      </c>
      <c r="Z13" s="38">
        <v>100</v>
      </c>
    </row>
    <row r="14" spans="1:26" s="6" customFormat="1" ht="15" customHeight="1" x14ac:dyDescent="0.2">
      <c r="A14" s="25" t="s">
        <v>26</v>
      </c>
      <c r="B14" s="95" t="s">
        <v>3</v>
      </c>
      <c r="C14" s="94" t="s">
        <v>29</v>
      </c>
      <c r="D14" s="36" t="s">
        <v>5</v>
      </c>
      <c r="E14" s="29">
        <v>17322</v>
      </c>
      <c r="F14" s="28">
        <v>52.554611650485398</v>
      </c>
      <c r="G14" s="35">
        <v>52</v>
      </c>
      <c r="H14" s="32">
        <v>0.15776699029126201</v>
      </c>
      <c r="I14" s="33">
        <v>1309</v>
      </c>
      <c r="J14" s="32">
        <v>3.9714805825242698</v>
      </c>
      <c r="K14" s="33">
        <v>4070</v>
      </c>
      <c r="L14" s="32">
        <v>12.348300970873799</v>
      </c>
      <c r="M14" s="34">
        <v>2213</v>
      </c>
      <c r="N14" s="32">
        <v>6.7141990291262097</v>
      </c>
      <c r="O14" s="34">
        <v>9158</v>
      </c>
      <c r="P14" s="32">
        <v>27.785194174757301</v>
      </c>
      <c r="Q14" s="33">
        <v>16</v>
      </c>
      <c r="R14" s="32">
        <v>4.85436893203883E-2</v>
      </c>
      <c r="S14" s="31">
        <v>504</v>
      </c>
      <c r="T14" s="30">
        <v>1.5291262135922301</v>
      </c>
      <c r="U14" s="29">
        <v>152</v>
      </c>
      <c r="V14" s="30">
        <v>0.461165048543689</v>
      </c>
      <c r="W14" s="29">
        <v>88</v>
      </c>
      <c r="X14" s="28">
        <v>0.26699029126213603</v>
      </c>
      <c r="Y14" s="27">
        <v>501</v>
      </c>
      <c r="Z14" s="26">
        <v>100</v>
      </c>
    </row>
    <row r="15" spans="1:26" s="5" customFormat="1" ht="15" customHeight="1" x14ac:dyDescent="0.2">
      <c r="A15" s="25" t="s">
        <v>26</v>
      </c>
      <c r="B15" s="95" t="s">
        <v>3</v>
      </c>
      <c r="C15" s="137"/>
      <c r="D15" s="136" t="s">
        <v>2</v>
      </c>
      <c r="E15" s="130">
        <v>32960</v>
      </c>
      <c r="F15" s="129">
        <v>100</v>
      </c>
      <c r="G15" s="130">
        <v>104</v>
      </c>
      <c r="H15" s="133">
        <v>0.31553398058252402</v>
      </c>
      <c r="I15" s="134">
        <v>2612</v>
      </c>
      <c r="J15" s="133">
        <v>7.9247572815533998</v>
      </c>
      <c r="K15" s="135">
        <v>7648</v>
      </c>
      <c r="L15" s="133">
        <v>23.2038834951456</v>
      </c>
      <c r="M15" s="134">
        <v>3701</v>
      </c>
      <c r="N15" s="133">
        <v>11.228762135922301</v>
      </c>
      <c r="O15" s="134">
        <v>17933</v>
      </c>
      <c r="P15" s="133">
        <v>54.4083737864078</v>
      </c>
      <c r="Q15" s="134">
        <v>30</v>
      </c>
      <c r="R15" s="133">
        <v>9.1019417475728198E-2</v>
      </c>
      <c r="S15" s="132">
        <v>932</v>
      </c>
      <c r="T15" s="131">
        <v>2.82766990291262</v>
      </c>
      <c r="U15" s="130">
        <v>482</v>
      </c>
      <c r="V15" s="131">
        <v>1.4623786407767001</v>
      </c>
      <c r="W15" s="130">
        <v>168</v>
      </c>
      <c r="X15" s="129">
        <v>0.509708737864078</v>
      </c>
      <c r="Y15" s="128">
        <v>501</v>
      </c>
      <c r="Z15" s="127">
        <v>100</v>
      </c>
    </row>
    <row r="16" spans="1:26" s="5" customFormat="1" ht="15" customHeight="1" x14ac:dyDescent="0.2">
      <c r="A16" s="25" t="s">
        <v>26</v>
      </c>
      <c r="B16" s="95" t="s">
        <v>3</v>
      </c>
      <c r="C16" s="94"/>
      <c r="D16" s="126" t="s">
        <v>7</v>
      </c>
      <c r="E16" s="120">
        <v>25565</v>
      </c>
      <c r="F16" s="119">
        <v>38.8815379233776</v>
      </c>
      <c r="G16" s="120">
        <v>79</v>
      </c>
      <c r="H16" s="123">
        <v>0.120150263874314</v>
      </c>
      <c r="I16" s="125">
        <v>1528</v>
      </c>
      <c r="J16" s="123">
        <v>2.3239190278474902</v>
      </c>
      <c r="K16" s="125">
        <v>7665</v>
      </c>
      <c r="L16" s="123">
        <v>11.657617374640701</v>
      </c>
      <c r="M16" s="125">
        <v>3010</v>
      </c>
      <c r="N16" s="123">
        <v>4.5778771425529703</v>
      </c>
      <c r="O16" s="125">
        <v>12612</v>
      </c>
      <c r="P16" s="123">
        <v>19.1814573162385</v>
      </c>
      <c r="Q16" s="124">
        <v>24</v>
      </c>
      <c r="R16" s="123">
        <v>3.6501345987133303E-2</v>
      </c>
      <c r="S16" s="122">
        <v>647</v>
      </c>
      <c r="T16" s="121">
        <v>0.98401545223646802</v>
      </c>
      <c r="U16" s="120">
        <v>536</v>
      </c>
      <c r="V16" s="121">
        <v>0.81519672704597601</v>
      </c>
      <c r="W16" s="120">
        <v>1060</v>
      </c>
      <c r="X16" s="119">
        <v>1.6121427810983899</v>
      </c>
      <c r="Y16" s="118">
        <v>501</v>
      </c>
      <c r="Z16" s="117">
        <v>100</v>
      </c>
    </row>
    <row r="17" spans="1:26" s="5" customFormat="1" ht="15" customHeight="1" x14ac:dyDescent="0.2">
      <c r="A17" s="25" t="s">
        <v>26</v>
      </c>
      <c r="B17" s="95" t="s">
        <v>3</v>
      </c>
      <c r="C17" s="96" t="s">
        <v>28</v>
      </c>
      <c r="D17" s="116" t="s">
        <v>5</v>
      </c>
      <c r="E17" s="110">
        <v>40186</v>
      </c>
      <c r="F17" s="109">
        <v>61.1184620766224</v>
      </c>
      <c r="G17" s="110">
        <v>129</v>
      </c>
      <c r="H17" s="113">
        <v>0.196194734680841</v>
      </c>
      <c r="I17" s="115">
        <v>1914</v>
      </c>
      <c r="J17" s="113">
        <v>2.9109823424738801</v>
      </c>
      <c r="K17" s="115">
        <v>12381</v>
      </c>
      <c r="L17" s="113">
        <v>18.830131861112399</v>
      </c>
      <c r="M17" s="115">
        <v>5610</v>
      </c>
      <c r="N17" s="113">
        <v>8.5321896244923998</v>
      </c>
      <c r="O17" s="115">
        <v>19058</v>
      </c>
      <c r="P17" s="113">
        <v>28.985110492616101</v>
      </c>
      <c r="Q17" s="114">
        <v>30</v>
      </c>
      <c r="R17" s="113">
        <v>4.5626682483916603E-2</v>
      </c>
      <c r="S17" s="112">
        <v>1064</v>
      </c>
      <c r="T17" s="111">
        <v>1.6182263387629101</v>
      </c>
      <c r="U17" s="110">
        <v>435</v>
      </c>
      <c r="V17" s="111">
        <v>0.66158689601679099</v>
      </c>
      <c r="W17" s="110">
        <v>1638</v>
      </c>
      <c r="X17" s="109">
        <v>2.4912168636218501</v>
      </c>
      <c r="Y17" s="108">
        <v>501</v>
      </c>
      <c r="Z17" s="107">
        <v>100</v>
      </c>
    </row>
    <row r="18" spans="1:26" s="5" customFormat="1" ht="15" customHeight="1" x14ac:dyDescent="0.2">
      <c r="A18" s="25" t="s">
        <v>26</v>
      </c>
      <c r="B18" s="95" t="s">
        <v>3</v>
      </c>
      <c r="C18" s="106"/>
      <c r="D18" s="105" t="s">
        <v>2</v>
      </c>
      <c r="E18" s="100">
        <v>65751</v>
      </c>
      <c r="F18" s="99">
        <v>100</v>
      </c>
      <c r="G18" s="100">
        <v>208</v>
      </c>
      <c r="H18" s="103">
        <v>0.31634499855515502</v>
      </c>
      <c r="I18" s="104">
        <v>3442</v>
      </c>
      <c r="J18" s="103">
        <v>5.23490137032136</v>
      </c>
      <c r="K18" s="104">
        <v>20046</v>
      </c>
      <c r="L18" s="103">
        <v>30.4877492357531</v>
      </c>
      <c r="M18" s="104">
        <v>8620</v>
      </c>
      <c r="N18" s="103">
        <v>13.110066767045399</v>
      </c>
      <c r="O18" s="104">
        <v>31670</v>
      </c>
      <c r="P18" s="103">
        <v>48.166567808854602</v>
      </c>
      <c r="Q18" s="104">
        <v>54</v>
      </c>
      <c r="R18" s="103">
        <v>8.2128028471049899E-2</v>
      </c>
      <c r="S18" s="102">
        <v>1711</v>
      </c>
      <c r="T18" s="101">
        <v>2.60224179099938</v>
      </c>
      <c r="U18" s="100">
        <v>971</v>
      </c>
      <c r="V18" s="101">
        <v>1.47678362306277</v>
      </c>
      <c r="W18" s="100">
        <v>2698</v>
      </c>
      <c r="X18" s="99">
        <v>4.1033596447202303</v>
      </c>
      <c r="Y18" s="98">
        <v>501</v>
      </c>
      <c r="Z18" s="97">
        <v>100</v>
      </c>
    </row>
    <row r="19" spans="1:26" s="5" customFormat="1" ht="15" customHeight="1" x14ac:dyDescent="0.2">
      <c r="A19" s="25" t="s">
        <v>26</v>
      </c>
      <c r="B19" s="95" t="s">
        <v>3</v>
      </c>
      <c r="C19" s="96"/>
      <c r="D19" s="48" t="s">
        <v>7</v>
      </c>
      <c r="E19" s="41">
        <v>57252</v>
      </c>
      <c r="F19" s="40">
        <v>42.834697511559398</v>
      </c>
      <c r="G19" s="47">
        <v>182</v>
      </c>
      <c r="H19" s="44">
        <v>0.136168429873259</v>
      </c>
      <c r="I19" s="46">
        <v>3565</v>
      </c>
      <c r="J19" s="44">
        <v>2.6672552335064101</v>
      </c>
      <c r="K19" s="46">
        <v>13543</v>
      </c>
      <c r="L19" s="44">
        <v>10.1325771745799</v>
      </c>
      <c r="M19" s="46">
        <v>6953</v>
      </c>
      <c r="N19" s="44">
        <v>5.2020829280701504</v>
      </c>
      <c r="O19" s="46">
        <v>31341</v>
      </c>
      <c r="P19" s="44">
        <v>23.4486525310868</v>
      </c>
      <c r="Q19" s="45">
        <v>57</v>
      </c>
      <c r="R19" s="44">
        <v>4.2646156608657899E-2</v>
      </c>
      <c r="S19" s="43">
        <v>1611</v>
      </c>
      <c r="T19" s="42">
        <v>1.20531505783417</v>
      </c>
      <c r="U19" s="41">
        <v>1608</v>
      </c>
      <c r="V19" s="42">
        <v>1.2030705232758201</v>
      </c>
      <c r="W19" s="41">
        <v>276</v>
      </c>
      <c r="X19" s="40">
        <v>0.206497179368238</v>
      </c>
      <c r="Y19" s="39">
        <v>501</v>
      </c>
      <c r="Z19" s="38">
        <v>100</v>
      </c>
    </row>
    <row r="20" spans="1:26" s="6" customFormat="1" ht="15" customHeight="1" x14ac:dyDescent="0.2">
      <c r="A20" s="25" t="s">
        <v>26</v>
      </c>
      <c r="B20" s="95" t="s">
        <v>3</v>
      </c>
      <c r="C20" s="94" t="s">
        <v>27</v>
      </c>
      <c r="D20" s="36" t="s">
        <v>5</v>
      </c>
      <c r="E20" s="29">
        <v>76406</v>
      </c>
      <c r="F20" s="28">
        <v>57.165302488440602</v>
      </c>
      <c r="G20" s="35">
        <v>267</v>
      </c>
      <c r="H20" s="32">
        <v>0.19976357569318701</v>
      </c>
      <c r="I20" s="33">
        <v>4109</v>
      </c>
      <c r="J20" s="32">
        <v>3.0742641667539501</v>
      </c>
      <c r="K20" s="33">
        <v>18584</v>
      </c>
      <c r="L20" s="32">
        <v>13.904143410794701</v>
      </c>
      <c r="M20" s="34">
        <v>11078</v>
      </c>
      <c r="N20" s="32">
        <v>8.2883179458019693</v>
      </c>
      <c r="O20" s="34">
        <v>40060</v>
      </c>
      <c r="P20" s="32">
        <v>29.9720181358392</v>
      </c>
      <c r="Q20" s="33">
        <v>81</v>
      </c>
      <c r="R20" s="32">
        <v>6.0602433075461301E-2</v>
      </c>
      <c r="S20" s="31">
        <v>2227</v>
      </c>
      <c r="T20" s="30">
        <v>1.6661928204821299</v>
      </c>
      <c r="U20" s="29">
        <v>989</v>
      </c>
      <c r="V20" s="30">
        <v>0.73994822606952104</v>
      </c>
      <c r="W20" s="29">
        <v>331</v>
      </c>
      <c r="X20" s="28">
        <v>0.247646979604663</v>
      </c>
      <c r="Y20" s="27">
        <v>501</v>
      </c>
      <c r="Z20" s="26">
        <v>100</v>
      </c>
    </row>
    <row r="21" spans="1:26" s="5" customFormat="1" ht="15" customHeight="1" thickBot="1" x14ac:dyDescent="0.25">
      <c r="A21" s="25" t="s">
        <v>26</v>
      </c>
      <c r="B21" s="93" t="s">
        <v>3</v>
      </c>
      <c r="C21" s="92"/>
      <c r="D21" s="23" t="s">
        <v>2</v>
      </c>
      <c r="E21" s="17">
        <v>133658</v>
      </c>
      <c r="F21" s="16">
        <v>100</v>
      </c>
      <c r="G21" s="17">
        <v>449</v>
      </c>
      <c r="H21" s="20">
        <v>0.33593200556644598</v>
      </c>
      <c r="I21" s="21">
        <v>7674</v>
      </c>
      <c r="J21" s="20">
        <v>5.74151940026037</v>
      </c>
      <c r="K21" s="22">
        <v>32127</v>
      </c>
      <c r="L21" s="20">
        <v>24.036720585374599</v>
      </c>
      <c r="M21" s="21">
        <v>18031</v>
      </c>
      <c r="N21" s="20">
        <v>13.490400873872099</v>
      </c>
      <c r="O21" s="21">
        <v>71401</v>
      </c>
      <c r="P21" s="20">
        <v>53.420670666926</v>
      </c>
      <c r="Q21" s="21">
        <v>138</v>
      </c>
      <c r="R21" s="20">
        <v>0.103248589684119</v>
      </c>
      <c r="S21" s="19">
        <v>3838</v>
      </c>
      <c r="T21" s="18">
        <v>2.8715078783162999</v>
      </c>
      <c r="U21" s="17">
        <v>2597</v>
      </c>
      <c r="V21" s="18">
        <v>1.9430187493453399</v>
      </c>
      <c r="W21" s="17">
        <v>607</v>
      </c>
      <c r="X21" s="16">
        <v>0.454144158972901</v>
      </c>
      <c r="Y21" s="15">
        <v>501</v>
      </c>
      <c r="Z21" s="14">
        <v>100</v>
      </c>
    </row>
    <row r="22" spans="1:26" s="5" customFormat="1" ht="15" customHeight="1" x14ac:dyDescent="0.2">
      <c r="A22" s="2"/>
      <c r="B22" s="91"/>
      <c r="C22" s="91"/>
      <c r="D22" s="91"/>
      <c r="E22" s="8"/>
      <c r="F22" s="8"/>
      <c r="G22" s="8"/>
      <c r="H22" s="8"/>
      <c r="I22" s="8"/>
      <c r="J22" s="8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8"/>
      <c r="Z22" s="8"/>
    </row>
    <row r="23" spans="1:26" s="2" customFormat="1" ht="15" customHeight="1" x14ac:dyDescent="0.2">
      <c r="A23" s="10"/>
      <c r="B23" s="13" t="str">
        <f>CONCATENATE("NOTE: Table reads:  Of all ",IF(ISTEXT(E9),LEFT(E9,3),TEXT(E9,"#,##0"))," public school students enrolled in at least one Advanced Placement course, ",IF(ISTEXT(G9),LEFT(G9,3),TEXT(G9,"#,##0"))," (",TEXT(H9,"0.0"),"%) were American Indian or Alaska Native, and ", IF(ISTEXT(U9),LEFT(U9,3),TEXT(U9,"#,##0"))," (",TEXT(V9,"0.0"),"%) were students with disabilities served under the Individuals with Disabilities Education Act (IDEA).")</f>
        <v>NOTE: Table reads:  Of all 172,207 public school students enrolled in at least one Advanced Placement course, 590 (0.3%) were American Indian or Alaska Native, and 3,318 (1.9%) were students with disabilities served under the Individuals with Disabilities Education Act (IDEA).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2"/>
      <c r="X23" s="11"/>
      <c r="Y23" s="10"/>
      <c r="Z23" s="10"/>
    </row>
    <row r="24" spans="1:26" s="2" customFormat="1" ht="14.1" customHeight="1" x14ac:dyDescent="0.2">
      <c r="B24" s="6" t="s">
        <v>0</v>
      </c>
      <c r="C24" s="6"/>
      <c r="D24" s="6"/>
      <c r="E24" s="5"/>
      <c r="F24" s="5"/>
      <c r="G24" s="3"/>
      <c r="H24" s="3"/>
      <c r="I24" s="3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5"/>
      <c r="V24" s="3"/>
      <c r="W24" s="4"/>
      <c r="X24" s="4"/>
      <c r="Y24" s="4"/>
      <c r="Z24" s="3"/>
    </row>
  </sheetData>
  <mergeCells count="18">
    <mergeCell ref="S5:T5"/>
    <mergeCell ref="B7:B21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/>
  </sheetViews>
  <sheetFormatPr defaultColWidth="10.140625" defaultRowHeight="15.75" x14ac:dyDescent="0.25"/>
  <cols>
    <col min="1" max="1" width="10.140625" style="1"/>
    <col min="2" max="2" width="21.5703125" style="1" customWidth="1"/>
    <col min="3" max="25" width="13.5703125" style="1" customWidth="1"/>
    <col min="26" max="16384" width="10.140625" style="1"/>
  </cols>
  <sheetData>
    <row r="1" spans="1:25" s="88" customFormat="1" ht="15" customHeight="1" x14ac:dyDescent="0.2">
      <c r="A1" s="9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2"/>
      <c r="W1" s="89"/>
      <c r="X1" s="80"/>
      <c r="Y1" s="80"/>
    </row>
    <row r="2" spans="1:25" s="85" customFormat="1" ht="15" customHeight="1" x14ac:dyDescent="0.25">
      <c r="A2" s="87"/>
      <c r="B2" s="86" t="s">
        <v>25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s="80" customFormat="1" ht="15" customHeight="1" thickBot="1" x14ac:dyDescent="0.3">
      <c r="A3" s="84"/>
      <c r="B3" s="83"/>
      <c r="C3" s="83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2"/>
      <c r="X3" s="81"/>
      <c r="Y3" s="81"/>
    </row>
    <row r="4" spans="1:25" s="50" customFormat="1" ht="24.95" customHeight="1" x14ac:dyDescent="0.2">
      <c r="A4" s="59"/>
      <c r="B4" s="79"/>
      <c r="C4" s="78" t="s">
        <v>24</v>
      </c>
      <c r="D4" s="74" t="s">
        <v>23</v>
      </c>
      <c r="E4" s="73"/>
      <c r="F4" s="77" t="s">
        <v>22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5"/>
      <c r="T4" s="74" t="s">
        <v>21</v>
      </c>
      <c r="U4" s="73"/>
      <c r="V4" s="74" t="s">
        <v>20</v>
      </c>
      <c r="W4" s="73"/>
      <c r="X4" s="72" t="s">
        <v>19</v>
      </c>
      <c r="Y4" s="71" t="s">
        <v>18</v>
      </c>
    </row>
    <row r="5" spans="1:25" s="50" customFormat="1" ht="24.95" customHeight="1" x14ac:dyDescent="0.2">
      <c r="A5" s="59"/>
      <c r="B5" s="70"/>
      <c r="C5" s="69"/>
      <c r="D5" s="63"/>
      <c r="E5" s="62"/>
      <c r="F5" s="68" t="s">
        <v>17</v>
      </c>
      <c r="G5" s="66"/>
      <c r="H5" s="67" t="s">
        <v>16</v>
      </c>
      <c r="I5" s="66"/>
      <c r="J5" s="65" t="s">
        <v>15</v>
      </c>
      <c r="K5" s="66"/>
      <c r="L5" s="65" t="s">
        <v>14</v>
      </c>
      <c r="M5" s="66"/>
      <c r="N5" s="65" t="s">
        <v>13</v>
      </c>
      <c r="O5" s="66"/>
      <c r="P5" s="65" t="s">
        <v>12</v>
      </c>
      <c r="Q5" s="66"/>
      <c r="R5" s="65" t="s">
        <v>11</v>
      </c>
      <c r="S5" s="64"/>
      <c r="T5" s="63"/>
      <c r="U5" s="62"/>
      <c r="V5" s="63"/>
      <c r="W5" s="62"/>
      <c r="X5" s="61"/>
      <c r="Y5" s="60"/>
    </row>
    <row r="6" spans="1:25" s="50" customFormat="1" ht="15" customHeight="1" thickBot="1" x14ac:dyDescent="0.25">
      <c r="A6" s="59"/>
      <c r="B6" s="58"/>
      <c r="C6" s="58"/>
      <c r="D6" s="54" t="s">
        <v>9</v>
      </c>
      <c r="E6" s="53" t="s">
        <v>8</v>
      </c>
      <c r="F6" s="55" t="s">
        <v>9</v>
      </c>
      <c r="G6" s="57" t="s">
        <v>10</v>
      </c>
      <c r="H6" s="54" t="s">
        <v>9</v>
      </c>
      <c r="I6" s="57" t="s">
        <v>10</v>
      </c>
      <c r="J6" s="54" t="s">
        <v>9</v>
      </c>
      <c r="K6" s="57" t="s">
        <v>10</v>
      </c>
      <c r="L6" s="54" t="s">
        <v>9</v>
      </c>
      <c r="M6" s="57" t="s">
        <v>10</v>
      </c>
      <c r="N6" s="54" t="s">
        <v>9</v>
      </c>
      <c r="O6" s="57" t="s">
        <v>10</v>
      </c>
      <c r="P6" s="54" t="s">
        <v>9</v>
      </c>
      <c r="Q6" s="57" t="s">
        <v>10</v>
      </c>
      <c r="R6" s="54" t="s">
        <v>9</v>
      </c>
      <c r="S6" s="56" t="s">
        <v>10</v>
      </c>
      <c r="T6" s="55" t="s">
        <v>9</v>
      </c>
      <c r="U6" s="53" t="s">
        <v>8</v>
      </c>
      <c r="V6" s="54" t="s">
        <v>9</v>
      </c>
      <c r="W6" s="53" t="s">
        <v>8</v>
      </c>
      <c r="X6" s="52"/>
      <c r="Y6" s="51"/>
    </row>
    <row r="7" spans="1:25" s="5" customFormat="1" ht="15" customHeight="1" x14ac:dyDescent="0.2">
      <c r="A7" s="25" t="s">
        <v>4</v>
      </c>
      <c r="B7" s="49" t="s">
        <v>3</v>
      </c>
      <c r="C7" s="48" t="s">
        <v>7</v>
      </c>
      <c r="D7" s="41">
        <v>5090</v>
      </c>
      <c r="E7" s="40">
        <v>43.348662919434503</v>
      </c>
      <c r="F7" s="47">
        <v>19</v>
      </c>
      <c r="G7" s="44">
        <v>0.16181229773462799</v>
      </c>
      <c r="H7" s="46">
        <v>870</v>
      </c>
      <c r="I7" s="44">
        <v>7.4092999489013804</v>
      </c>
      <c r="J7" s="46">
        <v>980</v>
      </c>
      <c r="K7" s="44">
        <v>8.3461079884176499</v>
      </c>
      <c r="L7" s="46">
        <v>456</v>
      </c>
      <c r="M7" s="44">
        <v>3.8834951456310698</v>
      </c>
      <c r="N7" s="46">
        <v>2603</v>
      </c>
      <c r="O7" s="44">
        <v>22.168284789644002</v>
      </c>
      <c r="P7" s="45">
        <v>5</v>
      </c>
      <c r="Q7" s="44">
        <v>4.2582183614375699E-2</v>
      </c>
      <c r="R7" s="43">
        <v>157</v>
      </c>
      <c r="S7" s="42">
        <v>1.3370805654914</v>
      </c>
      <c r="T7" s="41">
        <v>51</v>
      </c>
      <c r="U7" s="42">
        <v>0.43433827286663301</v>
      </c>
      <c r="V7" s="41" t="s">
        <v>6</v>
      </c>
      <c r="W7" s="40">
        <v>1.7032873445750302E-2</v>
      </c>
      <c r="X7" s="39">
        <v>1121</v>
      </c>
      <c r="Y7" s="38">
        <v>100</v>
      </c>
    </row>
    <row r="8" spans="1:25" s="5" customFormat="1" ht="15" customHeight="1" x14ac:dyDescent="0.2">
      <c r="A8" s="25" t="s">
        <v>4</v>
      </c>
      <c r="B8" s="37" t="s">
        <v>3</v>
      </c>
      <c r="C8" s="36" t="s">
        <v>5</v>
      </c>
      <c r="D8" s="29">
        <v>6652</v>
      </c>
      <c r="E8" s="28">
        <v>56.651337080565497</v>
      </c>
      <c r="F8" s="35">
        <v>20</v>
      </c>
      <c r="G8" s="32">
        <v>0.17032873445750299</v>
      </c>
      <c r="H8" s="33">
        <v>959</v>
      </c>
      <c r="I8" s="32">
        <v>8.1672628172372708</v>
      </c>
      <c r="J8" s="33">
        <v>1309</v>
      </c>
      <c r="K8" s="32">
        <v>11.1480156702436</v>
      </c>
      <c r="L8" s="34">
        <v>817</v>
      </c>
      <c r="M8" s="32">
        <v>6.9579288025889996</v>
      </c>
      <c r="N8" s="34">
        <v>3292</v>
      </c>
      <c r="O8" s="32">
        <v>28.036109691705001</v>
      </c>
      <c r="P8" s="33">
        <v>8</v>
      </c>
      <c r="Q8" s="32">
        <v>6.8131493783001207E-2</v>
      </c>
      <c r="R8" s="31">
        <v>247</v>
      </c>
      <c r="S8" s="30">
        <v>2.1035598705501601</v>
      </c>
      <c r="T8" s="29">
        <v>29</v>
      </c>
      <c r="U8" s="30">
        <v>0.246976664963379</v>
      </c>
      <c r="V8" s="29">
        <v>6</v>
      </c>
      <c r="W8" s="28">
        <v>5.1098620337250898E-2</v>
      </c>
      <c r="X8" s="27">
        <v>1121</v>
      </c>
      <c r="Y8" s="26">
        <v>100</v>
      </c>
    </row>
    <row r="9" spans="1:25" s="5" customFormat="1" ht="15" customHeight="1" thickBot="1" x14ac:dyDescent="0.25">
      <c r="A9" s="25" t="s">
        <v>4</v>
      </c>
      <c r="B9" s="24" t="s">
        <v>3</v>
      </c>
      <c r="C9" s="23" t="s">
        <v>2</v>
      </c>
      <c r="D9" s="17">
        <v>11742</v>
      </c>
      <c r="E9" s="16">
        <v>100</v>
      </c>
      <c r="F9" s="17">
        <v>39</v>
      </c>
      <c r="G9" s="20">
        <v>0.33214103219213098</v>
      </c>
      <c r="H9" s="21">
        <v>1829</v>
      </c>
      <c r="I9" s="20">
        <v>15.576562766138601</v>
      </c>
      <c r="J9" s="22">
        <v>2289</v>
      </c>
      <c r="K9" s="20">
        <v>19.494123658661199</v>
      </c>
      <c r="L9" s="21">
        <v>1273</v>
      </c>
      <c r="M9" s="20">
        <v>10.8414239482201</v>
      </c>
      <c r="N9" s="21">
        <v>5895</v>
      </c>
      <c r="O9" s="20">
        <v>50.204394481348999</v>
      </c>
      <c r="P9" s="21">
        <v>13</v>
      </c>
      <c r="Q9" s="20">
        <v>0.110713677397377</v>
      </c>
      <c r="R9" s="19">
        <v>404</v>
      </c>
      <c r="S9" s="18">
        <v>3.4406404360415599</v>
      </c>
      <c r="T9" s="17">
        <v>80</v>
      </c>
      <c r="U9" s="18">
        <v>0.68131493783001196</v>
      </c>
      <c r="V9" s="17">
        <v>8</v>
      </c>
      <c r="W9" s="16">
        <v>6.8131493783001207E-2</v>
      </c>
      <c r="X9" s="15">
        <v>1121</v>
      </c>
      <c r="Y9" s="14">
        <v>100</v>
      </c>
    </row>
    <row r="10" spans="1:25" s="2" customFormat="1" ht="15" customHeight="1" x14ac:dyDescent="0.2">
      <c r="A10" s="10"/>
      <c r="B10" s="13" t="str">
        <f>CONCATENATE("NOTE: Table reads:  Of all ",IF(ISTEXT(D9),LEFT(D9,3),TEXT(D9,"#,##0"))," public school students enrolled in the International Baccalaureate Diploma Programme, ",IF(ISTEXT(F9),LEFT(F9,3),TEXT(F9,"#,##0"))," (",TEXT(G9,"0.0"),"%) were American Indian or Alaska Native, and ", IF(ISTEXT(T9),LEFT(T9,3),TEXT(T9,"#,##0"))," (",TEXT(U9,"0.0"),"%) were students with disabilities served under the Individuals with Disabilities Education Act (IDEA).")</f>
        <v>NOTE: Table reads:  Of all 11,742 public school students enrolled in the International Baccalaureate Diploma Programme, 39 (0.3%) were American Indian or Alaska Native, and 80 (0.7%) were students with disabilities served under the Individuals with Disabilities Education Act (IDEA).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2"/>
      <c r="W10" s="11"/>
      <c r="X10" s="10"/>
      <c r="Y10" s="10"/>
    </row>
    <row r="11" spans="1:25" s="5" customFormat="1" ht="15" customHeight="1" x14ac:dyDescent="0.2">
      <c r="B11" s="9" t="s">
        <v>1</v>
      </c>
      <c r="C11" s="9"/>
      <c r="D11" s="8"/>
      <c r="E11" s="8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  <c r="U11" s="8"/>
      <c r="V11" s="8"/>
      <c r="W11" s="8"/>
      <c r="X11" s="7"/>
      <c r="Y11" s="7"/>
    </row>
    <row r="12" spans="1:25" s="2" customFormat="1" ht="14.1" customHeight="1" x14ac:dyDescent="0.2">
      <c r="B12" s="6" t="s">
        <v>0</v>
      </c>
      <c r="C12" s="6"/>
      <c r="D12" s="5"/>
      <c r="E12" s="5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5"/>
      <c r="U12" s="3"/>
      <c r="V12" s="4"/>
      <c r="W12" s="4"/>
      <c r="X12" s="4"/>
      <c r="Y12" s="3"/>
    </row>
  </sheetData>
  <mergeCells count="17">
    <mergeCell ref="Y4:Y5"/>
    <mergeCell ref="F5:G5"/>
    <mergeCell ref="B7:B9"/>
    <mergeCell ref="H5:I5"/>
    <mergeCell ref="J5:K5"/>
    <mergeCell ref="L5:M5"/>
    <mergeCell ref="N5:O5"/>
    <mergeCell ref="P5:Q5"/>
    <mergeCell ref="R5:S5"/>
    <mergeCell ref="B2:Y2"/>
    <mergeCell ref="B4:B5"/>
    <mergeCell ref="C4:C5"/>
    <mergeCell ref="D4:E5"/>
    <mergeCell ref="F4:S4"/>
    <mergeCell ref="T4:U5"/>
    <mergeCell ref="V4:W5"/>
    <mergeCell ref="X4:X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FL-AP</vt:lpstr>
      <vt:lpstr>FL-IB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2015-11-13T20:55:35Z</dcterms:created>
  <dcterms:modified xsi:type="dcterms:W3CDTF">2015-11-13T20:57:10Z</dcterms:modified>
</cp:coreProperties>
</file>