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2715" windowWidth="22755" windowHeight="9510" activeTab="1"/>
  </bookViews>
  <sheets>
    <sheet name="IL-AP" sheetId="4" r:id="rId1"/>
    <sheet name="IL-IB" sheetId="5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10" i="5" l="1"/>
  <c r="B23" i="4"/>
</calcChain>
</file>

<file path=xl/sharedStrings.xml><?xml version="1.0" encoding="utf-8"?>
<sst xmlns="http://schemas.openxmlformats.org/spreadsheetml/2006/main" count="141" uniqueCount="34">
  <si>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</si>
  <si>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</si>
  <si>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>Total</t>
  </si>
  <si>
    <t>Illinois</t>
  </si>
  <si>
    <t>AP</t>
  </si>
  <si>
    <t>Female</t>
  </si>
  <si>
    <t>Other AP subjects</t>
  </si>
  <si>
    <t>Male</t>
  </si>
  <si>
    <t>AP foreign language</t>
  </si>
  <si>
    <t xml:space="preserve">1-3 </t>
  </si>
  <si>
    <t>AP science</t>
  </si>
  <si>
    <t>AP mathematics</t>
  </si>
  <si>
    <t>At least one AP course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</si>
  <si>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</si>
  <si>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</si>
  <si>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</si>
  <si>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</si>
  <si>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</si>
  <si>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</si>
  <si>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</si>
  <si>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</si>
  <si>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</si>
  <si>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</si>
  <si>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</si>
  <si>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</si>
  <si>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</si>
  <si>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Under IDEA</t>
  </si>
  <si>
    <t>Race/Ethnicity</t>
  </si>
  <si>
    <t>Total Students</t>
  </si>
  <si>
    <t>Gender</t>
  </si>
  <si>
    <t>Advanced Placement Courses</t>
  </si>
  <si>
    <t>Number and percentage of public school students enrolled in Advanced Placement courses, by race/ethnicity, disability status, and English proficiency, by gender and course, for state: School Year 2011-12</t>
  </si>
  <si>
    <t>Mat</t>
  </si>
  <si>
    <t>Number and percentage of public school students enrolled in the International Baccalaureate Diploma Programme, by race/ethnicity, disability status, and English proficiency, by gender,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</si>
</sst>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theme="1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1"/>
      <color theme="0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8" fillId="0" borderId="0"/>
    <xf numFmtId="0" fontId="3" fillId="0" borderId="0"/>
  </cellStyleXfs>
  <cellXfs count="156">
    <xf numFmtId="0" fontId="0" fillId="0" borderId="0" xfId="0"/>
    <xf numFmtId="0" fontId="2" fillId="0" borderId="0" xfId="1"/>
    <xf numFmtId="0" fontId="4" fillId="0" borderId="0" xfId="2" applyFont="1"/>
    <xf numFmtId="0" fontId="5" fillId="2" borderId="0" xfId="3" applyFont="1" applyFill="1" applyBorder="1"/>
    <xf numFmtId="0" fontId="6" fillId="0" borderId="0" xfId="3" applyFont="1"/>
    <xf numFmtId="0" fontId="4" fillId="0" borderId="0" xfId="2" applyFont="1" applyFill="1"/>
    <xf numFmtId="0" fontId="4" fillId="0" borderId="0" xfId="2" applyFont="1" applyFill="1" applyBorder="1"/>
    <xf numFmtId="0" fontId="4" fillId="0" borderId="0" xfId="3" applyFont="1" applyFill="1"/>
    <xf numFmtId="0" fontId="4" fillId="0" borderId="0" xfId="3" applyFont="1" applyFill="1" applyBorder="1"/>
    <xf numFmtId="0" fontId="4" fillId="0" borderId="0" xfId="3" quotePrefix="1" applyFont="1" applyFill="1" applyAlignment="1">
      <alignment horizontal="left"/>
    </xf>
    <xf numFmtId="0" fontId="5" fillId="0" borderId="0" xfId="2" applyFont="1"/>
    <xf numFmtId="0" fontId="4" fillId="0" borderId="0" xfId="2" applyFont="1" applyBorder="1"/>
    <xf numFmtId="0" fontId="6" fillId="0" borderId="0" xfId="3" applyFont="1" applyBorder="1"/>
    <xf numFmtId="0" fontId="6" fillId="0" borderId="0" xfId="3" quotePrefix="1" applyFont="1"/>
    <xf numFmtId="0" fontId="4" fillId="0" borderId="0" xfId="3" quotePrefix="1" applyFont="1" applyFill="1"/>
    <xf numFmtId="164" fontId="4" fillId="3" borderId="1" xfId="3" applyNumberFormat="1" applyFont="1" applyFill="1" applyBorder="1" applyAlignment="1"/>
    <xf numFmtId="37" fontId="4" fillId="3" borderId="2" xfId="2" applyNumberFormat="1" applyFont="1" applyFill="1" applyBorder="1" applyAlignment="1"/>
    <xf numFmtId="164" fontId="4" fillId="3" borderId="3" xfId="3" applyNumberFormat="1" applyFont="1" applyFill="1" applyBorder="1" applyAlignment="1">
      <alignment horizontal="right"/>
    </xf>
    <xf numFmtId="165" fontId="4" fillId="3" borderId="4" xfId="3" applyNumberFormat="1" applyFont="1" applyFill="1" applyBorder="1" applyAlignment="1">
      <alignment horizontal="right"/>
    </xf>
    <xf numFmtId="164" fontId="4" fillId="3" borderId="5" xfId="3" applyNumberFormat="1" applyFont="1" applyFill="1" applyBorder="1" applyAlignment="1">
      <alignment horizontal="right"/>
    </xf>
    <xf numFmtId="165" fontId="4" fillId="3" borderId="1" xfId="3" quotePrefix="1" applyNumberFormat="1" applyFont="1" applyFill="1" applyBorder="1" applyAlignment="1">
      <alignment horizontal="right"/>
    </xf>
    <xf numFmtId="164" fontId="4" fillId="3" borderId="6" xfId="3" applyNumberFormat="1" applyFont="1" applyFill="1" applyBorder="1" applyAlignment="1">
      <alignment horizontal="right"/>
    </xf>
    <xf numFmtId="165" fontId="4" fillId="3" borderId="3" xfId="3" applyNumberFormat="1" applyFont="1" applyFill="1" applyBorder="1" applyAlignment="1">
      <alignment horizontal="right"/>
    </xf>
    <xf numFmtId="165" fontId="4" fillId="3" borderId="3" xfId="3" quotePrefix="1" applyNumberFormat="1" applyFont="1" applyFill="1" applyBorder="1" applyAlignment="1">
      <alignment horizontal="right"/>
    </xf>
    <xf numFmtId="0" fontId="4" fillId="3" borderId="7" xfId="4" applyFont="1" applyFill="1" applyBorder="1" applyAlignment="1"/>
    <xf numFmtId="0" fontId="9" fillId="3" borderId="7" xfId="4" applyFont="1" applyFill="1" applyBorder="1"/>
    <xf numFmtId="0" fontId="10" fillId="2" borderId="5" xfId="5" applyFont="1" applyFill="1" applyBorder="1" applyAlignment="1">
      <alignment horizontal="center" vertical="center" textRotation="90"/>
    </xf>
    <xf numFmtId="0" fontId="5" fillId="0" borderId="0" xfId="2" applyFont="1" applyFill="1"/>
    <xf numFmtId="164" fontId="4" fillId="0" borderId="8" xfId="3" applyNumberFormat="1" applyFont="1" applyFill="1" applyBorder="1" applyAlignment="1"/>
    <xf numFmtId="37" fontId="4" fillId="0" borderId="9" xfId="2" applyNumberFormat="1" applyFont="1" applyFill="1" applyBorder="1" applyAlignment="1"/>
    <xf numFmtId="164" fontId="4" fillId="0" borderId="10" xfId="3" applyNumberFormat="1" applyFont="1" applyFill="1" applyBorder="1" applyAlignment="1">
      <alignment horizontal="right"/>
    </xf>
    <xf numFmtId="165" fontId="4" fillId="0" borderId="11" xfId="3" applyNumberFormat="1" applyFont="1" applyFill="1" applyBorder="1" applyAlignment="1">
      <alignment horizontal="right"/>
    </xf>
    <xf numFmtId="164" fontId="4" fillId="0" borderId="12" xfId="3" applyNumberFormat="1" applyFont="1" applyFill="1" applyBorder="1" applyAlignment="1">
      <alignment horizontal="right"/>
    </xf>
    <xf numFmtId="165" fontId="4" fillId="0" borderId="8" xfId="3" quotePrefix="1" applyNumberFormat="1" applyFont="1" applyFill="1" applyBorder="1" applyAlignment="1">
      <alignment horizontal="right"/>
    </xf>
    <xf numFmtId="164" fontId="4" fillId="0" borderId="13" xfId="3" applyNumberFormat="1" applyFont="1" applyFill="1" applyBorder="1" applyAlignment="1">
      <alignment horizontal="right"/>
    </xf>
    <xf numFmtId="165" fontId="4" fillId="0" borderId="10" xfId="3" quotePrefix="1" applyNumberFormat="1" applyFont="1" applyFill="1" applyBorder="1" applyAlignment="1">
      <alignment horizontal="right"/>
    </xf>
    <xf numFmtId="165" fontId="4" fillId="0" borderId="10" xfId="3" applyNumberFormat="1" applyFont="1" applyFill="1" applyBorder="1" applyAlignment="1">
      <alignment horizontal="right"/>
    </xf>
    <xf numFmtId="165" fontId="4" fillId="0" borderId="11" xfId="3" quotePrefix="1" applyNumberFormat="1" applyFont="1" applyFill="1" applyBorder="1" applyAlignment="1">
      <alignment horizontal="right"/>
    </xf>
    <xf numFmtId="0" fontId="4" fillId="0" borderId="14" xfId="4" applyFont="1" applyFill="1" applyBorder="1" applyAlignment="1"/>
    <xf numFmtId="0" fontId="4" fillId="0" borderId="15" xfId="4" applyFont="1" applyFill="1" applyBorder="1"/>
    <xf numFmtId="0" fontId="10" fillId="2" borderId="16" xfId="5" applyFont="1" applyFill="1" applyBorder="1" applyAlignment="1">
      <alignment horizontal="center" vertical="center" textRotation="90"/>
    </xf>
    <xf numFmtId="164" fontId="4" fillId="3" borderId="17" xfId="3" applyNumberFormat="1" applyFont="1" applyFill="1" applyBorder="1" applyAlignment="1"/>
    <xf numFmtId="37" fontId="4" fillId="3" borderId="18" xfId="2" applyNumberFormat="1" applyFont="1" applyFill="1" applyBorder="1" applyAlignment="1"/>
    <xf numFmtId="164" fontId="4" fillId="3" borderId="0" xfId="3" applyNumberFormat="1" applyFont="1" applyFill="1" applyBorder="1" applyAlignment="1">
      <alignment horizontal="right"/>
    </xf>
    <xf numFmtId="165" fontId="4" fillId="3" borderId="19" xfId="3" quotePrefix="1" applyNumberFormat="1" applyFont="1" applyFill="1" applyBorder="1" applyAlignment="1">
      <alignment horizontal="right"/>
    </xf>
    <xf numFmtId="164" fontId="4" fillId="3" borderId="16" xfId="3" applyNumberFormat="1" applyFont="1" applyFill="1" applyBorder="1" applyAlignment="1">
      <alignment horizontal="right"/>
    </xf>
    <xf numFmtId="165" fontId="4" fillId="3" borderId="17" xfId="3" applyNumberFormat="1" applyFont="1" applyFill="1" applyBorder="1" applyAlignment="1">
      <alignment horizontal="right"/>
    </xf>
    <xf numFmtId="164" fontId="4" fillId="3" borderId="20" xfId="3" applyNumberFormat="1" applyFont="1" applyFill="1" applyBorder="1" applyAlignment="1">
      <alignment horizontal="right"/>
    </xf>
    <xf numFmtId="165" fontId="4" fillId="3" borderId="0" xfId="3" quotePrefix="1" applyNumberFormat="1" applyFont="1" applyFill="1" applyBorder="1" applyAlignment="1">
      <alignment horizontal="right"/>
    </xf>
    <xf numFmtId="165" fontId="4" fillId="3" borderId="0" xfId="3" applyNumberFormat="1" applyFont="1" applyFill="1" applyBorder="1" applyAlignment="1">
      <alignment horizontal="right"/>
    </xf>
    <xf numFmtId="165" fontId="4" fillId="3" borderId="19" xfId="3" applyNumberFormat="1" applyFont="1" applyFill="1" applyBorder="1" applyAlignment="1">
      <alignment horizontal="right"/>
    </xf>
    <xf numFmtId="0" fontId="4" fillId="3" borderId="15" xfId="4" applyFont="1" applyFill="1" applyBorder="1" applyAlignment="1"/>
    <xf numFmtId="0" fontId="4" fillId="3" borderId="15" xfId="4" applyFont="1" applyFill="1" applyBorder="1"/>
    <xf numFmtId="164" fontId="4" fillId="0" borderId="21" xfId="3" applyNumberFormat="1" applyFont="1" applyFill="1" applyBorder="1" applyAlignment="1"/>
    <xf numFmtId="37" fontId="4" fillId="0" borderId="22" xfId="2" applyNumberFormat="1" applyFont="1" applyFill="1" applyBorder="1" applyAlignment="1"/>
    <xf numFmtId="164" fontId="4" fillId="0" borderId="23" xfId="3" applyNumberFormat="1" applyFont="1" applyFill="1" applyBorder="1" applyAlignment="1">
      <alignment horizontal="right"/>
    </xf>
    <xf numFmtId="165" fontId="4" fillId="0" borderId="24" xfId="3" applyNumberFormat="1" applyFont="1" applyFill="1" applyBorder="1" applyAlignment="1">
      <alignment horizontal="right"/>
    </xf>
    <xf numFmtId="164" fontId="4" fillId="0" borderId="25" xfId="3" applyNumberFormat="1" applyFont="1" applyFill="1" applyBorder="1" applyAlignment="1">
      <alignment horizontal="right"/>
    </xf>
    <xf numFmtId="165" fontId="4" fillId="0" borderId="21" xfId="3" applyNumberFormat="1" applyFont="1" applyFill="1" applyBorder="1" applyAlignment="1">
      <alignment horizontal="right"/>
    </xf>
    <xf numFmtId="164" fontId="4" fillId="0" borderId="26" xfId="3" applyNumberFormat="1" applyFont="1" applyFill="1" applyBorder="1" applyAlignment="1">
      <alignment horizontal="right"/>
    </xf>
    <xf numFmtId="165" fontId="4" fillId="0" borderId="23" xfId="3" applyNumberFormat="1" applyFont="1" applyFill="1" applyBorder="1" applyAlignment="1">
      <alignment horizontal="right"/>
    </xf>
    <xf numFmtId="0" fontId="4" fillId="0" borderId="27" xfId="4" applyFont="1" applyFill="1" applyBorder="1" applyAlignment="1"/>
    <xf numFmtId="0" fontId="4" fillId="0" borderId="27" xfId="4" applyFont="1" applyFill="1" applyBorder="1"/>
    <xf numFmtId="164" fontId="4" fillId="3" borderId="8" xfId="3" applyNumberFormat="1" applyFont="1" applyFill="1" applyBorder="1" applyAlignment="1"/>
    <xf numFmtId="37" fontId="4" fillId="3" borderId="9" xfId="2" applyNumberFormat="1" applyFont="1" applyFill="1" applyBorder="1" applyAlignment="1"/>
    <xf numFmtId="164" fontId="4" fillId="3" borderId="10" xfId="3" applyNumberFormat="1" applyFont="1" applyFill="1" applyBorder="1" applyAlignment="1">
      <alignment horizontal="right"/>
    </xf>
    <xf numFmtId="165" fontId="4" fillId="3" borderId="11" xfId="3" applyNumberFormat="1" applyFont="1" applyFill="1" applyBorder="1" applyAlignment="1">
      <alignment horizontal="right"/>
    </xf>
    <xf numFmtId="164" fontId="4" fillId="3" borderId="12" xfId="3" applyNumberFormat="1" applyFont="1" applyFill="1" applyBorder="1" applyAlignment="1">
      <alignment horizontal="right"/>
    </xf>
    <xf numFmtId="165" fontId="4" fillId="3" borderId="8" xfId="3" applyNumberFormat="1" applyFont="1" applyFill="1" applyBorder="1" applyAlignment="1">
      <alignment horizontal="right"/>
    </xf>
    <xf numFmtId="164" fontId="4" fillId="3" borderId="13" xfId="3" applyNumberFormat="1" applyFont="1" applyFill="1" applyBorder="1" applyAlignment="1">
      <alignment horizontal="right"/>
    </xf>
    <xf numFmtId="165" fontId="4" fillId="3" borderId="10" xfId="3" quotePrefix="1" applyNumberFormat="1" applyFont="1" applyFill="1" applyBorder="1" applyAlignment="1">
      <alignment horizontal="right"/>
    </xf>
    <xf numFmtId="165" fontId="4" fillId="3" borderId="10" xfId="3" applyNumberFormat="1" applyFont="1" applyFill="1" applyBorder="1" applyAlignment="1">
      <alignment horizontal="right"/>
    </xf>
    <xf numFmtId="0" fontId="4" fillId="3" borderId="14" xfId="4" applyFont="1" applyFill="1" applyBorder="1" applyAlignment="1"/>
    <xf numFmtId="164" fontId="4" fillId="0" borderId="17" xfId="3" applyNumberFormat="1" applyFont="1" applyFill="1" applyBorder="1" applyAlignment="1"/>
    <xf numFmtId="37" fontId="4" fillId="0" borderId="18" xfId="2" applyNumberFormat="1" applyFont="1" applyFill="1" applyBorder="1" applyAlignment="1"/>
    <xf numFmtId="164" fontId="4" fillId="0" borderId="0" xfId="3" applyNumberFormat="1" applyFont="1" applyFill="1" applyBorder="1" applyAlignment="1">
      <alignment horizontal="right"/>
    </xf>
    <xf numFmtId="165" fontId="4" fillId="0" borderId="19" xfId="3" applyNumberFormat="1" applyFont="1" applyFill="1" applyBorder="1" applyAlignment="1">
      <alignment horizontal="right"/>
    </xf>
    <xf numFmtId="164" fontId="4" fillId="0" borderId="16" xfId="3" applyNumberFormat="1" applyFont="1" applyFill="1" applyBorder="1" applyAlignment="1">
      <alignment horizontal="right"/>
    </xf>
    <xf numFmtId="165" fontId="4" fillId="0" borderId="17" xfId="3" applyNumberFormat="1" applyFont="1" applyFill="1" applyBorder="1" applyAlignment="1">
      <alignment horizontal="right"/>
    </xf>
    <xf numFmtId="164" fontId="4" fillId="0" borderId="20" xfId="3" applyNumberFormat="1" applyFont="1" applyFill="1" applyBorder="1" applyAlignment="1">
      <alignment horizontal="right"/>
    </xf>
    <xf numFmtId="165" fontId="4" fillId="0" borderId="0" xfId="3" quotePrefix="1" applyNumberFormat="1" applyFont="1" applyFill="1" applyBorder="1" applyAlignment="1">
      <alignment horizontal="right"/>
    </xf>
    <xf numFmtId="165" fontId="4" fillId="0" borderId="0" xfId="3" applyNumberFormat="1" applyFont="1" applyFill="1" applyBorder="1" applyAlignment="1">
      <alignment horizontal="right"/>
    </xf>
    <xf numFmtId="0" fontId="4" fillId="0" borderId="15" xfId="4" applyFont="1" applyFill="1" applyBorder="1" applyAlignment="1"/>
    <xf numFmtId="164" fontId="4" fillId="3" borderId="21" xfId="3" applyNumberFormat="1" applyFont="1" applyFill="1" applyBorder="1" applyAlignment="1"/>
    <xf numFmtId="37" fontId="4" fillId="3" borderId="22" xfId="2" applyNumberFormat="1" applyFont="1" applyFill="1" applyBorder="1" applyAlignment="1"/>
    <xf numFmtId="164" fontId="4" fillId="3" borderId="23" xfId="3" applyNumberFormat="1" applyFont="1" applyFill="1" applyBorder="1" applyAlignment="1">
      <alignment horizontal="right"/>
    </xf>
    <xf numFmtId="165" fontId="4" fillId="3" borderId="24" xfId="3" applyNumberFormat="1" applyFont="1" applyFill="1" applyBorder="1" applyAlignment="1">
      <alignment horizontal="right"/>
    </xf>
    <xf numFmtId="164" fontId="4" fillId="3" borderId="25" xfId="3" applyNumberFormat="1" applyFont="1" applyFill="1" applyBorder="1" applyAlignment="1">
      <alignment horizontal="right"/>
    </xf>
    <xf numFmtId="165" fontId="4" fillId="3" borderId="21" xfId="3" quotePrefix="1" applyNumberFormat="1" applyFont="1" applyFill="1" applyBorder="1" applyAlignment="1">
      <alignment horizontal="right"/>
    </xf>
    <xf numFmtId="164" fontId="4" fillId="3" borderId="26" xfId="3" applyNumberFormat="1" applyFont="1" applyFill="1" applyBorder="1" applyAlignment="1">
      <alignment horizontal="right"/>
    </xf>
    <xf numFmtId="165" fontId="4" fillId="3" borderId="23" xfId="3" applyNumberFormat="1" applyFont="1" applyFill="1" applyBorder="1" applyAlignment="1">
      <alignment horizontal="right"/>
    </xf>
    <xf numFmtId="165" fontId="4" fillId="3" borderId="23" xfId="3" quotePrefix="1" applyNumberFormat="1" applyFont="1" applyFill="1" applyBorder="1" applyAlignment="1">
      <alignment horizontal="right"/>
    </xf>
    <xf numFmtId="0" fontId="4" fillId="3" borderId="27" xfId="4" applyFont="1" applyFill="1" applyBorder="1" applyAlignment="1"/>
    <xf numFmtId="0" fontId="9" fillId="3" borderId="27" xfId="4" applyFont="1" applyFill="1" applyBorder="1"/>
    <xf numFmtId="165" fontId="4" fillId="3" borderId="24" xfId="3" quotePrefix="1" applyNumberFormat="1" applyFont="1" applyFill="1" applyBorder="1" applyAlignment="1">
      <alignment horizontal="right"/>
    </xf>
    <xf numFmtId="165" fontId="4" fillId="3" borderId="21" xfId="3" applyNumberFormat="1" applyFont="1" applyFill="1" applyBorder="1" applyAlignment="1">
      <alignment horizontal="right"/>
    </xf>
    <xf numFmtId="0" fontId="4" fillId="3" borderId="27" xfId="4" applyFont="1" applyFill="1" applyBorder="1"/>
    <xf numFmtId="165" fontId="4" fillId="0" borderId="8" xfId="3" applyNumberFormat="1" applyFont="1" applyFill="1" applyBorder="1" applyAlignment="1">
      <alignment horizontal="right"/>
    </xf>
    <xf numFmtId="164" fontId="4" fillId="3" borderId="28" xfId="3" applyNumberFormat="1" applyFont="1" applyFill="1" applyBorder="1" applyAlignment="1"/>
    <xf numFmtId="37" fontId="4" fillId="3" borderId="29" xfId="2" applyNumberFormat="1" applyFont="1" applyFill="1" applyBorder="1" applyAlignment="1"/>
    <xf numFmtId="164" fontId="4" fillId="3" borderId="30" xfId="3" applyNumberFormat="1" applyFont="1" applyFill="1" applyBorder="1" applyAlignment="1">
      <alignment horizontal="right"/>
    </xf>
    <xf numFmtId="165" fontId="4" fillId="3" borderId="31" xfId="3" applyNumberFormat="1" applyFont="1" applyFill="1" applyBorder="1" applyAlignment="1">
      <alignment horizontal="right"/>
    </xf>
    <xf numFmtId="164" fontId="4" fillId="3" borderId="32" xfId="3" applyNumberFormat="1" applyFont="1" applyFill="1" applyBorder="1" applyAlignment="1">
      <alignment horizontal="right"/>
    </xf>
    <xf numFmtId="165" fontId="4" fillId="3" borderId="28" xfId="3" applyNumberFormat="1" applyFont="1" applyFill="1" applyBorder="1" applyAlignment="1">
      <alignment horizontal="right"/>
    </xf>
    <xf numFmtId="164" fontId="4" fillId="3" borderId="33" xfId="3" applyNumberFormat="1" applyFont="1" applyFill="1" applyBorder="1" applyAlignment="1">
      <alignment horizontal="right"/>
    </xf>
    <xf numFmtId="165" fontId="4" fillId="3" borderId="30" xfId="3" quotePrefix="1" applyNumberFormat="1" applyFont="1" applyFill="1" applyBorder="1" applyAlignment="1">
      <alignment horizontal="right"/>
    </xf>
    <xf numFmtId="165" fontId="4" fillId="3" borderId="30" xfId="3" applyNumberFormat="1" applyFont="1" applyFill="1" applyBorder="1" applyAlignment="1">
      <alignment horizontal="right"/>
    </xf>
    <xf numFmtId="0" fontId="4" fillId="3" borderId="34" xfId="5" applyFont="1" applyFill="1" applyBorder="1" applyAlignment="1">
      <alignment horizontal="left"/>
    </xf>
    <xf numFmtId="0" fontId="4" fillId="3" borderId="34" xfId="5" applyFont="1" applyFill="1" applyBorder="1" applyAlignment="1">
      <alignment horizontal="left" vertical="center"/>
    </xf>
    <xf numFmtId="0" fontId="10" fillId="2" borderId="32" xfId="5" applyFont="1" applyFill="1" applyBorder="1" applyAlignment="1">
      <alignment horizontal="center" vertical="center" textRotation="90"/>
    </xf>
    <xf numFmtId="0" fontId="4" fillId="0" borderId="0" xfId="3" applyFont="1" applyFill="1" applyAlignment="1"/>
    <xf numFmtId="1" fontId="10" fillId="0" borderId="1" xfId="5" applyNumberFormat="1" applyFont="1" applyFill="1" applyBorder="1" applyAlignment="1">
      <alignment wrapText="1"/>
    </xf>
    <xf numFmtId="1" fontId="10" fillId="0" borderId="2" xfId="5" applyNumberFormat="1" applyFont="1" applyFill="1" applyBorder="1" applyAlignment="1">
      <alignment wrapText="1"/>
    </xf>
    <xf numFmtId="1" fontId="10" fillId="0" borderId="5" xfId="5" applyNumberFormat="1" applyFont="1" applyFill="1" applyBorder="1" applyAlignment="1">
      <alignment horizontal="right" wrapText="1"/>
    </xf>
    <xf numFmtId="1" fontId="10" fillId="0" borderId="3" xfId="5" applyNumberFormat="1" applyFont="1" applyFill="1" applyBorder="1" applyAlignment="1">
      <alignment horizontal="right" wrapText="1"/>
    </xf>
    <xf numFmtId="1" fontId="10" fillId="0" borderId="4" xfId="5" applyNumberFormat="1" applyFont="1" applyFill="1" applyBorder="1" applyAlignment="1">
      <alignment horizontal="right" wrapText="1"/>
    </xf>
    <xf numFmtId="1" fontId="10" fillId="0" borderId="35" xfId="1" applyNumberFormat="1" applyFont="1" applyBorder="1" applyAlignment="1">
      <alignment horizontal="right" wrapText="1"/>
    </xf>
    <xf numFmtId="1" fontId="10" fillId="0" borderId="36" xfId="1" applyNumberFormat="1" applyFont="1" applyBorder="1" applyAlignment="1">
      <alignment horizontal="right" wrapText="1"/>
    </xf>
    <xf numFmtId="0" fontId="10" fillId="0" borderId="5" xfId="5" applyFont="1" applyFill="1" applyBorder="1" applyAlignment="1"/>
    <xf numFmtId="0" fontId="5" fillId="0" borderId="0" xfId="3" applyFont="1" applyFill="1" applyAlignment="1"/>
    <xf numFmtId="1" fontId="11" fillId="0" borderId="17" xfId="5" applyNumberFormat="1" applyFont="1" applyFill="1" applyBorder="1" applyAlignment="1">
      <alignment horizontal="center" wrapText="1"/>
    </xf>
    <xf numFmtId="1" fontId="10" fillId="0" borderId="18" xfId="5" applyNumberFormat="1" applyFont="1" applyFill="1" applyBorder="1" applyAlignment="1">
      <alignment horizontal="center" wrapText="1"/>
    </xf>
    <xf numFmtId="1" fontId="10" fillId="0" borderId="25" xfId="5" applyNumberFormat="1" applyFont="1" applyFill="1" applyBorder="1" applyAlignment="1">
      <alignment horizontal="center" wrapText="1"/>
    </xf>
    <xf numFmtId="1" fontId="10" fillId="0" borderId="24" xfId="5" applyNumberFormat="1" applyFont="1" applyFill="1" applyBorder="1" applyAlignment="1">
      <alignment horizontal="center" wrapText="1"/>
    </xf>
    <xf numFmtId="1" fontId="10" fillId="0" borderId="37" xfId="5" applyNumberFormat="1" applyFont="1" applyFill="1" applyBorder="1" applyAlignment="1">
      <alignment horizontal="center" wrapText="1"/>
    </xf>
    <xf numFmtId="1" fontId="10" fillId="0" borderId="38" xfId="5" applyNumberFormat="1" applyFont="1" applyFill="1" applyBorder="1" applyAlignment="1">
      <alignment horizontal="center" wrapText="1"/>
    </xf>
    <xf numFmtId="1" fontId="10" fillId="0" borderId="39" xfId="5" applyNumberFormat="1" applyFont="1" applyFill="1" applyBorder="1" applyAlignment="1">
      <alignment horizontal="center" wrapText="1"/>
    </xf>
    <xf numFmtId="1" fontId="10" fillId="0" borderId="40" xfId="5" applyNumberFormat="1" applyFont="1" applyFill="1" applyBorder="1" applyAlignment="1">
      <alignment horizontal="center" wrapText="1"/>
    </xf>
    <xf numFmtId="1" fontId="10" fillId="0" borderId="41" xfId="5" applyNumberFormat="1" applyFont="1" applyFill="1" applyBorder="1" applyAlignment="1">
      <alignment horizontal="center" wrapText="1"/>
    </xf>
    <xf numFmtId="0" fontId="10" fillId="0" borderId="15" xfId="5" applyFont="1" applyFill="1" applyBorder="1" applyAlignment="1">
      <alignment horizontal="center"/>
    </xf>
    <xf numFmtId="0" fontId="10" fillId="0" borderId="15" xfId="5" applyFont="1" applyFill="1" applyBorder="1" applyAlignment="1">
      <alignment horizontal="center" wrapText="1"/>
    </xf>
    <xf numFmtId="0" fontId="10" fillId="0" borderId="16" xfId="5" applyFont="1" applyFill="1" applyBorder="1" applyAlignment="1">
      <alignment horizontal="left"/>
    </xf>
    <xf numFmtId="1" fontId="10" fillId="0" borderId="28" xfId="5" applyNumberFormat="1" applyFont="1" applyFill="1" applyBorder="1" applyAlignment="1">
      <alignment horizontal="center" wrapText="1"/>
    </xf>
    <xf numFmtId="1" fontId="10" fillId="0" borderId="29" xfId="5" applyNumberFormat="1" applyFont="1" applyFill="1" applyBorder="1" applyAlignment="1">
      <alignment horizontal="center" wrapText="1"/>
    </xf>
    <xf numFmtId="1" fontId="10" fillId="0" borderId="32" xfId="5" applyNumberFormat="1" applyFont="1" applyFill="1" applyBorder="1" applyAlignment="1">
      <alignment horizontal="center" wrapText="1"/>
    </xf>
    <xf numFmtId="1" fontId="10" fillId="0" borderId="31" xfId="5" applyNumberFormat="1" applyFont="1" applyFill="1" applyBorder="1" applyAlignment="1">
      <alignment horizontal="center" wrapText="1"/>
    </xf>
    <xf numFmtId="1" fontId="10" fillId="0" borderId="42" xfId="5" applyNumberFormat="1" applyFont="1" applyFill="1" applyBorder="1" applyAlignment="1">
      <alignment horizontal="center" vertical="center"/>
    </xf>
    <xf numFmtId="1" fontId="10" fillId="0" borderId="43" xfId="5" applyNumberFormat="1" applyFont="1" applyFill="1" applyBorder="1" applyAlignment="1">
      <alignment horizontal="center" vertical="center"/>
    </xf>
    <xf numFmtId="1" fontId="10" fillId="0" borderId="44" xfId="5" applyNumberFormat="1" applyFont="1" applyFill="1" applyBorder="1" applyAlignment="1">
      <alignment horizontal="center" vertical="center"/>
    </xf>
    <xf numFmtId="0" fontId="10" fillId="0" borderId="34" xfId="5" applyFont="1" applyFill="1" applyBorder="1" applyAlignment="1">
      <alignment horizontal="center"/>
    </xf>
    <xf numFmtId="0" fontId="10" fillId="0" borderId="34" xfId="5" applyFont="1" applyFill="1" applyBorder="1" applyAlignment="1">
      <alignment horizontal="center" wrapText="1"/>
    </xf>
    <xf numFmtId="0" fontId="10" fillId="0" borderId="32" xfId="5" applyFont="1" applyFill="1" applyBorder="1" applyAlignment="1">
      <alignment horizontal="left"/>
    </xf>
    <xf numFmtId="0" fontId="12" fillId="0" borderId="0" xfId="3" applyFont="1"/>
    <xf numFmtId="1" fontId="13" fillId="0" borderId="3" xfId="4" applyNumberFormat="1" applyFont="1" applyBorder="1" applyAlignment="1">
      <alignment wrapText="1"/>
    </xf>
    <xf numFmtId="0" fontId="12" fillId="0" borderId="0" xfId="3" applyFont="1" applyBorder="1"/>
    <xf numFmtId="0" fontId="14" fillId="0" borderId="3" xfId="4" applyFont="1" applyBorder="1"/>
    <xf numFmtId="0" fontId="15" fillId="0" borderId="0" xfId="3" applyFont="1"/>
    <xf numFmtId="0" fontId="16" fillId="0" borderId="0" xfId="3" applyFont="1" applyAlignment="1">
      <alignment horizontal="left"/>
    </xf>
    <xf numFmtId="37" fontId="17" fillId="0" borderId="0" xfId="4" applyNumberFormat="1" applyFont="1" applyAlignment="1">
      <alignment horizontal="left" wrapText="1"/>
    </xf>
    <xf numFmtId="0" fontId="18" fillId="0" borderId="0" xfId="3" applyFont="1" applyAlignment="1">
      <alignment horizontal="left"/>
    </xf>
    <xf numFmtId="0" fontId="19" fillId="0" borderId="0" xfId="2" applyFont="1"/>
    <xf numFmtId="0" fontId="19" fillId="0" borderId="0" xfId="2" applyFont="1" applyBorder="1"/>
    <xf numFmtId="0" fontId="15" fillId="0" borderId="0" xfId="2" applyFont="1"/>
    <xf numFmtId="0" fontId="10" fillId="2" borderId="5" xfId="5" applyFont="1" applyFill="1" applyBorder="1" applyAlignment="1">
      <alignment horizontal="center" vertical="center"/>
    </xf>
    <xf numFmtId="0" fontId="10" fillId="2" borderId="16" xfId="5" applyFont="1" applyFill="1" applyBorder="1" applyAlignment="1">
      <alignment horizontal="center" vertical="center"/>
    </xf>
    <xf numFmtId="0" fontId="10" fillId="2" borderId="32" xfId="5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3" xfId="3"/>
    <cellStyle name="Normal 6" xfId="5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/>
  </sheetViews>
  <sheetFormatPr defaultColWidth="10.140625" defaultRowHeight="15.75" x14ac:dyDescent="0.25"/>
  <cols>
    <col min="1" max="1" width="10.140625" style="1"/>
    <col min="2" max="2" width="12.42578125" style="1" customWidth="1"/>
    <col min="3" max="3" width="41.28515625" style="1" customWidth="1"/>
    <col min="4" max="26" width="13.5703125" style="1" customWidth="1"/>
    <col min="27" max="16384" width="10.140625" style="1"/>
  </cols>
  <sheetData>
    <row r="1" spans="1:26" s="150" customFormat="1" ht="15" customHeight="1" x14ac:dyDescent="0.2">
      <c r="A1" s="152"/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4"/>
      <c r="X1" s="151"/>
      <c r="Y1" s="142"/>
      <c r="Z1" s="142"/>
    </row>
    <row r="2" spans="1:26" s="147" customFormat="1" ht="15" customHeight="1" x14ac:dyDescent="0.25">
      <c r="A2" s="149"/>
      <c r="B2" s="148" t="s">
        <v>31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</row>
    <row r="3" spans="1:26" s="142" customFormat="1" ht="15" customHeight="1" thickBot="1" x14ac:dyDescent="0.3">
      <c r="A3" s="146"/>
      <c r="B3" s="145"/>
      <c r="C3" s="145"/>
      <c r="D3" s="145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4"/>
      <c r="Y3" s="143"/>
      <c r="Z3" s="143"/>
    </row>
    <row r="4" spans="1:26" s="110" customFormat="1" ht="24.95" customHeight="1" x14ac:dyDescent="0.2">
      <c r="A4" s="119"/>
      <c r="B4" s="141"/>
      <c r="C4" s="140" t="s">
        <v>30</v>
      </c>
      <c r="D4" s="139" t="s">
        <v>29</v>
      </c>
      <c r="E4" s="135" t="s">
        <v>28</v>
      </c>
      <c r="F4" s="134"/>
      <c r="G4" s="138" t="s">
        <v>27</v>
      </c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6"/>
      <c r="U4" s="135" t="s">
        <v>26</v>
      </c>
      <c r="V4" s="134"/>
      <c r="W4" s="135" t="s">
        <v>25</v>
      </c>
      <c r="X4" s="134"/>
      <c r="Y4" s="133" t="s">
        <v>24</v>
      </c>
      <c r="Z4" s="132" t="s">
        <v>23</v>
      </c>
    </row>
    <row r="5" spans="1:26" s="110" customFormat="1" ht="24.95" customHeight="1" x14ac:dyDescent="0.2">
      <c r="A5" s="119"/>
      <c r="B5" s="131"/>
      <c r="C5" s="130"/>
      <c r="D5" s="129"/>
      <c r="E5" s="123"/>
      <c r="F5" s="122"/>
      <c r="G5" s="128" t="s">
        <v>22</v>
      </c>
      <c r="H5" s="126"/>
      <c r="I5" s="127" t="s">
        <v>21</v>
      </c>
      <c r="J5" s="126"/>
      <c r="K5" s="125" t="s">
        <v>20</v>
      </c>
      <c r="L5" s="126"/>
      <c r="M5" s="125" t="s">
        <v>19</v>
      </c>
      <c r="N5" s="126"/>
      <c r="O5" s="125" t="s">
        <v>18</v>
      </c>
      <c r="P5" s="126"/>
      <c r="Q5" s="125" t="s">
        <v>17</v>
      </c>
      <c r="R5" s="126"/>
      <c r="S5" s="125" t="s">
        <v>16</v>
      </c>
      <c r="T5" s="124"/>
      <c r="U5" s="123"/>
      <c r="V5" s="122"/>
      <c r="W5" s="123"/>
      <c r="X5" s="122"/>
      <c r="Y5" s="121"/>
      <c r="Z5" s="120"/>
    </row>
    <row r="6" spans="1:26" s="110" customFormat="1" ht="15" customHeight="1" thickBot="1" x14ac:dyDescent="0.25">
      <c r="A6" s="119"/>
      <c r="B6" s="118"/>
      <c r="C6" s="118"/>
      <c r="D6" s="118"/>
      <c r="E6" s="114" t="s">
        <v>14</v>
      </c>
      <c r="F6" s="113" t="s">
        <v>13</v>
      </c>
      <c r="G6" s="115" t="s">
        <v>14</v>
      </c>
      <c r="H6" s="117" t="s">
        <v>15</v>
      </c>
      <c r="I6" s="114" t="s">
        <v>14</v>
      </c>
      <c r="J6" s="117" t="s">
        <v>15</v>
      </c>
      <c r="K6" s="114" t="s">
        <v>14</v>
      </c>
      <c r="L6" s="117" t="s">
        <v>15</v>
      </c>
      <c r="M6" s="114" t="s">
        <v>14</v>
      </c>
      <c r="N6" s="117" t="s">
        <v>15</v>
      </c>
      <c r="O6" s="114" t="s">
        <v>14</v>
      </c>
      <c r="P6" s="117" t="s">
        <v>15</v>
      </c>
      <c r="Q6" s="114" t="s">
        <v>14</v>
      </c>
      <c r="R6" s="117" t="s">
        <v>15</v>
      </c>
      <c r="S6" s="114" t="s">
        <v>14</v>
      </c>
      <c r="T6" s="116" t="s">
        <v>15</v>
      </c>
      <c r="U6" s="115" t="s">
        <v>14</v>
      </c>
      <c r="V6" s="113" t="s">
        <v>13</v>
      </c>
      <c r="W6" s="114" t="s">
        <v>14</v>
      </c>
      <c r="X6" s="113" t="s">
        <v>13</v>
      </c>
      <c r="Y6" s="112"/>
      <c r="Z6" s="111"/>
    </row>
    <row r="7" spans="1:26" s="5" customFormat="1" ht="15" customHeight="1" x14ac:dyDescent="0.2">
      <c r="A7" s="27" t="s">
        <v>4</v>
      </c>
      <c r="B7" s="109" t="s">
        <v>3</v>
      </c>
      <c r="C7" s="108"/>
      <c r="D7" s="107" t="s">
        <v>7</v>
      </c>
      <c r="E7" s="101">
        <v>44862</v>
      </c>
      <c r="F7" s="100">
        <v>44.493593049549702</v>
      </c>
      <c r="G7" s="101">
        <v>106</v>
      </c>
      <c r="H7" s="104">
        <v>0.10512952751219901</v>
      </c>
      <c r="I7" s="106">
        <v>4805</v>
      </c>
      <c r="J7" s="104">
        <v>4.76554131788789</v>
      </c>
      <c r="K7" s="106">
        <v>7057</v>
      </c>
      <c r="L7" s="104">
        <v>6.9990478835244199</v>
      </c>
      <c r="M7" s="106">
        <v>4051</v>
      </c>
      <c r="N7" s="104">
        <v>4.0177331693577196</v>
      </c>
      <c r="O7" s="106">
        <v>27626</v>
      </c>
      <c r="P7" s="104">
        <v>27.399135160867999</v>
      </c>
      <c r="Q7" s="105">
        <v>41</v>
      </c>
      <c r="R7" s="104">
        <v>4.0663307811322297E-2</v>
      </c>
      <c r="S7" s="103">
        <v>1176</v>
      </c>
      <c r="T7" s="102">
        <v>1.16634268258817</v>
      </c>
      <c r="U7" s="101">
        <v>728</v>
      </c>
      <c r="V7" s="102">
        <v>0.72202166064981999</v>
      </c>
      <c r="W7" s="101">
        <v>160</v>
      </c>
      <c r="X7" s="100">
        <v>0.15868607926369699</v>
      </c>
      <c r="Y7" s="99">
        <v>447</v>
      </c>
      <c r="Z7" s="98">
        <v>100</v>
      </c>
    </row>
    <row r="8" spans="1:26" s="5" customFormat="1" ht="15" customHeight="1" x14ac:dyDescent="0.2">
      <c r="A8" s="27" t="s">
        <v>4</v>
      </c>
      <c r="B8" s="40" t="s">
        <v>3</v>
      </c>
      <c r="C8" s="39" t="s">
        <v>12</v>
      </c>
      <c r="D8" s="38" t="s">
        <v>5</v>
      </c>
      <c r="E8" s="31">
        <v>55966</v>
      </c>
      <c r="F8" s="30">
        <v>55.506406950450298</v>
      </c>
      <c r="G8" s="31">
        <v>143</v>
      </c>
      <c r="H8" s="34">
        <v>0.14182568334192899</v>
      </c>
      <c r="I8" s="35">
        <v>5198</v>
      </c>
      <c r="J8" s="34">
        <v>5.1553140000793398</v>
      </c>
      <c r="K8" s="36">
        <v>9596</v>
      </c>
      <c r="L8" s="34">
        <v>9.5171976038402004</v>
      </c>
      <c r="M8" s="36">
        <v>7078</v>
      </c>
      <c r="N8" s="34">
        <v>7.0198754314277796</v>
      </c>
      <c r="O8" s="36">
        <v>32366</v>
      </c>
      <c r="P8" s="34">
        <v>32.100210259054997</v>
      </c>
      <c r="Q8" s="36">
        <v>75</v>
      </c>
      <c r="R8" s="34">
        <v>7.4384099654857802E-2</v>
      </c>
      <c r="S8" s="97">
        <v>1510</v>
      </c>
      <c r="T8" s="32">
        <v>1.49759987305114</v>
      </c>
      <c r="U8" s="31">
        <v>485</v>
      </c>
      <c r="V8" s="32">
        <v>0.48101717776808001</v>
      </c>
      <c r="W8" s="31">
        <v>204</v>
      </c>
      <c r="X8" s="30">
        <v>0.202324751061213</v>
      </c>
      <c r="Y8" s="29">
        <v>447</v>
      </c>
      <c r="Z8" s="28">
        <v>100</v>
      </c>
    </row>
    <row r="9" spans="1:26" s="5" customFormat="1" ht="15" customHeight="1" x14ac:dyDescent="0.2">
      <c r="A9" s="27" t="s">
        <v>4</v>
      </c>
      <c r="B9" s="40" t="s">
        <v>3</v>
      </c>
      <c r="C9" s="96"/>
      <c r="D9" s="92" t="s">
        <v>2</v>
      </c>
      <c r="E9" s="94">
        <v>100828</v>
      </c>
      <c r="F9" s="85">
        <v>100</v>
      </c>
      <c r="G9" s="86">
        <v>249</v>
      </c>
      <c r="H9" s="89">
        <v>0.246955210854128</v>
      </c>
      <c r="I9" s="90">
        <v>10003</v>
      </c>
      <c r="J9" s="89">
        <v>9.9208553179672307</v>
      </c>
      <c r="K9" s="90">
        <v>16653</v>
      </c>
      <c r="L9" s="89">
        <v>16.5162454873646</v>
      </c>
      <c r="M9" s="91">
        <v>11129</v>
      </c>
      <c r="N9" s="89">
        <v>11.0376086007855</v>
      </c>
      <c r="O9" s="90">
        <v>59992</v>
      </c>
      <c r="P9" s="89">
        <v>59.499345419923003</v>
      </c>
      <c r="Q9" s="91">
        <v>116</v>
      </c>
      <c r="R9" s="89">
        <v>0.11504740746618</v>
      </c>
      <c r="S9" s="95">
        <v>2686</v>
      </c>
      <c r="T9" s="87">
        <v>2.6639425556393102</v>
      </c>
      <c r="U9" s="94">
        <v>1213</v>
      </c>
      <c r="V9" s="87">
        <v>1.2030388384179</v>
      </c>
      <c r="W9" s="94">
        <v>364</v>
      </c>
      <c r="X9" s="85">
        <v>0.36101083032490999</v>
      </c>
      <c r="Y9" s="84">
        <v>447</v>
      </c>
      <c r="Z9" s="83">
        <v>100</v>
      </c>
    </row>
    <row r="10" spans="1:26" s="5" customFormat="1" ht="15" customHeight="1" x14ac:dyDescent="0.2">
      <c r="A10" s="27" t="s">
        <v>4</v>
      </c>
      <c r="B10" s="40" t="s">
        <v>3</v>
      </c>
      <c r="C10" s="39"/>
      <c r="D10" s="82" t="s">
        <v>7</v>
      </c>
      <c r="E10" s="76">
        <v>13118</v>
      </c>
      <c r="F10" s="75">
        <v>52.598235765837998</v>
      </c>
      <c r="G10" s="76">
        <v>16</v>
      </c>
      <c r="H10" s="79">
        <v>6.4153969526864502E-2</v>
      </c>
      <c r="I10" s="81">
        <v>1838</v>
      </c>
      <c r="J10" s="79">
        <v>7.3696872493985603</v>
      </c>
      <c r="K10" s="81">
        <v>1399</v>
      </c>
      <c r="L10" s="79">
        <v>5.6094627105052099</v>
      </c>
      <c r="M10" s="81">
        <v>703</v>
      </c>
      <c r="N10" s="79">
        <v>2.8187650360866101</v>
      </c>
      <c r="O10" s="81">
        <v>8815</v>
      </c>
      <c r="P10" s="79">
        <v>35.344827586206897</v>
      </c>
      <c r="Q10" s="80">
        <v>12</v>
      </c>
      <c r="R10" s="79">
        <v>4.8115477145148397E-2</v>
      </c>
      <c r="S10" s="78">
        <v>335</v>
      </c>
      <c r="T10" s="77">
        <v>1.3432237369687201</v>
      </c>
      <c r="U10" s="76">
        <v>155</v>
      </c>
      <c r="V10" s="77">
        <v>0.62149157979150005</v>
      </c>
      <c r="W10" s="76">
        <v>28</v>
      </c>
      <c r="X10" s="75">
        <v>0.112269446672013</v>
      </c>
      <c r="Y10" s="74">
        <v>447</v>
      </c>
      <c r="Z10" s="73">
        <v>100</v>
      </c>
    </row>
    <row r="11" spans="1:26" s="5" customFormat="1" ht="15" customHeight="1" x14ac:dyDescent="0.2">
      <c r="A11" s="27" t="s">
        <v>4</v>
      </c>
      <c r="B11" s="40" t="s">
        <v>3</v>
      </c>
      <c r="C11" s="39" t="s">
        <v>11</v>
      </c>
      <c r="D11" s="72" t="s">
        <v>5</v>
      </c>
      <c r="E11" s="66">
        <v>11822</v>
      </c>
      <c r="F11" s="65">
        <v>47.401764234162002</v>
      </c>
      <c r="G11" s="66">
        <v>22</v>
      </c>
      <c r="H11" s="69">
        <v>8.8211708099438693E-2</v>
      </c>
      <c r="I11" s="71">
        <v>1572</v>
      </c>
      <c r="J11" s="69">
        <v>6.3031275060144303</v>
      </c>
      <c r="K11" s="71">
        <v>1276</v>
      </c>
      <c r="L11" s="69">
        <v>5.1162790697674403</v>
      </c>
      <c r="M11" s="71">
        <v>1028</v>
      </c>
      <c r="N11" s="69">
        <v>4.1218925421010404</v>
      </c>
      <c r="O11" s="71">
        <v>7604</v>
      </c>
      <c r="P11" s="69">
        <v>30.489174017642299</v>
      </c>
      <c r="Q11" s="70">
        <v>15</v>
      </c>
      <c r="R11" s="69">
        <v>6.0144346431435403E-2</v>
      </c>
      <c r="S11" s="68">
        <v>305</v>
      </c>
      <c r="T11" s="67">
        <v>1.22293504410585</v>
      </c>
      <c r="U11" s="66">
        <v>58</v>
      </c>
      <c r="V11" s="67">
        <v>0.232558139534884</v>
      </c>
      <c r="W11" s="66">
        <v>24</v>
      </c>
      <c r="X11" s="65">
        <v>9.6230954290296697E-2</v>
      </c>
      <c r="Y11" s="64">
        <v>447</v>
      </c>
      <c r="Z11" s="63">
        <v>100</v>
      </c>
    </row>
    <row r="12" spans="1:26" s="5" customFormat="1" ht="15" customHeight="1" x14ac:dyDescent="0.2">
      <c r="A12" s="27" t="s">
        <v>4</v>
      </c>
      <c r="B12" s="40" t="s">
        <v>3</v>
      </c>
      <c r="C12" s="62"/>
      <c r="D12" s="61" t="s">
        <v>2</v>
      </c>
      <c r="E12" s="56">
        <v>24940</v>
      </c>
      <c r="F12" s="55">
        <v>100</v>
      </c>
      <c r="G12" s="56">
        <v>38</v>
      </c>
      <c r="H12" s="59">
        <v>0.15236567762630299</v>
      </c>
      <c r="I12" s="60">
        <v>3410</v>
      </c>
      <c r="J12" s="59">
        <v>13.672814755413</v>
      </c>
      <c r="K12" s="60">
        <v>2675</v>
      </c>
      <c r="L12" s="59">
        <v>10.725741780272701</v>
      </c>
      <c r="M12" s="60">
        <v>1731</v>
      </c>
      <c r="N12" s="59">
        <v>6.9406575781876496</v>
      </c>
      <c r="O12" s="60">
        <v>16419</v>
      </c>
      <c r="P12" s="59">
        <v>65.834001603849202</v>
      </c>
      <c r="Q12" s="60">
        <v>27</v>
      </c>
      <c r="R12" s="59">
        <v>0.10825982357658399</v>
      </c>
      <c r="S12" s="58">
        <v>640</v>
      </c>
      <c r="T12" s="57">
        <v>2.5661587810745798</v>
      </c>
      <c r="U12" s="56">
        <v>213</v>
      </c>
      <c r="V12" s="57">
        <v>0.85404971932638296</v>
      </c>
      <c r="W12" s="56">
        <v>52</v>
      </c>
      <c r="X12" s="55">
        <v>0.20850040096231001</v>
      </c>
      <c r="Y12" s="54">
        <v>447</v>
      </c>
      <c r="Z12" s="53">
        <v>100</v>
      </c>
    </row>
    <row r="13" spans="1:26" s="5" customFormat="1" ht="15" customHeight="1" x14ac:dyDescent="0.2">
      <c r="A13" s="27" t="s">
        <v>4</v>
      </c>
      <c r="B13" s="40" t="s">
        <v>3</v>
      </c>
      <c r="C13" s="52"/>
      <c r="D13" s="51" t="s">
        <v>7</v>
      </c>
      <c r="E13" s="44">
        <v>11663</v>
      </c>
      <c r="F13" s="43">
        <v>48.858447488584503</v>
      </c>
      <c r="G13" s="50">
        <v>24</v>
      </c>
      <c r="H13" s="47">
        <v>0.10054040467512899</v>
      </c>
      <c r="I13" s="49">
        <v>1986</v>
      </c>
      <c r="J13" s="47">
        <v>8.3197184868669094</v>
      </c>
      <c r="K13" s="49">
        <v>1492</v>
      </c>
      <c r="L13" s="47">
        <v>6.2502618239705097</v>
      </c>
      <c r="M13" s="49">
        <v>666</v>
      </c>
      <c r="N13" s="47">
        <v>2.78999622973482</v>
      </c>
      <c r="O13" s="49">
        <v>7162</v>
      </c>
      <c r="P13" s="47">
        <v>30.002932428469698</v>
      </c>
      <c r="Q13" s="48">
        <v>10</v>
      </c>
      <c r="R13" s="47">
        <v>4.1891835281303698E-2</v>
      </c>
      <c r="S13" s="46">
        <v>323</v>
      </c>
      <c r="T13" s="45">
        <v>1.35310627958611</v>
      </c>
      <c r="U13" s="44">
        <v>142</v>
      </c>
      <c r="V13" s="45">
        <v>0.59486406099451195</v>
      </c>
      <c r="W13" s="44">
        <v>32</v>
      </c>
      <c r="X13" s="43">
        <v>0.13405387290017201</v>
      </c>
      <c r="Y13" s="42">
        <v>447</v>
      </c>
      <c r="Z13" s="41">
        <v>100</v>
      </c>
    </row>
    <row r="14" spans="1:26" s="6" customFormat="1" ht="15" customHeight="1" x14ac:dyDescent="0.2">
      <c r="A14" s="27" t="s">
        <v>4</v>
      </c>
      <c r="B14" s="40" t="s">
        <v>3</v>
      </c>
      <c r="C14" s="39" t="s">
        <v>10</v>
      </c>
      <c r="D14" s="38" t="s">
        <v>5</v>
      </c>
      <c r="E14" s="31">
        <v>12208</v>
      </c>
      <c r="F14" s="30">
        <v>51.141552511415497</v>
      </c>
      <c r="G14" s="37">
        <v>31</v>
      </c>
      <c r="H14" s="34">
        <v>0.12986468937204099</v>
      </c>
      <c r="I14" s="35">
        <v>1816</v>
      </c>
      <c r="J14" s="34">
        <v>7.6075572870847497</v>
      </c>
      <c r="K14" s="35">
        <v>1715</v>
      </c>
      <c r="L14" s="34">
        <v>7.1844497507435801</v>
      </c>
      <c r="M14" s="36">
        <v>1141</v>
      </c>
      <c r="N14" s="34">
        <v>4.7798584055967499</v>
      </c>
      <c r="O14" s="36">
        <v>7159</v>
      </c>
      <c r="P14" s="34">
        <v>29.990364877885298</v>
      </c>
      <c r="Q14" s="35">
        <v>24</v>
      </c>
      <c r="R14" s="34">
        <v>0.10054040467512899</v>
      </c>
      <c r="S14" s="33">
        <v>322</v>
      </c>
      <c r="T14" s="32">
        <v>1.3489170960579799</v>
      </c>
      <c r="U14" s="31">
        <v>74</v>
      </c>
      <c r="V14" s="32">
        <v>0.30999958108164699</v>
      </c>
      <c r="W14" s="31">
        <v>29</v>
      </c>
      <c r="X14" s="30">
        <v>0.12148632231578101</v>
      </c>
      <c r="Y14" s="29">
        <v>447</v>
      </c>
      <c r="Z14" s="28">
        <v>100</v>
      </c>
    </row>
    <row r="15" spans="1:26" s="5" customFormat="1" ht="15" customHeight="1" x14ac:dyDescent="0.2">
      <c r="A15" s="27" t="s">
        <v>4</v>
      </c>
      <c r="B15" s="40" t="s">
        <v>3</v>
      </c>
      <c r="C15" s="93"/>
      <c r="D15" s="92" t="s">
        <v>2</v>
      </c>
      <c r="E15" s="86">
        <v>23871</v>
      </c>
      <c r="F15" s="85">
        <v>100</v>
      </c>
      <c r="G15" s="86">
        <v>55</v>
      </c>
      <c r="H15" s="89">
        <v>0.23040509404716999</v>
      </c>
      <c r="I15" s="90">
        <v>3802</v>
      </c>
      <c r="J15" s="89">
        <v>15.927275773951701</v>
      </c>
      <c r="K15" s="91">
        <v>3207</v>
      </c>
      <c r="L15" s="89">
        <v>13.4347115747141</v>
      </c>
      <c r="M15" s="90">
        <v>1807</v>
      </c>
      <c r="N15" s="89">
        <v>7.5698546353315699</v>
      </c>
      <c r="O15" s="90">
        <v>14321</v>
      </c>
      <c r="P15" s="89">
        <v>59.993297306354997</v>
      </c>
      <c r="Q15" s="90">
        <v>34</v>
      </c>
      <c r="R15" s="89">
        <v>0.142432239956433</v>
      </c>
      <c r="S15" s="88">
        <v>645</v>
      </c>
      <c r="T15" s="87">
        <v>2.7020233756440901</v>
      </c>
      <c r="U15" s="86">
        <v>216</v>
      </c>
      <c r="V15" s="87">
        <v>0.90486364207615899</v>
      </c>
      <c r="W15" s="86">
        <v>61</v>
      </c>
      <c r="X15" s="85">
        <v>0.255540195215952</v>
      </c>
      <c r="Y15" s="84">
        <v>447</v>
      </c>
      <c r="Z15" s="83">
        <v>100</v>
      </c>
    </row>
    <row r="16" spans="1:26" s="5" customFormat="1" ht="15" customHeight="1" x14ac:dyDescent="0.2">
      <c r="A16" s="27" t="s">
        <v>4</v>
      </c>
      <c r="B16" s="40" t="s">
        <v>3</v>
      </c>
      <c r="C16" s="39"/>
      <c r="D16" s="82" t="s">
        <v>7</v>
      </c>
      <c r="E16" s="76">
        <v>3271</v>
      </c>
      <c r="F16" s="75">
        <v>36.7652017534</v>
      </c>
      <c r="G16" s="76">
        <v>6</v>
      </c>
      <c r="H16" s="79">
        <v>6.7438462403057203E-2</v>
      </c>
      <c r="I16" s="81">
        <v>354</v>
      </c>
      <c r="J16" s="79">
        <v>3.9788692817803799</v>
      </c>
      <c r="K16" s="81">
        <v>1140</v>
      </c>
      <c r="L16" s="79">
        <v>12.8133078565809</v>
      </c>
      <c r="M16" s="81">
        <v>98</v>
      </c>
      <c r="N16" s="79">
        <v>1.1014948859166001</v>
      </c>
      <c r="O16" s="81">
        <v>1579</v>
      </c>
      <c r="P16" s="79">
        <v>17.747555355737902</v>
      </c>
      <c r="Q16" s="80" t="s">
        <v>9</v>
      </c>
      <c r="R16" s="79">
        <v>2.2479487467685699E-2</v>
      </c>
      <c r="S16" s="78">
        <v>92</v>
      </c>
      <c r="T16" s="77">
        <v>1.0340564235135401</v>
      </c>
      <c r="U16" s="76">
        <v>35</v>
      </c>
      <c r="V16" s="77">
        <v>0.39339103068449999</v>
      </c>
      <c r="W16" s="76">
        <v>68</v>
      </c>
      <c r="X16" s="75">
        <v>0.76430257390131495</v>
      </c>
      <c r="Y16" s="74">
        <v>447</v>
      </c>
      <c r="Z16" s="73">
        <v>100</v>
      </c>
    </row>
    <row r="17" spans="1:26" s="5" customFormat="1" ht="15" customHeight="1" x14ac:dyDescent="0.2">
      <c r="A17" s="27" t="s">
        <v>4</v>
      </c>
      <c r="B17" s="40" t="s">
        <v>3</v>
      </c>
      <c r="C17" s="52" t="s">
        <v>8</v>
      </c>
      <c r="D17" s="72" t="s">
        <v>5</v>
      </c>
      <c r="E17" s="66">
        <v>5626</v>
      </c>
      <c r="F17" s="65">
        <v>63.2347982466</v>
      </c>
      <c r="G17" s="66">
        <v>19</v>
      </c>
      <c r="H17" s="69">
        <v>0.21355513094301501</v>
      </c>
      <c r="I17" s="71">
        <v>542</v>
      </c>
      <c r="J17" s="69">
        <v>6.0919411037428404</v>
      </c>
      <c r="K17" s="71">
        <v>1994</v>
      </c>
      <c r="L17" s="69">
        <v>22.4120490052827</v>
      </c>
      <c r="M17" s="71">
        <v>239</v>
      </c>
      <c r="N17" s="69">
        <v>2.6862987523884501</v>
      </c>
      <c r="O17" s="71">
        <v>2675</v>
      </c>
      <c r="P17" s="69">
        <v>30.0663144880297</v>
      </c>
      <c r="Q17" s="70">
        <v>5</v>
      </c>
      <c r="R17" s="69">
        <v>5.6198718669214297E-2</v>
      </c>
      <c r="S17" s="68">
        <v>152</v>
      </c>
      <c r="T17" s="67">
        <v>1.7084410475441201</v>
      </c>
      <c r="U17" s="66">
        <v>44</v>
      </c>
      <c r="V17" s="67">
        <v>0.49454872428908597</v>
      </c>
      <c r="W17" s="66">
        <v>96</v>
      </c>
      <c r="X17" s="65">
        <v>1.0790153984489199</v>
      </c>
      <c r="Y17" s="64">
        <v>447</v>
      </c>
      <c r="Z17" s="63">
        <v>100</v>
      </c>
    </row>
    <row r="18" spans="1:26" s="5" customFormat="1" ht="15" customHeight="1" x14ac:dyDescent="0.2">
      <c r="A18" s="27" t="s">
        <v>4</v>
      </c>
      <c r="B18" s="40" t="s">
        <v>3</v>
      </c>
      <c r="C18" s="62"/>
      <c r="D18" s="61" t="s">
        <v>2</v>
      </c>
      <c r="E18" s="56">
        <v>8897</v>
      </c>
      <c r="F18" s="55">
        <v>100</v>
      </c>
      <c r="G18" s="56">
        <v>25</v>
      </c>
      <c r="H18" s="59">
        <v>0.28099359334607199</v>
      </c>
      <c r="I18" s="60">
        <v>896</v>
      </c>
      <c r="J18" s="59">
        <v>10.070810385523201</v>
      </c>
      <c r="K18" s="60">
        <v>3134</v>
      </c>
      <c r="L18" s="59">
        <v>35.225356861863602</v>
      </c>
      <c r="M18" s="60">
        <v>337</v>
      </c>
      <c r="N18" s="59">
        <v>3.7877936383050499</v>
      </c>
      <c r="O18" s="60">
        <v>4254</v>
      </c>
      <c r="P18" s="59">
        <v>47.813869843767598</v>
      </c>
      <c r="Q18" s="60">
        <v>7</v>
      </c>
      <c r="R18" s="59">
        <v>7.8678206136900103E-2</v>
      </c>
      <c r="S18" s="58">
        <v>244</v>
      </c>
      <c r="T18" s="57">
        <v>2.7424974710576602</v>
      </c>
      <c r="U18" s="56">
        <v>79</v>
      </c>
      <c r="V18" s="57">
        <v>0.88793975497358701</v>
      </c>
      <c r="W18" s="56">
        <v>164</v>
      </c>
      <c r="X18" s="55">
        <v>1.84331797235023</v>
      </c>
      <c r="Y18" s="54">
        <v>447</v>
      </c>
      <c r="Z18" s="53">
        <v>100</v>
      </c>
    </row>
    <row r="19" spans="1:26" s="5" customFormat="1" ht="15" customHeight="1" x14ac:dyDescent="0.2">
      <c r="A19" s="27" t="s">
        <v>4</v>
      </c>
      <c r="B19" s="40" t="s">
        <v>3</v>
      </c>
      <c r="C19" s="52"/>
      <c r="D19" s="51" t="s">
        <v>7</v>
      </c>
      <c r="E19" s="44">
        <v>34148</v>
      </c>
      <c r="F19" s="43">
        <v>43.043878335623297</v>
      </c>
      <c r="G19" s="50">
        <v>77</v>
      </c>
      <c r="H19" s="47">
        <v>9.70592313413082E-2</v>
      </c>
      <c r="I19" s="49">
        <v>3742</v>
      </c>
      <c r="J19" s="47">
        <v>4.7168265412879897</v>
      </c>
      <c r="K19" s="49">
        <v>5362</v>
      </c>
      <c r="L19" s="47">
        <v>6.75885192794928</v>
      </c>
      <c r="M19" s="49">
        <v>3339</v>
      </c>
      <c r="N19" s="47">
        <v>4.2088412136185402</v>
      </c>
      <c r="O19" s="49">
        <v>20704</v>
      </c>
      <c r="P19" s="47">
        <v>26.097588645330401</v>
      </c>
      <c r="Q19" s="48">
        <v>30</v>
      </c>
      <c r="R19" s="47">
        <v>3.7815284938172003E-2</v>
      </c>
      <c r="S19" s="46">
        <v>894</v>
      </c>
      <c r="T19" s="45">
        <v>1.12689549115753</v>
      </c>
      <c r="U19" s="44">
        <v>472</v>
      </c>
      <c r="V19" s="45">
        <v>0.59496048302724003</v>
      </c>
      <c r="W19" s="44">
        <v>46</v>
      </c>
      <c r="X19" s="43">
        <v>5.7983436905197097E-2</v>
      </c>
      <c r="Y19" s="42">
        <v>447</v>
      </c>
      <c r="Z19" s="41">
        <v>100</v>
      </c>
    </row>
    <row r="20" spans="1:26" s="6" customFormat="1" ht="15" customHeight="1" x14ac:dyDescent="0.2">
      <c r="A20" s="27" t="s">
        <v>4</v>
      </c>
      <c r="B20" s="40" t="s">
        <v>3</v>
      </c>
      <c r="C20" s="39" t="s">
        <v>6</v>
      </c>
      <c r="D20" s="38" t="s">
        <v>5</v>
      </c>
      <c r="E20" s="31">
        <v>45185</v>
      </c>
      <c r="F20" s="30">
        <v>56.956121664376703</v>
      </c>
      <c r="G20" s="37">
        <v>111</v>
      </c>
      <c r="H20" s="34">
        <v>0.139916554271236</v>
      </c>
      <c r="I20" s="35">
        <v>4366</v>
      </c>
      <c r="J20" s="34">
        <v>5.5033844680019701</v>
      </c>
      <c r="K20" s="35">
        <v>7398</v>
      </c>
      <c r="L20" s="34">
        <v>9.3252492657532198</v>
      </c>
      <c r="M20" s="36">
        <v>5796</v>
      </c>
      <c r="N20" s="34">
        <v>7.3059130500548299</v>
      </c>
      <c r="O20" s="36">
        <v>26236</v>
      </c>
      <c r="P20" s="34">
        <v>33.0707271879294</v>
      </c>
      <c r="Q20" s="35">
        <v>61</v>
      </c>
      <c r="R20" s="34">
        <v>7.6891079374283106E-2</v>
      </c>
      <c r="S20" s="33">
        <v>1217</v>
      </c>
      <c r="T20" s="32">
        <v>1.5340400589918399</v>
      </c>
      <c r="U20" s="31">
        <v>325</v>
      </c>
      <c r="V20" s="32">
        <v>0.40966558683019699</v>
      </c>
      <c r="W20" s="31">
        <v>62</v>
      </c>
      <c r="X20" s="30">
        <v>7.8151588872222205E-2</v>
      </c>
      <c r="Y20" s="29">
        <v>447</v>
      </c>
      <c r="Z20" s="28">
        <v>100</v>
      </c>
    </row>
    <row r="21" spans="1:26" s="5" customFormat="1" ht="15" customHeight="1" thickBot="1" x14ac:dyDescent="0.25">
      <c r="A21" s="27" t="s">
        <v>4</v>
      </c>
      <c r="B21" s="26" t="s">
        <v>3</v>
      </c>
      <c r="C21" s="25"/>
      <c r="D21" s="24" t="s">
        <v>2</v>
      </c>
      <c r="E21" s="18">
        <v>79333</v>
      </c>
      <c r="F21" s="17">
        <v>100</v>
      </c>
      <c r="G21" s="18">
        <v>188</v>
      </c>
      <c r="H21" s="21">
        <v>0.23697578561254501</v>
      </c>
      <c r="I21" s="22">
        <v>8108</v>
      </c>
      <c r="J21" s="21">
        <v>10.220211009290001</v>
      </c>
      <c r="K21" s="23">
        <v>12760</v>
      </c>
      <c r="L21" s="21">
        <v>16.084101193702502</v>
      </c>
      <c r="M21" s="22">
        <v>9135</v>
      </c>
      <c r="N21" s="21">
        <v>11.514754263673399</v>
      </c>
      <c r="O21" s="22">
        <v>46940</v>
      </c>
      <c r="P21" s="21">
        <v>59.168315833259797</v>
      </c>
      <c r="Q21" s="22">
        <v>91</v>
      </c>
      <c r="R21" s="21">
        <v>0.114706364312455</v>
      </c>
      <c r="S21" s="20">
        <v>2111</v>
      </c>
      <c r="T21" s="19">
        <v>2.6609355501493699</v>
      </c>
      <c r="U21" s="18">
        <v>797</v>
      </c>
      <c r="V21" s="19">
        <v>1.0046260698574401</v>
      </c>
      <c r="W21" s="18">
        <v>108</v>
      </c>
      <c r="X21" s="17">
        <v>0.13613502577741901</v>
      </c>
      <c r="Y21" s="16">
        <v>447</v>
      </c>
      <c r="Z21" s="15">
        <v>100</v>
      </c>
    </row>
    <row r="22" spans="1:26" s="5" customFormat="1" ht="15" customHeight="1" x14ac:dyDescent="0.2">
      <c r="A22" s="2"/>
      <c r="B22" s="14"/>
      <c r="C22" s="14"/>
      <c r="D22" s="14"/>
      <c r="E22" s="8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8"/>
    </row>
    <row r="23" spans="1:26" s="2" customFormat="1" ht="15" customHeight="1" x14ac:dyDescent="0.2">
      <c r="A23" s="10"/>
      <c r="B23" s="13" t="str">
        <f>CONCATENATE("NOTE: Table reads:  Of all ",IF(ISTEXT(E9),LEFT(E9,3),TEXT(E9,"#,##0"))," public school students enrolled in at least one Advanced Placement course, ",IF(ISTEXT(G9),LEFT(G9,3),TEXT(G9,"#,##0"))," (",TEXT(H9,"0.0"),"%) were American Indian or Alaska Native, and ", IF(ISTEXT(U9),LEFT(U9,3),TEXT(U9,"#,##0"))," (",TEXT(V9,"0.0"),"%) were students with disabilities served under the Individuals with Disabilities Education Act (IDEA).")</f>
        <v>NOTE: Table reads:  Of all 100,828 public school students enrolled in at least one Advanced Placement course, 249 (0.2%) were American Indian or Alaska Native, and 1,213 (1.2%) were students with disabilities served under the Individuals with Disabilities Education Act (IDEA).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2"/>
      <c r="X23" s="11"/>
      <c r="Y23" s="10"/>
      <c r="Z23" s="10"/>
    </row>
    <row r="24" spans="1:26" s="5" customFormat="1" ht="15" customHeight="1" x14ac:dyDescent="0.2">
      <c r="B24" s="9" t="s">
        <v>1</v>
      </c>
      <c r="C24" s="9"/>
      <c r="D24" s="9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7"/>
      <c r="Z24" s="7"/>
    </row>
    <row r="25" spans="1:26" s="2" customFormat="1" ht="14.1" customHeight="1" x14ac:dyDescent="0.2">
      <c r="B25" s="6" t="s">
        <v>0</v>
      </c>
      <c r="C25" s="6"/>
      <c r="D25" s="6"/>
      <c r="E25" s="5"/>
      <c r="F25" s="5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3"/>
      <c r="W25" s="4"/>
      <c r="X25" s="4"/>
      <c r="Y25" s="4"/>
      <c r="Z25" s="3"/>
    </row>
  </sheetData>
  <mergeCells count="18">
    <mergeCell ref="S5:T5"/>
    <mergeCell ref="B7:B21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/>
  </sheetViews>
  <sheetFormatPr defaultColWidth="10.140625" defaultRowHeight="15.75" x14ac:dyDescent="0.25"/>
  <cols>
    <col min="1" max="1" width="10.140625" style="1"/>
    <col min="2" max="2" width="21.5703125" style="1" customWidth="1"/>
    <col min="3" max="25" width="13.5703125" style="1" customWidth="1"/>
    <col min="26" max="16384" width="10.140625" style="1"/>
  </cols>
  <sheetData>
    <row r="1" spans="1:25" s="150" customFormat="1" ht="15" customHeight="1" x14ac:dyDescent="0.2">
      <c r="A1" s="152"/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4"/>
      <c r="W1" s="151"/>
      <c r="X1" s="142"/>
      <c r="Y1" s="142"/>
    </row>
    <row r="2" spans="1:25" s="147" customFormat="1" ht="15" customHeight="1" x14ac:dyDescent="0.25">
      <c r="A2" s="149"/>
      <c r="B2" s="148" t="s">
        <v>33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</row>
    <row r="3" spans="1:25" s="142" customFormat="1" ht="15" customHeight="1" thickBot="1" x14ac:dyDescent="0.3">
      <c r="A3" s="146"/>
      <c r="B3" s="145"/>
      <c r="C3" s="145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4"/>
      <c r="X3" s="143"/>
      <c r="Y3" s="143"/>
    </row>
    <row r="4" spans="1:25" s="110" customFormat="1" ht="24.95" customHeight="1" x14ac:dyDescent="0.2">
      <c r="A4" s="119"/>
      <c r="B4" s="141"/>
      <c r="C4" s="139" t="s">
        <v>29</v>
      </c>
      <c r="D4" s="135" t="s">
        <v>28</v>
      </c>
      <c r="E4" s="134"/>
      <c r="F4" s="138" t="s">
        <v>27</v>
      </c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6"/>
      <c r="T4" s="135" t="s">
        <v>26</v>
      </c>
      <c r="U4" s="134"/>
      <c r="V4" s="135" t="s">
        <v>25</v>
      </c>
      <c r="W4" s="134"/>
      <c r="X4" s="133" t="s">
        <v>24</v>
      </c>
      <c r="Y4" s="132" t="s">
        <v>23</v>
      </c>
    </row>
    <row r="5" spans="1:25" s="110" customFormat="1" ht="24.95" customHeight="1" x14ac:dyDescent="0.2">
      <c r="A5" s="119"/>
      <c r="B5" s="131"/>
      <c r="C5" s="129"/>
      <c r="D5" s="123"/>
      <c r="E5" s="122"/>
      <c r="F5" s="128" t="s">
        <v>22</v>
      </c>
      <c r="G5" s="126"/>
      <c r="H5" s="127" t="s">
        <v>21</v>
      </c>
      <c r="I5" s="126"/>
      <c r="J5" s="125" t="s">
        <v>20</v>
      </c>
      <c r="K5" s="126"/>
      <c r="L5" s="125" t="s">
        <v>19</v>
      </c>
      <c r="M5" s="126"/>
      <c r="N5" s="125" t="s">
        <v>18</v>
      </c>
      <c r="O5" s="126"/>
      <c r="P5" s="125" t="s">
        <v>17</v>
      </c>
      <c r="Q5" s="126"/>
      <c r="R5" s="125" t="s">
        <v>16</v>
      </c>
      <c r="S5" s="124"/>
      <c r="T5" s="123"/>
      <c r="U5" s="122"/>
      <c r="V5" s="123"/>
      <c r="W5" s="122"/>
      <c r="X5" s="121"/>
      <c r="Y5" s="120"/>
    </row>
    <row r="6" spans="1:25" s="110" customFormat="1" ht="15" customHeight="1" thickBot="1" x14ac:dyDescent="0.25">
      <c r="A6" s="119"/>
      <c r="B6" s="118"/>
      <c r="C6" s="118"/>
      <c r="D6" s="114" t="s">
        <v>14</v>
      </c>
      <c r="E6" s="113" t="s">
        <v>13</v>
      </c>
      <c r="F6" s="115" t="s">
        <v>14</v>
      </c>
      <c r="G6" s="117" t="s">
        <v>15</v>
      </c>
      <c r="H6" s="114" t="s">
        <v>14</v>
      </c>
      <c r="I6" s="117" t="s">
        <v>15</v>
      </c>
      <c r="J6" s="114" t="s">
        <v>14</v>
      </c>
      <c r="K6" s="117" t="s">
        <v>15</v>
      </c>
      <c r="L6" s="114" t="s">
        <v>14</v>
      </c>
      <c r="M6" s="117" t="s">
        <v>15</v>
      </c>
      <c r="N6" s="114" t="s">
        <v>14</v>
      </c>
      <c r="O6" s="117" t="s">
        <v>15</v>
      </c>
      <c r="P6" s="114" t="s">
        <v>14</v>
      </c>
      <c r="Q6" s="117" t="s">
        <v>15</v>
      </c>
      <c r="R6" s="114" t="s">
        <v>14</v>
      </c>
      <c r="S6" s="116" t="s">
        <v>15</v>
      </c>
      <c r="T6" s="115" t="s">
        <v>14</v>
      </c>
      <c r="U6" s="113" t="s">
        <v>13</v>
      </c>
      <c r="V6" s="114" t="s">
        <v>14</v>
      </c>
      <c r="W6" s="113" t="s">
        <v>13</v>
      </c>
      <c r="X6" s="112"/>
      <c r="Y6" s="111"/>
    </row>
    <row r="7" spans="1:25" s="5" customFormat="1" ht="15" customHeight="1" x14ac:dyDescent="0.2">
      <c r="A7" s="27" t="s">
        <v>32</v>
      </c>
      <c r="B7" s="155" t="s">
        <v>3</v>
      </c>
      <c r="C7" s="51" t="s">
        <v>7</v>
      </c>
      <c r="D7" s="44">
        <v>475</v>
      </c>
      <c r="E7" s="43">
        <v>38.555194805194802</v>
      </c>
      <c r="F7" s="44" t="s">
        <v>9</v>
      </c>
      <c r="G7" s="47">
        <v>0.162337662337662</v>
      </c>
      <c r="H7" s="49">
        <v>48</v>
      </c>
      <c r="I7" s="47">
        <v>3.8961038961039001</v>
      </c>
      <c r="J7" s="49">
        <v>171</v>
      </c>
      <c r="K7" s="47">
        <v>13.879870129870101</v>
      </c>
      <c r="L7" s="49">
        <v>71</v>
      </c>
      <c r="M7" s="47">
        <v>5.7629870129870104</v>
      </c>
      <c r="N7" s="49">
        <v>174</v>
      </c>
      <c r="O7" s="47">
        <v>14.1233766233766</v>
      </c>
      <c r="P7" s="48" t="s">
        <v>9</v>
      </c>
      <c r="Q7" s="47">
        <v>0.162337662337662</v>
      </c>
      <c r="R7" s="46">
        <v>7</v>
      </c>
      <c r="S7" s="45">
        <v>0.56818181818181801</v>
      </c>
      <c r="T7" s="44" t="s">
        <v>9</v>
      </c>
      <c r="U7" s="45">
        <v>0.162337662337662</v>
      </c>
      <c r="V7" s="44">
        <v>4</v>
      </c>
      <c r="W7" s="43">
        <v>0.32467532467532501</v>
      </c>
      <c r="X7" s="42">
        <v>930</v>
      </c>
      <c r="Y7" s="41">
        <v>100</v>
      </c>
    </row>
    <row r="8" spans="1:25" s="5" customFormat="1" ht="15" customHeight="1" x14ac:dyDescent="0.2">
      <c r="A8" s="27" t="s">
        <v>32</v>
      </c>
      <c r="B8" s="154" t="s">
        <v>3</v>
      </c>
      <c r="C8" s="38" t="s">
        <v>5</v>
      </c>
      <c r="D8" s="31">
        <v>757</v>
      </c>
      <c r="E8" s="30">
        <v>61.444805194805198</v>
      </c>
      <c r="F8" s="37" t="s">
        <v>9</v>
      </c>
      <c r="G8" s="34">
        <v>0.162337662337662</v>
      </c>
      <c r="H8" s="35">
        <v>50</v>
      </c>
      <c r="I8" s="34">
        <v>4.0584415584415598</v>
      </c>
      <c r="J8" s="35">
        <v>310</v>
      </c>
      <c r="K8" s="34">
        <v>25.162337662337698</v>
      </c>
      <c r="L8" s="36">
        <v>181</v>
      </c>
      <c r="M8" s="34">
        <v>14.691558441558399</v>
      </c>
      <c r="N8" s="36">
        <v>208</v>
      </c>
      <c r="O8" s="34">
        <v>16.883116883116902</v>
      </c>
      <c r="P8" s="35">
        <v>0</v>
      </c>
      <c r="Q8" s="34">
        <v>0</v>
      </c>
      <c r="R8" s="33">
        <v>6</v>
      </c>
      <c r="S8" s="32">
        <v>0.48701298701298701</v>
      </c>
      <c r="T8" s="31">
        <v>4</v>
      </c>
      <c r="U8" s="32">
        <v>0.32467532467532501</v>
      </c>
      <c r="V8" s="37" t="s">
        <v>9</v>
      </c>
      <c r="W8" s="30">
        <v>0.162337662337662</v>
      </c>
      <c r="X8" s="29">
        <v>930</v>
      </c>
      <c r="Y8" s="28">
        <v>100</v>
      </c>
    </row>
    <row r="9" spans="1:25" s="5" customFormat="1" ht="15" customHeight="1" thickBot="1" x14ac:dyDescent="0.25">
      <c r="A9" s="27" t="s">
        <v>32</v>
      </c>
      <c r="B9" s="153" t="s">
        <v>3</v>
      </c>
      <c r="C9" s="24" t="s">
        <v>2</v>
      </c>
      <c r="D9" s="18">
        <v>1232</v>
      </c>
      <c r="E9" s="17">
        <v>100</v>
      </c>
      <c r="F9" s="18">
        <v>4</v>
      </c>
      <c r="G9" s="21">
        <v>0.32467532467532501</v>
      </c>
      <c r="H9" s="22">
        <v>98</v>
      </c>
      <c r="I9" s="21">
        <v>7.9545454545454497</v>
      </c>
      <c r="J9" s="23">
        <v>481</v>
      </c>
      <c r="K9" s="21">
        <v>39.042207792207797</v>
      </c>
      <c r="L9" s="22">
        <v>252</v>
      </c>
      <c r="M9" s="21">
        <v>20.454545454545499</v>
      </c>
      <c r="N9" s="22">
        <v>382</v>
      </c>
      <c r="O9" s="21">
        <v>31.006493506493499</v>
      </c>
      <c r="P9" s="23" t="s">
        <v>9</v>
      </c>
      <c r="Q9" s="21">
        <v>0.162337662337662</v>
      </c>
      <c r="R9" s="20">
        <v>13</v>
      </c>
      <c r="S9" s="19">
        <v>1.0551948051948099</v>
      </c>
      <c r="T9" s="18">
        <v>6</v>
      </c>
      <c r="U9" s="19">
        <v>0.48701298701298701</v>
      </c>
      <c r="V9" s="18">
        <v>6</v>
      </c>
      <c r="W9" s="17">
        <v>0.48701298701298701</v>
      </c>
      <c r="X9" s="16">
        <v>930</v>
      </c>
      <c r="Y9" s="15">
        <v>100</v>
      </c>
    </row>
    <row r="10" spans="1:25" s="2" customFormat="1" ht="15" customHeight="1" x14ac:dyDescent="0.2">
      <c r="A10" s="10"/>
      <c r="B10" s="13" t="str">
        <f>CONCATENATE("NOTE: Table reads:  Of all ",IF(ISTEXT(D9),LEFT(D9,3),TEXT(D9,"#,##0"))," public school students enrolled in the International Baccalaureate Diploma Programme, ",IF(ISTEXT(F9),LEFT(F9,3),TEXT(F9,"#,##0"))," (",TEXT(G9,"0.0"),"%) were American Indian or Alaska Native, and ", IF(ISTEXT(T9),LEFT(T9,3),TEXT(T9,"#,##0"))," (",TEXT(U9,"0.0"),"%) were students with disabilities served under the Individuals with Disabilities Education Act (IDEA).")</f>
        <v>NOTE: Table reads:  Of all 1,232 public school students enrolled in the International Baccalaureate Diploma Programme, 4 (0.3%) were American Indian or Alaska Native, and 6 (0.5%) were students with disabilities served under the Individuals with Disabilities Education Act (IDEA).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2"/>
      <c r="W10" s="11"/>
      <c r="X10" s="10"/>
      <c r="Y10" s="10"/>
    </row>
    <row r="11" spans="1:25" s="5" customFormat="1" ht="15" customHeight="1" x14ac:dyDescent="0.2">
      <c r="B11" s="9" t="s">
        <v>1</v>
      </c>
      <c r="C11" s="9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8"/>
      <c r="V11" s="8"/>
      <c r="W11" s="8"/>
      <c r="X11" s="7"/>
      <c r="Y11" s="7"/>
    </row>
    <row r="12" spans="1:25" s="2" customFormat="1" ht="14.1" customHeight="1" x14ac:dyDescent="0.2">
      <c r="B12" s="6" t="s">
        <v>0</v>
      </c>
      <c r="C12" s="6"/>
      <c r="D12" s="5"/>
      <c r="E12" s="5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  <c r="U12" s="3"/>
      <c r="V12" s="4"/>
      <c r="W12" s="4"/>
      <c r="X12" s="4"/>
      <c r="Y12" s="3"/>
    </row>
  </sheetData>
  <mergeCells count="17">
    <mergeCell ref="Y4:Y5"/>
    <mergeCell ref="F5:G5"/>
    <mergeCell ref="B7:B9"/>
    <mergeCell ref="H5:I5"/>
    <mergeCell ref="J5:K5"/>
    <mergeCell ref="L5:M5"/>
    <mergeCell ref="N5:O5"/>
    <mergeCell ref="P5:Q5"/>
    <mergeCell ref="R5:S5"/>
    <mergeCell ref="B2:Y2"/>
    <mergeCell ref="B4:B5"/>
    <mergeCell ref="C4:C5"/>
    <mergeCell ref="D4:E5"/>
    <mergeCell ref="F4:S4"/>
    <mergeCell ref="T4:U5"/>
    <mergeCell ref="V4:W5"/>
    <mergeCell ref="X4:X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IL-AP</vt:lpstr>
      <vt:lpstr>IL-IB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2015-11-13T21:01:10Z</dcterms:created>
  <dcterms:modified xsi:type="dcterms:W3CDTF">2015-11-13T21:02:12Z</dcterms:modified>
</cp:coreProperties>
</file>