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10" windowWidth="24915" windowHeight="12015"/>
  </bookViews>
  <sheets>
    <sheet name="US-AP" sheetId="1" r:id="rId1"/>
    <sheet name="US-IB" sheetId="4" r:id="rId2"/>
    <sheet name="Sheet2" sheetId="2" r:id="rId3"/>
    <sheet name="Sheet3" sheetId="3" r:id="rId4"/>
  </sheets>
  <calcPr calcId="145621" concurrentCalc="0"/>
</workbook>
</file>

<file path=xl/calcChain.xml><?xml version="1.0" encoding="utf-8"?>
<calcChain xmlns="http://schemas.openxmlformats.org/spreadsheetml/2006/main">
  <c r="B23" i="1" l="1"/>
  <c r="B10" i="4"/>
</calcChain>
</file>

<file path=xl/sharedStrings.xml><?xml version="1.0" encoding="utf-8"?>
<sst xmlns="http://schemas.openxmlformats.org/spreadsheetml/2006/main" count="132" uniqueCount="32">
  <si>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</si>
  <si>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>Total</t>
  </si>
  <si>
    <t>United States</t>
  </si>
  <si>
    <t>Mat</t>
  </si>
  <si>
    <t>Female</t>
  </si>
  <si>
    <t>Male</t>
  </si>
  <si>
    <t>Percent</t>
  </si>
  <si>
    <t>Number</t>
  </si>
  <si>
    <t>Percent </t>
  </si>
  <si>
    <t>Two or more races</t>
  </si>
  <si>
    <t>Native Hawaiian or Other Pacific Islander</t>
  </si>
  <si>
    <t>White</t>
  </si>
  <si>
    <t>Black or African American</t>
  </si>
  <si>
    <t>Hispanic or Latino of any race</t>
  </si>
  <si>
    <t>Asian</t>
  </si>
  <si>
    <t>American Indian or
Alaska Native</t>
  </si>
  <si>
    <t xml:space="preserve">Percent of Schools Reporting </t>
  </si>
  <si>
    <t>Number of Schools</t>
  </si>
  <si>
    <t>English Language Learners</t>
  </si>
  <si>
    <t>Students With Disabilities Served Under IDEA</t>
  </si>
  <si>
    <t>Race/Ethnicity</t>
  </si>
  <si>
    <t>Total Students</t>
  </si>
  <si>
    <t>Gender</t>
  </si>
  <si>
    <t>Number and percentage of public school students enrolled in the International Baccalaureate Diploma Programme, by race/ethnicity, disability status, and English proficiency, by gender: School Year 2011-12</t>
  </si>
  <si>
    <t>Number and percentage of public school students enrolled in Advanced Placement courses, by race/ethnicity, disability status, and English proficiency, by gender and course: School Year 2011-12</t>
  </si>
  <si>
    <t>Advanced Placement Courses</t>
  </si>
  <si>
    <t>AP</t>
  </si>
  <si>
    <t>At least one AP course</t>
  </si>
  <si>
    <t>AP mathematics</t>
  </si>
  <si>
    <t>AP science</t>
  </si>
  <si>
    <t>AP foreign language</t>
  </si>
  <si>
    <t>Other AP subjects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</si>
</sst>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10"/>
      <color theme="0"/>
      <name val="Arial"/>
    </font>
    <font>
      <sz val="10"/>
      <color theme="1"/>
      <name val="Arial"/>
    </font>
    <font>
      <u/>
      <sz val="10"/>
      <color theme="3"/>
      <name val="Arial"/>
    </font>
    <font>
      <sz val="10"/>
      <color theme="1"/>
      <name val="Arial Narrow"/>
      <family val="2"/>
    </font>
    <font>
      <b/>
      <sz val="10"/>
      <name val="Arial"/>
      <family val="2"/>
    </font>
    <font>
      <b/>
      <sz val="10"/>
      <color theme="0"/>
      <name val="Arial"/>
    </font>
    <font>
      <sz val="11"/>
      <color theme="1"/>
      <name val="Arial"/>
    </font>
    <font>
      <sz val="11"/>
      <color rgb="FF333399"/>
      <name val="Arial"/>
    </font>
    <font>
      <b/>
      <sz val="11"/>
      <color rgb="FF333399"/>
      <name val="Arial"/>
    </font>
    <font>
      <sz val="11"/>
      <color theme="0"/>
      <name val="Arial"/>
    </font>
    <font>
      <sz val="14"/>
      <color theme="1"/>
      <name val="Arial"/>
    </font>
    <font>
      <b/>
      <sz val="14"/>
      <color rgb="FF333399"/>
      <name val="Arial"/>
    </font>
    <font>
      <sz val="14"/>
      <color theme="0"/>
      <name val="Arial"/>
    </font>
    <font>
      <sz val="11"/>
      <name val="Arial"/>
    </font>
    <font>
      <sz val="10"/>
      <color theme="0" tint="-4.9989318521683403E-2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5">
    <border>
      <left/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hair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</borders>
  <cellStyleXfs count="6">
    <xf numFmtId="0" fontId="0" fillId="0" borderId="0"/>
    <xf numFmtId="0" fontId="2" fillId="0" borderId="0"/>
    <xf numFmtId="0" fontId="3" fillId="0" borderId="0"/>
    <xf numFmtId="0" fontId="1" fillId="0" borderId="0"/>
    <xf numFmtId="0" fontId="8" fillId="0" borderId="0"/>
    <xf numFmtId="0" fontId="3" fillId="0" borderId="0"/>
  </cellStyleXfs>
  <cellXfs count="159">
    <xf numFmtId="0" fontId="0" fillId="0" borderId="0" xfId="0"/>
    <xf numFmtId="0" fontId="2" fillId="0" borderId="0" xfId="1"/>
    <xf numFmtId="0" fontId="4" fillId="0" borderId="0" xfId="2" applyFont="1"/>
    <xf numFmtId="0" fontId="5" fillId="2" borderId="0" xfId="3" applyFont="1" applyFill="1" applyBorder="1"/>
    <xf numFmtId="0" fontId="6" fillId="0" borderId="0" xfId="3" applyFont="1"/>
    <xf numFmtId="0" fontId="4" fillId="0" borderId="0" xfId="2" applyFont="1" applyFill="1"/>
    <xf numFmtId="0" fontId="4" fillId="0" borderId="0" xfId="2" applyFont="1" applyFill="1" applyBorder="1"/>
    <xf numFmtId="0" fontId="5" fillId="0" borderId="0" xfId="2" applyFont="1"/>
    <xf numFmtId="0" fontId="4" fillId="0" borderId="0" xfId="2" applyFont="1" applyBorder="1"/>
    <xf numFmtId="0" fontId="6" fillId="0" borderId="0" xfId="3" applyFont="1" applyBorder="1"/>
    <xf numFmtId="0" fontId="6" fillId="0" borderId="0" xfId="3" quotePrefix="1" applyFont="1"/>
    <xf numFmtId="164" fontId="4" fillId="3" borderId="1" xfId="3" applyNumberFormat="1" applyFont="1" applyFill="1" applyBorder="1" applyAlignment="1"/>
    <xf numFmtId="37" fontId="4" fillId="3" borderId="2" xfId="2" applyNumberFormat="1" applyFont="1" applyFill="1" applyBorder="1" applyAlignment="1"/>
    <xf numFmtId="164" fontId="4" fillId="3" borderId="3" xfId="3" applyNumberFormat="1" applyFont="1" applyFill="1" applyBorder="1" applyAlignment="1">
      <alignment horizontal="right"/>
    </xf>
    <xf numFmtId="165" fontId="4" fillId="3" borderId="4" xfId="3" applyNumberFormat="1" applyFont="1" applyFill="1" applyBorder="1" applyAlignment="1">
      <alignment horizontal="right"/>
    </xf>
    <xf numFmtId="164" fontId="4" fillId="3" borderId="5" xfId="3" applyNumberFormat="1" applyFont="1" applyFill="1" applyBorder="1" applyAlignment="1">
      <alignment horizontal="right"/>
    </xf>
    <xf numFmtId="165" fontId="4" fillId="3" borderId="1" xfId="3" quotePrefix="1" applyNumberFormat="1" applyFont="1" applyFill="1" applyBorder="1" applyAlignment="1">
      <alignment horizontal="right"/>
    </xf>
    <xf numFmtId="164" fontId="4" fillId="3" borderId="6" xfId="3" applyNumberFormat="1" applyFont="1" applyFill="1" applyBorder="1" applyAlignment="1">
      <alignment horizontal="right"/>
    </xf>
    <xf numFmtId="165" fontId="4" fillId="3" borderId="3" xfId="3" applyNumberFormat="1" applyFont="1" applyFill="1" applyBorder="1" applyAlignment="1">
      <alignment horizontal="right"/>
    </xf>
    <xf numFmtId="165" fontId="4" fillId="3" borderId="3" xfId="3" quotePrefix="1" applyNumberFormat="1" applyFont="1" applyFill="1" applyBorder="1" applyAlignment="1">
      <alignment horizontal="right"/>
    </xf>
    <xf numFmtId="0" fontId="4" fillId="3" borderId="7" xfId="4" applyFont="1" applyFill="1" applyBorder="1" applyAlignment="1"/>
    <xf numFmtId="0" fontId="5" fillId="0" borderId="0" xfId="2" applyFont="1" applyFill="1"/>
    <xf numFmtId="164" fontId="4" fillId="0" borderId="8" xfId="3" applyNumberFormat="1" applyFont="1" applyFill="1" applyBorder="1" applyAlignment="1"/>
    <xf numFmtId="37" fontId="4" fillId="0" borderId="9" xfId="2" applyNumberFormat="1" applyFont="1" applyFill="1" applyBorder="1" applyAlignment="1"/>
    <xf numFmtId="164" fontId="4" fillId="0" borderId="10" xfId="3" applyNumberFormat="1" applyFont="1" applyFill="1" applyBorder="1" applyAlignment="1">
      <alignment horizontal="right"/>
    </xf>
    <xf numFmtId="165" fontId="4" fillId="0" borderId="11" xfId="3" applyNumberFormat="1" applyFont="1" applyFill="1" applyBorder="1" applyAlignment="1">
      <alignment horizontal="right"/>
    </xf>
    <xf numFmtId="164" fontId="4" fillId="0" borderId="12" xfId="3" applyNumberFormat="1" applyFont="1" applyFill="1" applyBorder="1" applyAlignment="1">
      <alignment horizontal="right"/>
    </xf>
    <xf numFmtId="165" fontId="4" fillId="0" borderId="8" xfId="3" quotePrefix="1" applyNumberFormat="1" applyFont="1" applyFill="1" applyBorder="1" applyAlignment="1">
      <alignment horizontal="right"/>
    </xf>
    <xf numFmtId="164" fontId="4" fillId="0" borderId="13" xfId="3" applyNumberFormat="1" applyFont="1" applyFill="1" applyBorder="1" applyAlignment="1">
      <alignment horizontal="right"/>
    </xf>
    <xf numFmtId="165" fontId="4" fillId="0" borderId="10" xfId="3" quotePrefix="1" applyNumberFormat="1" applyFont="1" applyFill="1" applyBorder="1" applyAlignment="1">
      <alignment horizontal="right"/>
    </xf>
    <xf numFmtId="165" fontId="4" fillId="0" borderId="10" xfId="3" applyNumberFormat="1" applyFont="1" applyFill="1" applyBorder="1" applyAlignment="1">
      <alignment horizontal="right"/>
    </xf>
    <xf numFmtId="165" fontId="4" fillId="0" borderId="11" xfId="3" quotePrefix="1" applyNumberFormat="1" applyFont="1" applyFill="1" applyBorder="1" applyAlignment="1">
      <alignment horizontal="right"/>
    </xf>
    <xf numFmtId="0" fontId="4" fillId="0" borderId="14" xfId="4" applyFont="1" applyFill="1" applyBorder="1" applyAlignment="1"/>
    <xf numFmtId="164" fontId="4" fillId="3" borderId="16" xfId="3" applyNumberFormat="1" applyFont="1" applyFill="1" applyBorder="1" applyAlignment="1"/>
    <xf numFmtId="37" fontId="4" fillId="3" borderId="17" xfId="2" applyNumberFormat="1" applyFont="1" applyFill="1" applyBorder="1" applyAlignment="1"/>
    <xf numFmtId="164" fontId="4" fillId="3" borderId="0" xfId="3" applyNumberFormat="1" applyFont="1" applyFill="1" applyBorder="1" applyAlignment="1">
      <alignment horizontal="right"/>
    </xf>
    <xf numFmtId="165" fontId="4" fillId="3" borderId="18" xfId="3" quotePrefix="1" applyNumberFormat="1" applyFont="1" applyFill="1" applyBorder="1" applyAlignment="1">
      <alignment horizontal="right"/>
    </xf>
    <xf numFmtId="164" fontId="4" fillId="3" borderId="15" xfId="3" applyNumberFormat="1" applyFont="1" applyFill="1" applyBorder="1" applyAlignment="1">
      <alignment horizontal="right"/>
    </xf>
    <xf numFmtId="165" fontId="4" fillId="3" borderId="16" xfId="3" applyNumberFormat="1" applyFont="1" applyFill="1" applyBorder="1" applyAlignment="1">
      <alignment horizontal="right"/>
    </xf>
    <xf numFmtId="164" fontId="4" fillId="3" borderId="19" xfId="3" applyNumberFormat="1" applyFont="1" applyFill="1" applyBorder="1" applyAlignment="1">
      <alignment horizontal="right"/>
    </xf>
    <xf numFmtId="165" fontId="4" fillId="3" borderId="0" xfId="3" quotePrefix="1" applyNumberFormat="1" applyFont="1" applyFill="1" applyBorder="1" applyAlignment="1">
      <alignment horizontal="right"/>
    </xf>
    <xf numFmtId="165" fontId="4" fillId="3" borderId="0" xfId="3" applyNumberFormat="1" applyFont="1" applyFill="1" applyBorder="1" applyAlignment="1">
      <alignment horizontal="right"/>
    </xf>
    <xf numFmtId="165" fontId="4" fillId="3" borderId="18" xfId="3" applyNumberFormat="1" applyFont="1" applyFill="1" applyBorder="1" applyAlignment="1">
      <alignment horizontal="right"/>
    </xf>
    <xf numFmtId="0" fontId="4" fillId="3" borderId="20" xfId="4" applyFont="1" applyFill="1" applyBorder="1" applyAlignment="1"/>
    <xf numFmtId="0" fontId="4" fillId="0" borderId="0" xfId="3" applyFont="1" applyFill="1" applyAlignment="1"/>
    <xf numFmtId="1" fontId="9" fillId="0" borderId="1" xfId="5" applyNumberFormat="1" applyFont="1" applyFill="1" applyBorder="1" applyAlignment="1">
      <alignment wrapText="1"/>
    </xf>
    <xf numFmtId="1" fontId="9" fillId="0" borderId="2" xfId="5" applyNumberFormat="1" applyFont="1" applyFill="1" applyBorder="1" applyAlignment="1">
      <alignment wrapText="1"/>
    </xf>
    <xf numFmtId="1" fontId="9" fillId="0" borderId="5" xfId="5" applyNumberFormat="1" applyFont="1" applyFill="1" applyBorder="1" applyAlignment="1">
      <alignment horizontal="right" wrapText="1"/>
    </xf>
    <xf numFmtId="1" fontId="9" fillId="0" borderId="3" xfId="5" applyNumberFormat="1" applyFont="1" applyFill="1" applyBorder="1" applyAlignment="1">
      <alignment horizontal="right" wrapText="1"/>
    </xf>
    <xf numFmtId="1" fontId="9" fillId="0" borderId="4" xfId="5" applyNumberFormat="1" applyFont="1" applyFill="1" applyBorder="1" applyAlignment="1">
      <alignment horizontal="right" wrapText="1"/>
    </xf>
    <xf numFmtId="1" fontId="9" fillId="0" borderId="22" xfId="1" applyNumberFormat="1" applyFont="1" applyBorder="1" applyAlignment="1">
      <alignment horizontal="right" wrapText="1"/>
    </xf>
    <xf numFmtId="1" fontId="9" fillId="0" borderId="23" xfId="1" applyNumberFormat="1" applyFont="1" applyBorder="1" applyAlignment="1">
      <alignment horizontal="right" wrapText="1"/>
    </xf>
    <xf numFmtId="0" fontId="9" fillId="0" borderId="5" xfId="5" applyFont="1" applyFill="1" applyBorder="1" applyAlignment="1"/>
    <xf numFmtId="0" fontId="5" fillId="0" borderId="0" xfId="3" applyFont="1" applyFill="1" applyAlignment="1"/>
    <xf numFmtId="0" fontId="11" fillId="0" borderId="0" xfId="3" applyFont="1"/>
    <xf numFmtId="1" fontId="12" fillId="0" borderId="3" xfId="4" applyNumberFormat="1" applyFont="1" applyBorder="1" applyAlignment="1">
      <alignment wrapText="1"/>
    </xf>
    <xf numFmtId="0" fontId="11" fillId="0" borderId="0" xfId="3" applyFont="1" applyBorder="1"/>
    <xf numFmtId="0" fontId="13" fillId="0" borderId="3" xfId="4" applyFont="1" applyBorder="1"/>
    <xf numFmtId="0" fontId="14" fillId="0" borderId="0" xfId="3" applyFont="1"/>
    <xf numFmtId="0" fontId="15" fillId="0" borderId="0" xfId="3" applyFont="1" applyAlignment="1">
      <alignment horizontal="left"/>
    </xf>
    <xf numFmtId="0" fontId="17" fillId="0" borderId="0" xfId="3" applyFont="1" applyAlignment="1">
      <alignment horizontal="left"/>
    </xf>
    <xf numFmtId="0" fontId="18" fillId="0" borderId="0" xfId="2" applyFont="1"/>
    <xf numFmtId="0" fontId="18" fillId="0" borderId="0" xfId="2" applyFont="1" applyBorder="1"/>
    <xf numFmtId="0" fontId="14" fillId="0" borderId="0" xfId="2" applyFont="1"/>
    <xf numFmtId="1" fontId="9" fillId="0" borderId="31" xfId="5" applyNumberFormat="1" applyFont="1" applyFill="1" applyBorder="1" applyAlignment="1">
      <alignment horizontal="center" wrapText="1"/>
    </xf>
    <xf numFmtId="1" fontId="10" fillId="0" borderId="16" xfId="5" applyNumberFormat="1" applyFont="1" applyFill="1" applyBorder="1" applyAlignment="1">
      <alignment horizontal="center" wrapText="1"/>
    </xf>
    <xf numFmtId="1" fontId="9" fillId="0" borderId="30" xfId="5" applyNumberFormat="1" applyFont="1" applyFill="1" applyBorder="1" applyAlignment="1">
      <alignment horizontal="center" wrapText="1"/>
    </xf>
    <xf numFmtId="1" fontId="9" fillId="0" borderId="28" xfId="5" applyNumberFormat="1" applyFont="1" applyFill="1" applyBorder="1" applyAlignment="1">
      <alignment horizontal="center" wrapText="1"/>
    </xf>
    <xf numFmtId="0" fontId="9" fillId="2" borderId="21" xfId="5" applyFont="1" applyFill="1" applyBorder="1" applyAlignment="1">
      <alignment horizontal="center" vertical="center"/>
    </xf>
    <xf numFmtId="0" fontId="9" fillId="2" borderId="15" xfId="5" applyFont="1" applyFill="1" applyBorder="1" applyAlignment="1">
      <alignment horizontal="center" vertical="center"/>
    </xf>
    <xf numFmtId="0" fontId="9" fillId="2" borderId="5" xfId="5" applyFont="1" applyFill="1" applyBorder="1" applyAlignment="1">
      <alignment horizontal="center" vertical="center"/>
    </xf>
    <xf numFmtId="1" fontId="9" fillId="0" borderId="29" xfId="5" applyNumberFormat="1" applyFont="1" applyFill="1" applyBorder="1" applyAlignment="1">
      <alignment horizontal="center" wrapText="1"/>
    </xf>
    <xf numFmtId="1" fontId="9" fillId="0" borderId="27" xfId="5" applyNumberFormat="1" applyFont="1" applyFill="1" applyBorder="1" applyAlignment="1">
      <alignment horizontal="center" wrapText="1"/>
    </xf>
    <xf numFmtId="1" fontId="9" fillId="0" borderId="26" xfId="5" applyNumberFormat="1" applyFont="1" applyFill="1" applyBorder="1" applyAlignment="1">
      <alignment horizontal="center" wrapText="1"/>
    </xf>
    <xf numFmtId="37" fontId="16" fillId="0" borderId="0" xfId="4" applyNumberFormat="1" applyFont="1" applyAlignment="1">
      <alignment horizontal="left" wrapText="1"/>
    </xf>
    <xf numFmtId="0" fontId="9" fillId="0" borderId="21" xfId="5" applyFont="1" applyFill="1" applyBorder="1" applyAlignment="1">
      <alignment horizontal="left"/>
    </xf>
    <xf numFmtId="0" fontId="9" fillId="0" borderId="15" xfId="5" applyFont="1" applyFill="1" applyBorder="1" applyAlignment="1">
      <alignment horizontal="left"/>
    </xf>
    <xf numFmtId="0" fontId="9" fillId="0" borderId="37" xfId="5" applyFont="1" applyFill="1" applyBorder="1" applyAlignment="1">
      <alignment horizontal="center"/>
    </xf>
    <xf numFmtId="0" fontId="9" fillId="0" borderId="20" xfId="5" applyFont="1" applyFill="1" applyBorder="1" applyAlignment="1">
      <alignment horizontal="center"/>
    </xf>
    <xf numFmtId="1" fontId="9" fillId="0" borderId="33" xfId="5" applyNumberFormat="1" applyFont="1" applyFill="1" applyBorder="1" applyAlignment="1">
      <alignment horizontal="center" wrapText="1"/>
    </xf>
    <xf numFmtId="1" fontId="9" fillId="0" borderId="21" xfId="5" applyNumberFormat="1" applyFont="1" applyFill="1" applyBorder="1" applyAlignment="1">
      <alignment horizontal="center" wrapText="1"/>
    </xf>
    <xf numFmtId="1" fontId="9" fillId="0" borderId="25" xfId="5" applyNumberFormat="1" applyFont="1" applyFill="1" applyBorder="1" applyAlignment="1">
      <alignment horizontal="center" wrapText="1"/>
    </xf>
    <xf numFmtId="1" fontId="9" fillId="0" borderId="24" xfId="5" applyNumberFormat="1" applyFont="1" applyFill="1" applyBorder="1" applyAlignment="1">
      <alignment horizontal="center" wrapText="1"/>
    </xf>
    <xf numFmtId="1" fontId="9" fillId="0" borderId="36" xfId="5" applyNumberFormat="1" applyFont="1" applyFill="1" applyBorder="1" applyAlignment="1">
      <alignment horizontal="center" vertical="center"/>
    </xf>
    <xf numFmtId="1" fontId="9" fillId="0" borderId="35" xfId="5" applyNumberFormat="1" applyFont="1" applyFill="1" applyBorder="1" applyAlignment="1">
      <alignment horizontal="center" vertical="center"/>
    </xf>
    <xf numFmtId="1" fontId="9" fillId="0" borderId="34" xfId="5" applyNumberFormat="1" applyFont="1" applyFill="1" applyBorder="1" applyAlignment="1">
      <alignment horizontal="center" vertical="center"/>
    </xf>
    <xf numFmtId="1" fontId="9" fillId="0" borderId="32" xfId="5" applyNumberFormat="1" applyFont="1" applyFill="1" applyBorder="1" applyAlignment="1">
      <alignment horizontal="center" wrapText="1"/>
    </xf>
    <xf numFmtId="1" fontId="9" fillId="0" borderId="17" xfId="5" applyNumberFormat="1" applyFont="1" applyFill="1" applyBorder="1" applyAlignment="1">
      <alignment horizontal="center" wrapText="1"/>
    </xf>
    <xf numFmtId="37" fontId="16" fillId="0" borderId="0" xfId="4" applyNumberFormat="1" applyFont="1" applyAlignment="1">
      <alignment horizontal="left"/>
    </xf>
    <xf numFmtId="0" fontId="9" fillId="0" borderId="37" xfId="5" applyFont="1" applyFill="1" applyBorder="1" applyAlignment="1">
      <alignment horizontal="center" wrapText="1"/>
    </xf>
    <xf numFmtId="0" fontId="9" fillId="0" borderId="20" xfId="5" applyFont="1" applyFill="1" applyBorder="1" applyAlignment="1">
      <alignment horizontal="center" wrapText="1"/>
    </xf>
    <xf numFmtId="1" fontId="9" fillId="0" borderId="23" xfId="3" applyNumberFormat="1" applyFont="1" applyBorder="1" applyAlignment="1">
      <alignment horizontal="right" wrapText="1"/>
    </xf>
    <xf numFmtId="1" fontId="9" fillId="0" borderId="22" xfId="3" applyNumberFormat="1" applyFont="1" applyBorder="1" applyAlignment="1">
      <alignment horizontal="right" wrapText="1"/>
    </xf>
    <xf numFmtId="0" fontId="9" fillId="2" borderId="21" xfId="5" applyFont="1" applyFill="1" applyBorder="1" applyAlignment="1">
      <alignment horizontal="center" vertical="center" textRotation="90"/>
    </xf>
    <xf numFmtId="0" fontId="4" fillId="3" borderId="37" xfId="5" applyFont="1" applyFill="1" applyBorder="1" applyAlignment="1">
      <alignment horizontal="left" vertical="center"/>
    </xf>
    <xf numFmtId="0" fontId="4" fillId="3" borderId="37" xfId="5" applyFont="1" applyFill="1" applyBorder="1" applyAlignment="1">
      <alignment horizontal="left"/>
    </xf>
    <xf numFmtId="165" fontId="4" fillId="3" borderId="33" xfId="3" applyNumberFormat="1" applyFont="1" applyFill="1" applyBorder="1" applyAlignment="1">
      <alignment horizontal="right"/>
    </xf>
    <xf numFmtId="164" fontId="4" fillId="3" borderId="38" xfId="3" applyNumberFormat="1" applyFont="1" applyFill="1" applyBorder="1" applyAlignment="1">
      <alignment horizontal="right"/>
    </xf>
    <xf numFmtId="164" fontId="4" fillId="3" borderId="39" xfId="3" applyNumberFormat="1" applyFont="1" applyFill="1" applyBorder="1" applyAlignment="1">
      <alignment horizontal="right"/>
    </xf>
    <xf numFmtId="165" fontId="4" fillId="3" borderId="38" xfId="3" applyNumberFormat="1" applyFont="1" applyFill="1" applyBorder="1" applyAlignment="1">
      <alignment horizontal="right"/>
    </xf>
    <xf numFmtId="165" fontId="4" fillId="3" borderId="38" xfId="3" quotePrefix="1" applyNumberFormat="1" applyFont="1" applyFill="1" applyBorder="1" applyAlignment="1">
      <alignment horizontal="right"/>
    </xf>
    <xf numFmtId="165" fontId="4" fillId="3" borderId="31" xfId="3" applyNumberFormat="1" applyFont="1" applyFill="1" applyBorder="1" applyAlignment="1">
      <alignment horizontal="right"/>
    </xf>
    <xf numFmtId="164" fontId="4" fillId="3" borderId="21" xfId="3" applyNumberFormat="1" applyFont="1" applyFill="1" applyBorder="1" applyAlignment="1">
      <alignment horizontal="right"/>
    </xf>
    <xf numFmtId="37" fontId="4" fillId="3" borderId="32" xfId="2" applyNumberFormat="1" applyFont="1" applyFill="1" applyBorder="1" applyAlignment="1"/>
    <xf numFmtId="164" fontId="4" fillId="3" borderId="31" xfId="3" applyNumberFormat="1" applyFont="1" applyFill="1" applyBorder="1" applyAlignment="1"/>
    <xf numFmtId="0" fontId="9" fillId="2" borderId="15" xfId="5" applyFont="1" applyFill="1" applyBorder="1" applyAlignment="1">
      <alignment horizontal="center" vertical="center" textRotation="90"/>
    </xf>
    <xf numFmtId="0" fontId="4" fillId="0" borderId="20" xfId="4" applyFont="1" applyFill="1" applyBorder="1"/>
    <xf numFmtId="165" fontId="4" fillId="0" borderId="8" xfId="3" applyNumberFormat="1" applyFont="1" applyFill="1" applyBorder="1" applyAlignment="1">
      <alignment horizontal="right"/>
    </xf>
    <xf numFmtId="0" fontId="4" fillId="3" borderId="40" xfId="4" applyFont="1" applyFill="1" applyBorder="1"/>
    <xf numFmtId="0" fontId="4" fillId="3" borderId="40" xfId="4" applyFont="1" applyFill="1" applyBorder="1" applyAlignment="1"/>
    <xf numFmtId="165" fontId="4" fillId="3" borderId="25" xfId="3" quotePrefix="1" applyNumberFormat="1" applyFont="1" applyFill="1" applyBorder="1" applyAlignment="1">
      <alignment horizontal="right"/>
    </xf>
    <xf numFmtId="164" fontId="4" fillId="3" borderId="41" xfId="3" applyNumberFormat="1" applyFont="1" applyFill="1" applyBorder="1" applyAlignment="1">
      <alignment horizontal="right"/>
    </xf>
    <xf numFmtId="165" fontId="4" fillId="3" borderId="25" xfId="3" applyNumberFormat="1" applyFont="1" applyFill="1" applyBorder="1" applyAlignment="1">
      <alignment horizontal="right"/>
    </xf>
    <xf numFmtId="164" fontId="4" fillId="3" borderId="42" xfId="3" applyNumberFormat="1" applyFont="1" applyFill="1" applyBorder="1" applyAlignment="1">
      <alignment horizontal="right"/>
    </xf>
    <xf numFmtId="165" fontId="4" fillId="3" borderId="41" xfId="3" applyNumberFormat="1" applyFont="1" applyFill="1" applyBorder="1" applyAlignment="1">
      <alignment horizontal="right"/>
    </xf>
    <xf numFmtId="165" fontId="4" fillId="3" borderId="41" xfId="3" quotePrefix="1" applyNumberFormat="1" applyFont="1" applyFill="1" applyBorder="1" applyAlignment="1">
      <alignment horizontal="right"/>
    </xf>
    <xf numFmtId="165" fontId="4" fillId="3" borderId="43" xfId="3" applyNumberFormat="1" applyFont="1" applyFill="1" applyBorder="1" applyAlignment="1">
      <alignment horizontal="right"/>
    </xf>
    <xf numFmtId="164" fontId="4" fillId="3" borderId="24" xfId="3" applyNumberFormat="1" applyFont="1" applyFill="1" applyBorder="1" applyAlignment="1">
      <alignment horizontal="right"/>
    </xf>
    <xf numFmtId="37" fontId="4" fillId="3" borderId="44" xfId="2" applyNumberFormat="1" applyFont="1" applyFill="1" applyBorder="1" applyAlignment="1"/>
    <xf numFmtId="164" fontId="4" fillId="3" borderId="43" xfId="3" applyNumberFormat="1" applyFont="1" applyFill="1" applyBorder="1" applyAlignment="1"/>
    <xf numFmtId="0" fontId="4" fillId="0" borderId="20" xfId="4" applyFont="1" applyFill="1" applyBorder="1" applyAlignment="1"/>
    <xf numFmtId="165" fontId="4" fillId="0" borderId="18" xfId="3" applyNumberFormat="1" applyFont="1" applyFill="1" applyBorder="1" applyAlignment="1">
      <alignment horizontal="right"/>
    </xf>
    <xf numFmtId="164" fontId="4" fillId="0" borderId="0" xfId="3" applyNumberFormat="1" applyFont="1" applyFill="1" applyBorder="1" applyAlignment="1">
      <alignment horizontal="right"/>
    </xf>
    <xf numFmtId="164" fontId="4" fillId="0" borderId="19" xfId="3" applyNumberFormat="1" applyFont="1" applyFill="1" applyBorder="1" applyAlignment="1">
      <alignment horizontal="right"/>
    </xf>
    <xf numFmtId="165" fontId="4" fillId="0" borderId="0" xfId="3" applyNumberFormat="1" applyFont="1" applyFill="1" applyBorder="1" applyAlignment="1">
      <alignment horizontal="right"/>
    </xf>
    <xf numFmtId="165" fontId="4" fillId="0" borderId="0" xfId="3" quotePrefix="1" applyNumberFormat="1" applyFont="1" applyFill="1" applyBorder="1" applyAlignment="1">
      <alignment horizontal="right"/>
    </xf>
    <xf numFmtId="165" fontId="4" fillId="0" borderId="16" xfId="3" applyNumberFormat="1" applyFont="1" applyFill="1" applyBorder="1" applyAlignment="1">
      <alignment horizontal="right"/>
    </xf>
    <xf numFmtId="164" fontId="4" fillId="0" borderId="15" xfId="3" applyNumberFormat="1" applyFont="1" applyFill="1" applyBorder="1" applyAlignment="1">
      <alignment horizontal="right"/>
    </xf>
    <xf numFmtId="37" fontId="4" fillId="0" borderId="17" xfId="2" applyNumberFormat="1" applyFont="1" applyFill="1" applyBorder="1" applyAlignment="1"/>
    <xf numFmtId="164" fontId="4" fillId="0" borderId="16" xfId="3" applyNumberFormat="1" applyFont="1" applyFill="1" applyBorder="1" applyAlignment="1"/>
    <xf numFmtId="0" fontId="4" fillId="3" borderId="14" xfId="4" applyFont="1" applyFill="1" applyBorder="1" applyAlignment="1"/>
    <xf numFmtId="165" fontId="4" fillId="3" borderId="11" xfId="3" applyNumberFormat="1" applyFont="1" applyFill="1" applyBorder="1" applyAlignment="1">
      <alignment horizontal="right"/>
    </xf>
    <xf numFmtId="164" fontId="4" fillId="3" borderId="10" xfId="3" applyNumberFormat="1" applyFont="1" applyFill="1" applyBorder="1" applyAlignment="1">
      <alignment horizontal="right"/>
    </xf>
    <xf numFmtId="164" fontId="4" fillId="3" borderId="13" xfId="3" applyNumberFormat="1" applyFont="1" applyFill="1" applyBorder="1" applyAlignment="1">
      <alignment horizontal="right"/>
    </xf>
    <xf numFmtId="165" fontId="4" fillId="3" borderId="10" xfId="3" applyNumberFormat="1" applyFont="1" applyFill="1" applyBorder="1" applyAlignment="1">
      <alignment horizontal="right"/>
    </xf>
    <xf numFmtId="165" fontId="4" fillId="3" borderId="10" xfId="3" quotePrefix="1" applyNumberFormat="1" applyFont="1" applyFill="1" applyBorder="1" applyAlignment="1">
      <alignment horizontal="right"/>
    </xf>
    <xf numFmtId="165" fontId="4" fillId="3" borderId="8" xfId="3" applyNumberFormat="1" applyFont="1" applyFill="1" applyBorder="1" applyAlignment="1">
      <alignment horizontal="right"/>
    </xf>
    <xf numFmtId="164" fontId="4" fillId="3" borderId="12" xfId="3" applyNumberFormat="1" applyFont="1" applyFill="1" applyBorder="1" applyAlignment="1">
      <alignment horizontal="right"/>
    </xf>
    <xf numFmtId="37" fontId="4" fillId="3" borderId="9" xfId="2" applyNumberFormat="1" applyFont="1" applyFill="1" applyBorder="1" applyAlignment="1"/>
    <xf numFmtId="164" fontId="4" fillId="3" borderId="8" xfId="3" applyNumberFormat="1" applyFont="1" applyFill="1" applyBorder="1" applyAlignment="1"/>
    <xf numFmtId="0" fontId="4" fillId="0" borderId="40" xfId="4" applyFont="1" applyFill="1" applyBorder="1"/>
    <xf numFmtId="0" fontId="4" fillId="0" borderId="40" xfId="4" applyFont="1" applyFill="1" applyBorder="1" applyAlignment="1"/>
    <xf numFmtId="165" fontId="4" fillId="0" borderId="25" xfId="3" applyNumberFormat="1" applyFont="1" applyFill="1" applyBorder="1" applyAlignment="1">
      <alignment horizontal="right"/>
    </xf>
    <xf numFmtId="164" fontId="4" fillId="0" borderId="41" xfId="3" applyNumberFormat="1" applyFont="1" applyFill="1" applyBorder="1" applyAlignment="1">
      <alignment horizontal="right"/>
    </xf>
    <xf numFmtId="164" fontId="4" fillId="0" borderId="42" xfId="3" applyNumberFormat="1" applyFont="1" applyFill="1" applyBorder="1" applyAlignment="1">
      <alignment horizontal="right"/>
    </xf>
    <xf numFmtId="165" fontId="4" fillId="0" borderId="41" xfId="3" applyNumberFormat="1" applyFont="1" applyFill="1" applyBorder="1" applyAlignment="1">
      <alignment horizontal="right"/>
    </xf>
    <xf numFmtId="165" fontId="4" fillId="0" borderId="43" xfId="3" applyNumberFormat="1" applyFont="1" applyFill="1" applyBorder="1" applyAlignment="1">
      <alignment horizontal="right"/>
    </xf>
    <xf numFmtId="164" fontId="4" fillId="0" borderId="24" xfId="3" applyNumberFormat="1" applyFont="1" applyFill="1" applyBorder="1" applyAlignment="1">
      <alignment horizontal="right"/>
    </xf>
    <xf numFmtId="37" fontId="4" fillId="0" borderId="44" xfId="2" applyNumberFormat="1" applyFont="1" applyFill="1" applyBorder="1" applyAlignment="1"/>
    <xf numFmtId="164" fontId="4" fillId="0" borderId="43" xfId="3" applyNumberFormat="1" applyFont="1" applyFill="1" applyBorder="1" applyAlignment="1"/>
    <xf numFmtId="0" fontId="4" fillId="3" borderId="20" xfId="4" applyFont="1" applyFill="1" applyBorder="1"/>
    <xf numFmtId="0" fontId="19" fillId="3" borderId="40" xfId="4" applyFont="1" applyFill="1" applyBorder="1"/>
    <xf numFmtId="165" fontId="4" fillId="3" borderId="43" xfId="3" quotePrefix="1" applyNumberFormat="1" applyFont="1" applyFill="1" applyBorder="1" applyAlignment="1">
      <alignment horizontal="right"/>
    </xf>
    <xf numFmtId="0" fontId="9" fillId="2" borderId="5" xfId="5" applyFont="1" applyFill="1" applyBorder="1" applyAlignment="1">
      <alignment horizontal="center" vertical="center" textRotation="90"/>
    </xf>
    <xf numFmtId="0" fontId="19" fillId="3" borderId="7" xfId="4" applyFont="1" applyFill="1" applyBorder="1"/>
    <xf numFmtId="0" fontId="4" fillId="0" borderId="0" xfId="3" quotePrefix="1" applyFont="1" applyFill="1"/>
    <xf numFmtId="0" fontId="4" fillId="0" borderId="0" xfId="3" applyFont="1" applyFill="1" applyBorder="1"/>
    <xf numFmtId="0" fontId="4" fillId="0" borderId="0" xfId="3" applyFont="1" applyFill="1"/>
    <xf numFmtId="0" fontId="1" fillId="0" borderId="0" xfId="3"/>
  </cellXfs>
  <cellStyles count="6">
    <cellStyle name="Normal" xfId="0" builtinId="0"/>
    <cellStyle name="Normal 2" xfId="1"/>
    <cellStyle name="Normal 2 2" xfId="2"/>
    <cellStyle name="Normal 3" xfId="3"/>
    <cellStyle name="Normal 6" xfId="5"/>
    <cellStyle name="Normal 9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tabSelected="1" workbookViewId="0">
      <selection activeCell="C35" sqref="C35"/>
    </sheetView>
  </sheetViews>
  <sheetFormatPr defaultColWidth="10.140625" defaultRowHeight="15" x14ac:dyDescent="0.25"/>
  <cols>
    <col min="1" max="1" width="10.140625" style="158"/>
    <col min="2" max="2" width="12.42578125" style="158" customWidth="1"/>
    <col min="3" max="3" width="41.28515625" style="158" customWidth="1"/>
    <col min="4" max="26" width="13.5703125" style="158" customWidth="1"/>
    <col min="27" max="16384" width="10.140625" style="158"/>
  </cols>
  <sheetData>
    <row r="1" spans="1:26" s="61" customFormat="1" ht="14.25" x14ac:dyDescent="0.2">
      <c r="A1" s="63"/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6"/>
      <c r="X1" s="62"/>
      <c r="Y1" s="54"/>
      <c r="Z1" s="54"/>
    </row>
    <row r="2" spans="1:26" s="59" customFormat="1" ht="18" x14ac:dyDescent="0.25">
      <c r="A2" s="60"/>
      <c r="B2" s="88" t="s">
        <v>24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</row>
    <row r="3" spans="1:26" s="54" customFormat="1" ht="15.75" thickBot="1" x14ac:dyDescent="0.3">
      <c r="A3" s="58"/>
      <c r="B3" s="57"/>
      <c r="C3" s="57"/>
      <c r="D3" s="57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6"/>
      <c r="Y3" s="55"/>
      <c r="Z3" s="55"/>
    </row>
    <row r="4" spans="1:26" s="44" customFormat="1" ht="12.75" x14ac:dyDescent="0.2">
      <c r="A4" s="53"/>
      <c r="B4" s="75"/>
      <c r="C4" s="89" t="s">
        <v>25</v>
      </c>
      <c r="D4" s="77" t="s">
        <v>22</v>
      </c>
      <c r="E4" s="79" t="s">
        <v>21</v>
      </c>
      <c r="F4" s="80"/>
      <c r="G4" s="83" t="s">
        <v>20</v>
      </c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5"/>
      <c r="U4" s="79" t="s">
        <v>19</v>
      </c>
      <c r="V4" s="80"/>
      <c r="W4" s="79" t="s">
        <v>18</v>
      </c>
      <c r="X4" s="80"/>
      <c r="Y4" s="86" t="s">
        <v>17</v>
      </c>
      <c r="Z4" s="64" t="s">
        <v>16</v>
      </c>
    </row>
    <row r="5" spans="1:26" s="44" customFormat="1" ht="12.75" x14ac:dyDescent="0.2">
      <c r="A5" s="53"/>
      <c r="B5" s="76"/>
      <c r="C5" s="90"/>
      <c r="D5" s="78"/>
      <c r="E5" s="81"/>
      <c r="F5" s="82"/>
      <c r="G5" s="66" t="s">
        <v>15</v>
      </c>
      <c r="H5" s="67"/>
      <c r="I5" s="71" t="s">
        <v>14</v>
      </c>
      <c r="J5" s="67"/>
      <c r="K5" s="72" t="s">
        <v>13</v>
      </c>
      <c r="L5" s="67"/>
      <c r="M5" s="72" t="s">
        <v>12</v>
      </c>
      <c r="N5" s="67"/>
      <c r="O5" s="72" t="s">
        <v>11</v>
      </c>
      <c r="P5" s="67"/>
      <c r="Q5" s="72" t="s">
        <v>10</v>
      </c>
      <c r="R5" s="67"/>
      <c r="S5" s="72" t="s">
        <v>9</v>
      </c>
      <c r="T5" s="73"/>
      <c r="U5" s="81"/>
      <c r="V5" s="82"/>
      <c r="W5" s="81"/>
      <c r="X5" s="82"/>
      <c r="Y5" s="87"/>
      <c r="Z5" s="65"/>
    </row>
    <row r="6" spans="1:26" s="44" customFormat="1" ht="13.5" thickBot="1" x14ac:dyDescent="0.25">
      <c r="A6" s="53"/>
      <c r="B6" s="52"/>
      <c r="C6" s="52"/>
      <c r="D6" s="52"/>
      <c r="E6" s="48" t="s">
        <v>7</v>
      </c>
      <c r="F6" s="47" t="s">
        <v>6</v>
      </c>
      <c r="G6" s="49" t="s">
        <v>7</v>
      </c>
      <c r="H6" s="91" t="s">
        <v>8</v>
      </c>
      <c r="I6" s="48" t="s">
        <v>7</v>
      </c>
      <c r="J6" s="91" t="s">
        <v>8</v>
      </c>
      <c r="K6" s="48" t="s">
        <v>7</v>
      </c>
      <c r="L6" s="91" t="s">
        <v>8</v>
      </c>
      <c r="M6" s="48" t="s">
        <v>7</v>
      </c>
      <c r="N6" s="91" t="s">
        <v>8</v>
      </c>
      <c r="O6" s="48" t="s">
        <v>7</v>
      </c>
      <c r="P6" s="91" t="s">
        <v>8</v>
      </c>
      <c r="Q6" s="48" t="s">
        <v>7</v>
      </c>
      <c r="R6" s="91" t="s">
        <v>8</v>
      </c>
      <c r="S6" s="48" t="s">
        <v>7</v>
      </c>
      <c r="T6" s="92" t="s">
        <v>8</v>
      </c>
      <c r="U6" s="49" t="s">
        <v>7</v>
      </c>
      <c r="V6" s="47" t="s">
        <v>6</v>
      </c>
      <c r="W6" s="48" t="s">
        <v>7</v>
      </c>
      <c r="X6" s="47" t="s">
        <v>6</v>
      </c>
      <c r="Y6" s="46"/>
      <c r="Z6" s="45"/>
    </row>
    <row r="7" spans="1:26" s="5" customFormat="1" ht="12.75" x14ac:dyDescent="0.2">
      <c r="A7" s="21" t="s">
        <v>26</v>
      </c>
      <c r="B7" s="93" t="s">
        <v>2</v>
      </c>
      <c r="C7" s="94"/>
      <c r="D7" s="95" t="s">
        <v>5</v>
      </c>
      <c r="E7" s="96">
        <v>1080222</v>
      </c>
      <c r="F7" s="97">
        <v>44.175492792900002</v>
      </c>
      <c r="G7" s="96">
        <v>6095</v>
      </c>
      <c r="H7" s="98">
        <v>0.24925397610187999</v>
      </c>
      <c r="I7" s="99">
        <v>117883</v>
      </c>
      <c r="J7" s="98">
        <v>4.8208049983294501</v>
      </c>
      <c r="K7" s="99">
        <v>181835</v>
      </c>
      <c r="L7" s="98">
        <v>7.43611103272936</v>
      </c>
      <c r="M7" s="99">
        <v>88468</v>
      </c>
      <c r="N7" s="98">
        <v>3.61788363540298</v>
      </c>
      <c r="O7" s="99">
        <v>658478</v>
      </c>
      <c r="P7" s="98">
        <v>26.928344491487099</v>
      </c>
      <c r="Q7" s="100">
        <v>4329</v>
      </c>
      <c r="R7" s="98">
        <v>0.17703371001559301</v>
      </c>
      <c r="S7" s="101">
        <v>23134</v>
      </c>
      <c r="T7" s="102">
        <v>0.94606094883361802</v>
      </c>
      <c r="U7" s="96">
        <v>22489</v>
      </c>
      <c r="V7" s="102">
        <v>0.91968378483268098</v>
      </c>
      <c r="W7" s="96">
        <v>16338</v>
      </c>
      <c r="X7" s="97">
        <v>0.66813969836792797</v>
      </c>
      <c r="Y7" s="103">
        <v>12916</v>
      </c>
      <c r="Z7" s="104">
        <v>99.922576649117403</v>
      </c>
    </row>
    <row r="8" spans="1:26" s="5" customFormat="1" ht="12.75" x14ac:dyDescent="0.2">
      <c r="A8" s="21" t="s">
        <v>26</v>
      </c>
      <c r="B8" s="105" t="s">
        <v>2</v>
      </c>
      <c r="C8" s="106" t="s">
        <v>27</v>
      </c>
      <c r="D8" s="32" t="s">
        <v>4</v>
      </c>
      <c r="E8" s="25">
        <v>1365075</v>
      </c>
      <c r="F8" s="24">
        <v>55.824507207099998</v>
      </c>
      <c r="G8" s="25">
        <v>8510</v>
      </c>
      <c r="H8" s="28">
        <v>0.348014985500739</v>
      </c>
      <c r="I8" s="29">
        <v>131701</v>
      </c>
      <c r="J8" s="28">
        <v>5.3858897303681301</v>
      </c>
      <c r="K8" s="30">
        <v>246512</v>
      </c>
      <c r="L8" s="28">
        <v>10.0810658173629</v>
      </c>
      <c r="M8" s="30">
        <v>140807</v>
      </c>
      <c r="N8" s="28">
        <v>5.7582780333022896</v>
      </c>
      <c r="O8" s="30">
        <v>801395</v>
      </c>
      <c r="P8" s="28">
        <v>32.772910611676203</v>
      </c>
      <c r="Q8" s="30">
        <v>5643</v>
      </c>
      <c r="R8" s="28">
        <v>0.23076951388726999</v>
      </c>
      <c r="S8" s="107">
        <v>30507</v>
      </c>
      <c r="T8" s="26">
        <v>1.2475785150024701</v>
      </c>
      <c r="U8" s="25">
        <v>13746</v>
      </c>
      <c r="V8" s="26">
        <v>0.56214030442927798</v>
      </c>
      <c r="W8" s="25">
        <v>19683</v>
      </c>
      <c r="X8" s="24">
        <v>0.80493289772162602</v>
      </c>
      <c r="Y8" s="23">
        <v>12916</v>
      </c>
      <c r="Z8" s="22">
        <v>99.922576649117403</v>
      </c>
    </row>
    <row r="9" spans="1:26" s="5" customFormat="1" ht="12.75" x14ac:dyDescent="0.2">
      <c r="A9" s="21" t="s">
        <v>26</v>
      </c>
      <c r="B9" s="105" t="s">
        <v>2</v>
      </c>
      <c r="C9" s="108"/>
      <c r="D9" s="109" t="s">
        <v>1</v>
      </c>
      <c r="E9" s="110">
        <v>2445297</v>
      </c>
      <c r="F9" s="111">
        <v>100</v>
      </c>
      <c r="G9" s="112">
        <v>14605</v>
      </c>
      <c r="H9" s="113">
        <v>0.597268961602619</v>
      </c>
      <c r="I9" s="114">
        <v>249584</v>
      </c>
      <c r="J9" s="113">
        <v>10.206694728697601</v>
      </c>
      <c r="K9" s="114">
        <v>428347</v>
      </c>
      <c r="L9" s="113">
        <v>17.517176850092198</v>
      </c>
      <c r="M9" s="115">
        <v>229275</v>
      </c>
      <c r="N9" s="113">
        <v>9.3761616687052705</v>
      </c>
      <c r="O9" s="114">
        <v>1459873</v>
      </c>
      <c r="P9" s="113">
        <v>59.701255103163298</v>
      </c>
      <c r="Q9" s="115">
        <v>9972</v>
      </c>
      <c r="R9" s="113">
        <v>0.407803223902863</v>
      </c>
      <c r="S9" s="116">
        <v>53641</v>
      </c>
      <c r="T9" s="117">
        <v>2.1936394638360901</v>
      </c>
      <c r="U9" s="110">
        <v>36235</v>
      </c>
      <c r="V9" s="117">
        <v>1.4818240892619601</v>
      </c>
      <c r="W9" s="110">
        <v>36021</v>
      </c>
      <c r="X9" s="111">
        <v>1.4730725960895501</v>
      </c>
      <c r="Y9" s="118">
        <v>12916</v>
      </c>
      <c r="Z9" s="119">
        <v>99.922576649117403</v>
      </c>
    </row>
    <row r="10" spans="1:26" s="5" customFormat="1" ht="12.75" x14ac:dyDescent="0.2">
      <c r="A10" s="21" t="s">
        <v>26</v>
      </c>
      <c r="B10" s="105" t="s">
        <v>2</v>
      </c>
      <c r="C10" s="106"/>
      <c r="D10" s="120" t="s">
        <v>5</v>
      </c>
      <c r="E10" s="121">
        <v>271256</v>
      </c>
      <c r="F10" s="122">
        <v>50.737240217047699</v>
      </c>
      <c r="G10" s="121">
        <v>1207</v>
      </c>
      <c r="H10" s="123">
        <v>0.22576403449869001</v>
      </c>
      <c r="I10" s="124">
        <v>42654</v>
      </c>
      <c r="J10" s="123">
        <v>7.9782428562610699</v>
      </c>
      <c r="K10" s="124">
        <v>33180</v>
      </c>
      <c r="L10" s="123">
        <v>6.2061728787626604</v>
      </c>
      <c r="M10" s="124">
        <v>15251</v>
      </c>
      <c r="N10" s="123">
        <v>2.8526323861967802</v>
      </c>
      <c r="O10" s="124">
        <v>172386</v>
      </c>
      <c r="P10" s="123">
        <v>32.244042130150099</v>
      </c>
      <c r="Q10" s="125">
        <v>981</v>
      </c>
      <c r="R10" s="123">
        <v>0.18349172977896799</v>
      </c>
      <c r="S10" s="126">
        <v>5597</v>
      </c>
      <c r="T10" s="127">
        <v>1.04689420139948</v>
      </c>
      <c r="U10" s="121">
        <v>2864</v>
      </c>
      <c r="V10" s="127">
        <v>0.53569858724461294</v>
      </c>
      <c r="W10" s="121">
        <v>2642</v>
      </c>
      <c r="X10" s="122">
        <v>0.494174464909311</v>
      </c>
      <c r="Y10" s="128">
        <v>12916</v>
      </c>
      <c r="Z10" s="129">
        <v>99.922576649117403</v>
      </c>
    </row>
    <row r="11" spans="1:26" s="5" customFormat="1" ht="12.75" x14ac:dyDescent="0.2">
      <c r="A11" s="21" t="s">
        <v>26</v>
      </c>
      <c r="B11" s="105" t="s">
        <v>2</v>
      </c>
      <c r="C11" s="106" t="s">
        <v>28</v>
      </c>
      <c r="D11" s="130" t="s">
        <v>4</v>
      </c>
      <c r="E11" s="131">
        <v>263373</v>
      </c>
      <c r="F11" s="132">
        <v>49.262759782952301</v>
      </c>
      <c r="G11" s="131">
        <v>1197</v>
      </c>
      <c r="H11" s="133">
        <v>0.22389357853764</v>
      </c>
      <c r="I11" s="134">
        <v>40166</v>
      </c>
      <c r="J11" s="133">
        <v>7.5128734131519197</v>
      </c>
      <c r="K11" s="134">
        <v>34049</v>
      </c>
      <c r="L11" s="133">
        <v>6.3687155017778698</v>
      </c>
      <c r="M11" s="134">
        <v>20287</v>
      </c>
      <c r="N11" s="133">
        <v>3.7945940081813698</v>
      </c>
      <c r="O11" s="134">
        <v>160800</v>
      </c>
      <c r="P11" s="133">
        <v>30.076931853678001</v>
      </c>
      <c r="Q11" s="135">
        <v>1005</v>
      </c>
      <c r="R11" s="133">
        <v>0.187980824085487</v>
      </c>
      <c r="S11" s="136">
        <v>5869</v>
      </c>
      <c r="T11" s="137">
        <v>1.0977706035400201</v>
      </c>
      <c r="U11" s="131">
        <v>1164</v>
      </c>
      <c r="V11" s="137">
        <v>0.21772107386617601</v>
      </c>
      <c r="W11" s="131">
        <v>2244</v>
      </c>
      <c r="X11" s="132">
        <v>0.419730317659536</v>
      </c>
      <c r="Y11" s="138">
        <v>12916</v>
      </c>
      <c r="Z11" s="139">
        <v>99.922576649117403</v>
      </c>
    </row>
    <row r="12" spans="1:26" s="5" customFormat="1" ht="12.75" x14ac:dyDescent="0.2">
      <c r="A12" s="21" t="s">
        <v>26</v>
      </c>
      <c r="B12" s="105" t="s">
        <v>2</v>
      </c>
      <c r="C12" s="140"/>
      <c r="D12" s="141" t="s">
        <v>1</v>
      </c>
      <c r="E12" s="142">
        <v>534629</v>
      </c>
      <c r="F12" s="143">
        <v>100</v>
      </c>
      <c r="G12" s="142">
        <v>2404</v>
      </c>
      <c r="H12" s="144">
        <v>0.44965761303633001</v>
      </c>
      <c r="I12" s="145">
        <v>82820</v>
      </c>
      <c r="J12" s="144">
        <v>15.491116269413</v>
      </c>
      <c r="K12" s="145">
        <v>67229</v>
      </c>
      <c r="L12" s="144">
        <v>12.5748883805405</v>
      </c>
      <c r="M12" s="145">
        <v>35538</v>
      </c>
      <c r="N12" s="144">
        <v>6.6472263943781602</v>
      </c>
      <c r="O12" s="145">
        <v>333186</v>
      </c>
      <c r="P12" s="144">
        <v>62.320973983827997</v>
      </c>
      <c r="Q12" s="145">
        <v>1986</v>
      </c>
      <c r="R12" s="144">
        <v>0.37147255386445599</v>
      </c>
      <c r="S12" s="146">
        <v>11466</v>
      </c>
      <c r="T12" s="147">
        <v>2.1446648049395001</v>
      </c>
      <c r="U12" s="142">
        <v>4028</v>
      </c>
      <c r="V12" s="147">
        <v>0.75341966111078895</v>
      </c>
      <c r="W12" s="142">
        <v>4886</v>
      </c>
      <c r="X12" s="143">
        <v>0.913904782568847</v>
      </c>
      <c r="Y12" s="148">
        <v>12916</v>
      </c>
      <c r="Z12" s="149">
        <v>99.922576649117403</v>
      </c>
    </row>
    <row r="13" spans="1:26" s="5" customFormat="1" ht="12.75" x14ac:dyDescent="0.2">
      <c r="A13" s="21" t="s">
        <v>26</v>
      </c>
      <c r="B13" s="105" t="s">
        <v>2</v>
      </c>
      <c r="C13" s="150"/>
      <c r="D13" s="43" t="s">
        <v>5</v>
      </c>
      <c r="E13" s="36">
        <v>272142</v>
      </c>
      <c r="F13" s="35">
        <v>48.347365111061002</v>
      </c>
      <c r="G13" s="42">
        <v>1265</v>
      </c>
      <c r="H13" s="39">
        <v>0.22473347320697301</v>
      </c>
      <c r="I13" s="41">
        <v>44955</v>
      </c>
      <c r="J13" s="39">
        <v>7.9864769075252804</v>
      </c>
      <c r="K13" s="41">
        <v>35852</v>
      </c>
      <c r="L13" s="39">
        <v>6.36928417503273</v>
      </c>
      <c r="M13" s="41">
        <v>17313</v>
      </c>
      <c r="N13" s="39">
        <v>3.0757396218437401</v>
      </c>
      <c r="O13" s="41">
        <v>166010</v>
      </c>
      <c r="P13" s="39">
        <v>29.4924931913752</v>
      </c>
      <c r="Q13" s="40">
        <v>1021</v>
      </c>
      <c r="R13" s="39">
        <v>0.18138567284135901</v>
      </c>
      <c r="S13" s="38">
        <v>5726</v>
      </c>
      <c r="T13" s="37">
        <v>1.0172520692356799</v>
      </c>
      <c r="U13" s="36">
        <v>3458</v>
      </c>
      <c r="V13" s="37">
        <v>0.61433071173890397</v>
      </c>
      <c r="W13" s="36">
        <v>2527</v>
      </c>
      <c r="X13" s="35">
        <v>0.44893398165535298</v>
      </c>
      <c r="Y13" s="34">
        <v>12916</v>
      </c>
      <c r="Z13" s="33">
        <v>99.922576649117403</v>
      </c>
    </row>
    <row r="14" spans="1:26" s="6" customFormat="1" ht="12.75" x14ac:dyDescent="0.2">
      <c r="A14" s="21" t="s">
        <v>26</v>
      </c>
      <c r="B14" s="105" t="s">
        <v>2</v>
      </c>
      <c r="C14" s="106" t="s">
        <v>29</v>
      </c>
      <c r="D14" s="32" t="s">
        <v>4</v>
      </c>
      <c r="E14" s="25">
        <v>290747</v>
      </c>
      <c r="F14" s="24">
        <v>51.652634888938998</v>
      </c>
      <c r="G14" s="31">
        <v>1341</v>
      </c>
      <c r="H14" s="28">
        <v>0.238235247091345</v>
      </c>
      <c r="I14" s="29">
        <v>44350</v>
      </c>
      <c r="J14" s="28">
        <v>7.8789956812089104</v>
      </c>
      <c r="K14" s="29">
        <v>40332</v>
      </c>
      <c r="L14" s="28">
        <v>7.1651782145325296</v>
      </c>
      <c r="M14" s="30">
        <v>25142</v>
      </c>
      <c r="N14" s="28">
        <v>4.4665999868535398</v>
      </c>
      <c r="O14" s="30">
        <v>172259</v>
      </c>
      <c r="P14" s="28">
        <v>30.602658783525701</v>
      </c>
      <c r="Q14" s="29">
        <v>1024</v>
      </c>
      <c r="R14" s="28">
        <v>0.181918637599953</v>
      </c>
      <c r="S14" s="27">
        <v>6299</v>
      </c>
      <c r="T14" s="26">
        <v>1.1190483381270599</v>
      </c>
      <c r="U14" s="25">
        <v>1731</v>
      </c>
      <c r="V14" s="26">
        <v>0.307520665708514</v>
      </c>
      <c r="W14" s="25">
        <v>2513</v>
      </c>
      <c r="X14" s="24">
        <v>0.446446812781916</v>
      </c>
      <c r="Y14" s="23">
        <v>12916</v>
      </c>
      <c r="Z14" s="22">
        <v>99.922576649117403</v>
      </c>
    </row>
    <row r="15" spans="1:26" s="5" customFormat="1" ht="12.75" x14ac:dyDescent="0.2">
      <c r="A15" s="21" t="s">
        <v>26</v>
      </c>
      <c r="B15" s="105" t="s">
        <v>2</v>
      </c>
      <c r="C15" s="151"/>
      <c r="D15" s="109" t="s">
        <v>1</v>
      </c>
      <c r="E15" s="112">
        <v>562889</v>
      </c>
      <c r="F15" s="111">
        <v>100</v>
      </c>
      <c r="G15" s="112">
        <v>2606</v>
      </c>
      <c r="H15" s="113">
        <v>0.46296872029831798</v>
      </c>
      <c r="I15" s="114">
        <v>89305</v>
      </c>
      <c r="J15" s="113">
        <v>15.8654725887342</v>
      </c>
      <c r="K15" s="115">
        <v>76184</v>
      </c>
      <c r="L15" s="113">
        <v>13.5344623895653</v>
      </c>
      <c r="M15" s="114">
        <v>42455</v>
      </c>
      <c r="N15" s="113">
        <v>7.5423396086972696</v>
      </c>
      <c r="O15" s="114">
        <v>338269</v>
      </c>
      <c r="P15" s="113">
        <v>60.095151974900901</v>
      </c>
      <c r="Q15" s="114">
        <v>2045</v>
      </c>
      <c r="R15" s="113">
        <v>0.36330431044131301</v>
      </c>
      <c r="S15" s="152">
        <v>12025</v>
      </c>
      <c r="T15" s="117">
        <v>2.1363004073627301</v>
      </c>
      <c r="U15" s="112">
        <v>5189</v>
      </c>
      <c r="V15" s="117">
        <v>0.92185137744741896</v>
      </c>
      <c r="W15" s="112">
        <v>5040</v>
      </c>
      <c r="X15" s="111">
        <v>0.89538079443726903</v>
      </c>
      <c r="Y15" s="118">
        <v>12916</v>
      </c>
      <c r="Z15" s="119">
        <v>99.922576649117403</v>
      </c>
    </row>
    <row r="16" spans="1:26" s="5" customFormat="1" ht="12.75" x14ac:dyDescent="0.2">
      <c r="A16" s="21" t="s">
        <v>26</v>
      </c>
      <c r="B16" s="105" t="s">
        <v>2</v>
      </c>
      <c r="C16" s="106"/>
      <c r="D16" s="120" t="s">
        <v>5</v>
      </c>
      <c r="E16" s="121">
        <v>95265</v>
      </c>
      <c r="F16" s="122">
        <v>38.534191940846704</v>
      </c>
      <c r="G16" s="121">
        <v>301</v>
      </c>
      <c r="H16" s="123">
        <v>0.12175291842959</v>
      </c>
      <c r="I16" s="124">
        <v>9001</v>
      </c>
      <c r="J16" s="123">
        <v>3.6408572052649002</v>
      </c>
      <c r="K16" s="124">
        <v>39211</v>
      </c>
      <c r="L16" s="123">
        <v>15.8606434702413</v>
      </c>
      <c r="M16" s="124">
        <v>5268</v>
      </c>
      <c r="N16" s="123">
        <v>2.1308783198906198</v>
      </c>
      <c r="O16" s="124">
        <v>39727</v>
      </c>
      <c r="P16" s="123">
        <v>16.0693627589778</v>
      </c>
      <c r="Q16" s="125">
        <v>139</v>
      </c>
      <c r="R16" s="123">
        <v>5.6224769640242402E-2</v>
      </c>
      <c r="S16" s="126">
        <v>1618</v>
      </c>
      <c r="T16" s="127">
        <v>0.65447249840224597</v>
      </c>
      <c r="U16" s="121">
        <v>1499</v>
      </c>
      <c r="V16" s="127">
        <v>0.60633762367426802</v>
      </c>
      <c r="W16" s="121">
        <v>6044</v>
      </c>
      <c r="X16" s="122">
        <v>2.44476624248651</v>
      </c>
      <c r="Y16" s="128">
        <v>12916</v>
      </c>
      <c r="Z16" s="129">
        <v>99.922576649117403</v>
      </c>
    </row>
    <row r="17" spans="1:26" s="5" customFormat="1" ht="12.75" x14ac:dyDescent="0.2">
      <c r="A17" s="21" t="s">
        <v>26</v>
      </c>
      <c r="B17" s="105" t="s">
        <v>2</v>
      </c>
      <c r="C17" s="150" t="s">
        <v>30</v>
      </c>
      <c r="D17" s="130" t="s">
        <v>4</v>
      </c>
      <c r="E17" s="131">
        <v>151957</v>
      </c>
      <c r="F17" s="132">
        <v>61.465808059153296</v>
      </c>
      <c r="G17" s="131">
        <v>470</v>
      </c>
      <c r="H17" s="133">
        <v>0.19011253043823001</v>
      </c>
      <c r="I17" s="134">
        <v>12717</v>
      </c>
      <c r="J17" s="133">
        <v>5.1439596799637597</v>
      </c>
      <c r="K17" s="134">
        <v>62572</v>
      </c>
      <c r="L17" s="133">
        <v>25.310045222512599</v>
      </c>
      <c r="M17" s="134">
        <v>10142</v>
      </c>
      <c r="N17" s="133">
        <v>4.1023857100096297</v>
      </c>
      <c r="O17" s="134">
        <v>63180</v>
      </c>
      <c r="P17" s="133">
        <v>25.555978027845399</v>
      </c>
      <c r="Q17" s="135">
        <v>226</v>
      </c>
      <c r="R17" s="133">
        <v>9.1415812508595498E-2</v>
      </c>
      <c r="S17" s="136">
        <v>2650</v>
      </c>
      <c r="T17" s="137">
        <v>1.07191107587512</v>
      </c>
      <c r="U17" s="131">
        <v>1278</v>
      </c>
      <c r="V17" s="137">
        <v>0.516944284893739</v>
      </c>
      <c r="W17" s="131">
        <v>8502</v>
      </c>
      <c r="X17" s="132">
        <v>3.43901432720389</v>
      </c>
      <c r="Y17" s="138">
        <v>12916</v>
      </c>
      <c r="Z17" s="139">
        <v>99.922576649117403</v>
      </c>
    </row>
    <row r="18" spans="1:26" s="5" customFormat="1" ht="12.75" x14ac:dyDescent="0.2">
      <c r="A18" s="21" t="s">
        <v>26</v>
      </c>
      <c r="B18" s="105" t="s">
        <v>2</v>
      </c>
      <c r="C18" s="140"/>
      <c r="D18" s="141" t="s">
        <v>1</v>
      </c>
      <c r="E18" s="142">
        <v>247222</v>
      </c>
      <c r="F18" s="143">
        <v>100</v>
      </c>
      <c r="G18" s="142">
        <v>771</v>
      </c>
      <c r="H18" s="144">
        <v>0.31186544886781897</v>
      </c>
      <c r="I18" s="145">
        <v>21718</v>
      </c>
      <c r="J18" s="144">
        <v>8.7848168852286594</v>
      </c>
      <c r="K18" s="145">
        <v>101783</v>
      </c>
      <c r="L18" s="144">
        <v>41.170688692753899</v>
      </c>
      <c r="M18" s="145">
        <v>15410</v>
      </c>
      <c r="N18" s="144">
        <v>6.2332640299002504</v>
      </c>
      <c r="O18" s="145">
        <v>102907</v>
      </c>
      <c r="P18" s="144">
        <v>41.625340786823202</v>
      </c>
      <c r="Q18" s="145">
        <v>365</v>
      </c>
      <c r="R18" s="144">
        <v>0.14764058214883799</v>
      </c>
      <c r="S18" s="146">
        <v>4268</v>
      </c>
      <c r="T18" s="147">
        <v>1.7263835742773701</v>
      </c>
      <c r="U18" s="142">
        <v>2777</v>
      </c>
      <c r="V18" s="147">
        <v>1.1232819085680099</v>
      </c>
      <c r="W18" s="142">
        <v>14546</v>
      </c>
      <c r="X18" s="143">
        <v>5.8837805696904004</v>
      </c>
      <c r="Y18" s="148">
        <v>12916</v>
      </c>
      <c r="Z18" s="149">
        <v>99.922576649117403</v>
      </c>
    </row>
    <row r="19" spans="1:26" s="5" customFormat="1" ht="12.75" x14ac:dyDescent="0.2">
      <c r="A19" s="21" t="s">
        <v>26</v>
      </c>
      <c r="B19" s="105" t="s">
        <v>2</v>
      </c>
      <c r="C19" s="150"/>
      <c r="D19" s="43" t="s">
        <v>5</v>
      </c>
      <c r="E19" s="36">
        <v>790179</v>
      </c>
      <c r="F19" s="35">
        <v>42.886683770416099</v>
      </c>
      <c r="G19" s="42">
        <v>4238</v>
      </c>
      <c r="H19" s="39">
        <v>0.23001594046288701</v>
      </c>
      <c r="I19" s="41">
        <v>86539</v>
      </c>
      <c r="J19" s="39">
        <v>4.6968734005940904</v>
      </c>
      <c r="K19" s="41">
        <v>127749</v>
      </c>
      <c r="L19" s="39">
        <v>6.9335314719663304</v>
      </c>
      <c r="M19" s="41">
        <v>68711</v>
      </c>
      <c r="N19" s="39">
        <v>3.7292650507657901</v>
      </c>
      <c r="O19" s="41">
        <v>481923</v>
      </c>
      <c r="P19" s="39">
        <v>26.156199168403901</v>
      </c>
      <c r="Q19" s="40">
        <v>3203</v>
      </c>
      <c r="R19" s="39">
        <v>0.173841684120488</v>
      </c>
      <c r="S19" s="38">
        <v>17816</v>
      </c>
      <c r="T19" s="37">
        <v>0.96695705410259303</v>
      </c>
      <c r="U19" s="36">
        <v>15828</v>
      </c>
      <c r="V19" s="37">
        <v>0.85905906221013995</v>
      </c>
      <c r="W19" s="36">
        <v>6624</v>
      </c>
      <c r="X19" s="35">
        <v>0.35951524059135498</v>
      </c>
      <c r="Y19" s="34">
        <v>12916</v>
      </c>
      <c r="Z19" s="33">
        <v>99.922576649117403</v>
      </c>
    </row>
    <row r="20" spans="1:26" s="6" customFormat="1" ht="12.75" x14ac:dyDescent="0.2">
      <c r="A20" s="21" t="s">
        <v>26</v>
      </c>
      <c r="B20" s="105" t="s">
        <v>2</v>
      </c>
      <c r="C20" s="106" t="s">
        <v>31</v>
      </c>
      <c r="D20" s="32" t="s">
        <v>4</v>
      </c>
      <c r="E20" s="25">
        <v>1052302</v>
      </c>
      <c r="F20" s="24">
        <v>57.113316229583901</v>
      </c>
      <c r="G20" s="31">
        <v>6332</v>
      </c>
      <c r="H20" s="28">
        <v>0.34366704459910302</v>
      </c>
      <c r="I20" s="29">
        <v>101668</v>
      </c>
      <c r="J20" s="28">
        <v>5.5179944867816797</v>
      </c>
      <c r="K20" s="29">
        <v>177271</v>
      </c>
      <c r="L20" s="28">
        <v>9.6213203826796594</v>
      </c>
      <c r="M20" s="30">
        <v>113985</v>
      </c>
      <c r="N20" s="28">
        <v>6.1864952745781396</v>
      </c>
      <c r="O20" s="30">
        <v>624187</v>
      </c>
      <c r="P20" s="28">
        <v>33.877527095259097</v>
      </c>
      <c r="Q20" s="29">
        <v>4434</v>
      </c>
      <c r="R20" s="28">
        <v>0.240653770649467</v>
      </c>
      <c r="S20" s="27">
        <v>24425</v>
      </c>
      <c r="T20" s="26">
        <v>1.3256581750368099</v>
      </c>
      <c r="U20" s="25">
        <v>9863</v>
      </c>
      <c r="V20" s="26">
        <v>0.53531081188896901</v>
      </c>
      <c r="W20" s="25">
        <v>7949</v>
      </c>
      <c r="X20" s="24">
        <v>0.43142914363838802</v>
      </c>
      <c r="Y20" s="23">
        <v>12916</v>
      </c>
      <c r="Z20" s="22">
        <v>99.922576649117403</v>
      </c>
    </row>
    <row r="21" spans="1:26" s="5" customFormat="1" ht="13.5" thickBot="1" x14ac:dyDescent="0.25">
      <c r="A21" s="21" t="s">
        <v>26</v>
      </c>
      <c r="B21" s="153" t="s">
        <v>2</v>
      </c>
      <c r="C21" s="154"/>
      <c r="D21" s="20" t="s">
        <v>1</v>
      </c>
      <c r="E21" s="14">
        <v>1842481</v>
      </c>
      <c r="F21" s="13">
        <v>100</v>
      </c>
      <c r="G21" s="14">
        <v>10570</v>
      </c>
      <c r="H21" s="17">
        <v>0.57368298506199</v>
      </c>
      <c r="I21" s="18">
        <v>188207</v>
      </c>
      <c r="J21" s="17">
        <v>10.214867887375799</v>
      </c>
      <c r="K21" s="19">
        <v>305020</v>
      </c>
      <c r="L21" s="17">
        <v>16.554851854646</v>
      </c>
      <c r="M21" s="18">
        <v>182696</v>
      </c>
      <c r="N21" s="17">
        <v>9.9157603253439195</v>
      </c>
      <c r="O21" s="18">
        <v>1106110</v>
      </c>
      <c r="P21" s="17">
        <v>60.033726263662999</v>
      </c>
      <c r="Q21" s="18">
        <v>7637</v>
      </c>
      <c r="R21" s="17">
        <v>0.41449545476995397</v>
      </c>
      <c r="S21" s="16">
        <v>42241</v>
      </c>
      <c r="T21" s="15">
        <v>2.2926152291394</v>
      </c>
      <c r="U21" s="14">
        <v>25691</v>
      </c>
      <c r="V21" s="15">
        <v>1.39436987409911</v>
      </c>
      <c r="W21" s="14">
        <v>14573</v>
      </c>
      <c r="X21" s="13">
        <v>0.790944384229742</v>
      </c>
      <c r="Y21" s="12">
        <v>12916</v>
      </c>
      <c r="Z21" s="11">
        <v>99.922576649117403</v>
      </c>
    </row>
    <row r="22" spans="1:26" s="5" customFormat="1" ht="12.75" x14ac:dyDescent="0.2">
      <c r="A22" s="2"/>
      <c r="B22" s="155"/>
      <c r="C22" s="155"/>
      <c r="D22" s="155"/>
      <c r="E22" s="156"/>
      <c r="F22" s="156"/>
      <c r="G22" s="156"/>
      <c r="H22" s="156"/>
      <c r="I22" s="156"/>
      <c r="J22" s="156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6"/>
      <c r="Z22" s="156"/>
    </row>
    <row r="23" spans="1:26" s="2" customFormat="1" ht="12.75" x14ac:dyDescent="0.2">
      <c r="A23" s="7"/>
      <c r="B23" s="10" t="str">
        <f>CONCATENATE("NOTE: Table reads:  Of all ",IF(ISTEXT(E9),LEFT(E9,3),TEXT(E9,"#,##0"))," public school students enrolled in at least one Advanced Placement course, ",IF(ISTEXT(G9),LEFT(G9,3),TEXT(G9,"#,##0"))," (",TEXT(H9,"0.0"),"%) were American Indian or Alaska Native, and ", IF(ISTEXT(U9),LEFT(U9,3),TEXT(U9,"#,##0"))," (",TEXT(V9,"0.0"),"%) were students with disabilities served under the Individuals with Disabilities Education Act (IDEA).")</f>
        <v>NOTE: Table reads:  Of all 2,445,297 public school students enrolled in at least one Advanced Placement course, 14,605 (0.6%) were American Indian or Alaska Native, and 36,235 (1.5%) were students with disabilities served under the Individuals with Disabilities Education Act (IDEA).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9"/>
      <c r="X23" s="8"/>
      <c r="Y23" s="7"/>
      <c r="Z23" s="7"/>
    </row>
    <row r="24" spans="1:26" s="2" customFormat="1" ht="12.75" x14ac:dyDescent="0.2">
      <c r="B24" s="6" t="s">
        <v>0</v>
      </c>
      <c r="C24" s="6"/>
      <c r="D24" s="6"/>
      <c r="E24" s="5"/>
      <c r="F24" s="5"/>
      <c r="G24" s="3"/>
      <c r="H24" s="3"/>
      <c r="I24" s="3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5"/>
      <c r="V24" s="3"/>
      <c r="W24" s="4"/>
      <c r="X24" s="4"/>
      <c r="Y24" s="4"/>
      <c r="Z24" s="3"/>
    </row>
  </sheetData>
  <mergeCells count="17">
    <mergeCell ref="B7:B21"/>
    <mergeCell ref="W4:X5"/>
    <mergeCell ref="Y4:Y5"/>
    <mergeCell ref="Z4:Z5"/>
    <mergeCell ref="G5:H5"/>
    <mergeCell ref="I5:J5"/>
    <mergeCell ref="K5:L5"/>
    <mergeCell ref="M5:N5"/>
    <mergeCell ref="O5:P5"/>
    <mergeCell ref="Q5:R5"/>
    <mergeCell ref="S5:T5"/>
    <mergeCell ref="B4:B5"/>
    <mergeCell ref="C4:C5"/>
    <mergeCell ref="D4:D5"/>
    <mergeCell ref="E4:F5"/>
    <mergeCell ref="G4:T4"/>
    <mergeCell ref="U4:V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"/>
  <sheetViews>
    <sheetView workbookViewId="0">
      <selection activeCell="C19" sqref="C19"/>
    </sheetView>
  </sheetViews>
  <sheetFormatPr defaultColWidth="10.140625" defaultRowHeight="15.75" x14ac:dyDescent="0.25"/>
  <cols>
    <col min="1" max="1" width="10.140625" style="1"/>
    <col min="2" max="2" width="21.5703125" style="1" customWidth="1"/>
    <col min="3" max="25" width="13.5703125" style="1" customWidth="1"/>
    <col min="26" max="16384" width="10.140625" style="1"/>
  </cols>
  <sheetData>
    <row r="1" spans="1:25" s="61" customFormat="1" ht="15" customHeight="1" x14ac:dyDescent="0.2">
      <c r="A1" s="63"/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6"/>
      <c r="W1" s="62"/>
      <c r="X1" s="54"/>
      <c r="Y1" s="54"/>
    </row>
    <row r="2" spans="1:25" s="59" customFormat="1" ht="15" customHeight="1" x14ac:dyDescent="0.25">
      <c r="A2" s="60"/>
      <c r="B2" s="74" t="s">
        <v>23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</row>
    <row r="3" spans="1:25" s="54" customFormat="1" ht="15" customHeight="1" thickBot="1" x14ac:dyDescent="0.3">
      <c r="A3" s="58"/>
      <c r="B3" s="57"/>
      <c r="C3" s="57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6"/>
      <c r="X3" s="55"/>
      <c r="Y3" s="55"/>
    </row>
    <row r="4" spans="1:25" s="44" customFormat="1" ht="24.95" customHeight="1" x14ac:dyDescent="0.2">
      <c r="A4" s="53"/>
      <c r="B4" s="75"/>
      <c r="C4" s="77" t="s">
        <v>22</v>
      </c>
      <c r="D4" s="79" t="s">
        <v>21</v>
      </c>
      <c r="E4" s="80"/>
      <c r="F4" s="83" t="s">
        <v>20</v>
      </c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5"/>
      <c r="T4" s="79" t="s">
        <v>19</v>
      </c>
      <c r="U4" s="80"/>
      <c r="V4" s="79" t="s">
        <v>18</v>
      </c>
      <c r="W4" s="80"/>
      <c r="X4" s="86" t="s">
        <v>17</v>
      </c>
      <c r="Y4" s="64" t="s">
        <v>16</v>
      </c>
    </row>
    <row r="5" spans="1:25" s="44" customFormat="1" ht="24.95" customHeight="1" x14ac:dyDescent="0.2">
      <c r="A5" s="53"/>
      <c r="B5" s="76"/>
      <c r="C5" s="78"/>
      <c r="D5" s="81"/>
      <c r="E5" s="82"/>
      <c r="F5" s="66" t="s">
        <v>15</v>
      </c>
      <c r="G5" s="67"/>
      <c r="H5" s="71" t="s">
        <v>14</v>
      </c>
      <c r="I5" s="67"/>
      <c r="J5" s="72" t="s">
        <v>13</v>
      </c>
      <c r="K5" s="67"/>
      <c r="L5" s="72" t="s">
        <v>12</v>
      </c>
      <c r="M5" s="67"/>
      <c r="N5" s="72" t="s">
        <v>11</v>
      </c>
      <c r="O5" s="67"/>
      <c r="P5" s="72" t="s">
        <v>10</v>
      </c>
      <c r="Q5" s="67"/>
      <c r="R5" s="72" t="s">
        <v>9</v>
      </c>
      <c r="S5" s="73"/>
      <c r="T5" s="81"/>
      <c r="U5" s="82"/>
      <c r="V5" s="81"/>
      <c r="W5" s="82"/>
      <c r="X5" s="87"/>
      <c r="Y5" s="65"/>
    </row>
    <row r="6" spans="1:25" s="44" customFormat="1" ht="15" customHeight="1" thickBot="1" x14ac:dyDescent="0.25">
      <c r="A6" s="53"/>
      <c r="B6" s="52"/>
      <c r="C6" s="52"/>
      <c r="D6" s="48" t="s">
        <v>7</v>
      </c>
      <c r="E6" s="47" t="s">
        <v>6</v>
      </c>
      <c r="F6" s="49" t="s">
        <v>7</v>
      </c>
      <c r="G6" s="51" t="s">
        <v>8</v>
      </c>
      <c r="H6" s="48" t="s">
        <v>7</v>
      </c>
      <c r="I6" s="51" t="s">
        <v>8</v>
      </c>
      <c r="J6" s="48" t="s">
        <v>7</v>
      </c>
      <c r="K6" s="51" t="s">
        <v>8</v>
      </c>
      <c r="L6" s="48" t="s">
        <v>7</v>
      </c>
      <c r="M6" s="51" t="s">
        <v>8</v>
      </c>
      <c r="N6" s="48" t="s">
        <v>7</v>
      </c>
      <c r="O6" s="51" t="s">
        <v>8</v>
      </c>
      <c r="P6" s="48" t="s">
        <v>7</v>
      </c>
      <c r="Q6" s="51" t="s">
        <v>8</v>
      </c>
      <c r="R6" s="48" t="s">
        <v>7</v>
      </c>
      <c r="S6" s="50" t="s">
        <v>8</v>
      </c>
      <c r="T6" s="49" t="s">
        <v>7</v>
      </c>
      <c r="U6" s="47" t="s">
        <v>6</v>
      </c>
      <c r="V6" s="48" t="s">
        <v>7</v>
      </c>
      <c r="W6" s="47" t="s">
        <v>6</v>
      </c>
      <c r="X6" s="46"/>
      <c r="Y6" s="45"/>
    </row>
    <row r="7" spans="1:25" s="5" customFormat="1" ht="15" customHeight="1" x14ac:dyDescent="0.2">
      <c r="A7" s="21" t="s">
        <v>3</v>
      </c>
      <c r="B7" s="68" t="s">
        <v>2</v>
      </c>
      <c r="C7" s="43" t="s">
        <v>5</v>
      </c>
      <c r="D7" s="36">
        <v>71121</v>
      </c>
      <c r="E7" s="35">
        <v>44.445347115030103</v>
      </c>
      <c r="F7" s="42">
        <v>371</v>
      </c>
      <c r="G7" s="39">
        <v>0.23184746811316201</v>
      </c>
      <c r="H7" s="41">
        <v>9417</v>
      </c>
      <c r="I7" s="39">
        <v>5.8849261650178999</v>
      </c>
      <c r="J7" s="41">
        <v>17267</v>
      </c>
      <c r="K7" s="39">
        <v>10.790593617008</v>
      </c>
      <c r="L7" s="41">
        <v>8386</v>
      </c>
      <c r="M7" s="39">
        <v>5.2406276754635401</v>
      </c>
      <c r="N7" s="41">
        <v>33471</v>
      </c>
      <c r="O7" s="39">
        <v>20.916891119179599</v>
      </c>
      <c r="P7" s="40">
        <v>286</v>
      </c>
      <c r="Q7" s="39">
        <v>0.178728775957855</v>
      </c>
      <c r="R7" s="38">
        <v>1923</v>
      </c>
      <c r="S7" s="37">
        <v>1.2017322942900499</v>
      </c>
      <c r="T7" s="36">
        <v>2800</v>
      </c>
      <c r="U7" s="37">
        <v>1.7497922121748</v>
      </c>
      <c r="V7" s="36">
        <v>2133</v>
      </c>
      <c r="W7" s="35">
        <v>1.3329667102031599</v>
      </c>
      <c r="X7" s="34">
        <v>28353</v>
      </c>
      <c r="Y7" s="33">
        <v>99.869502345430803</v>
      </c>
    </row>
    <row r="8" spans="1:25" s="5" customFormat="1" ht="15" customHeight="1" x14ac:dyDescent="0.2">
      <c r="A8" s="21" t="s">
        <v>3</v>
      </c>
      <c r="B8" s="69" t="s">
        <v>2</v>
      </c>
      <c r="C8" s="32" t="s">
        <v>4</v>
      </c>
      <c r="D8" s="25">
        <v>88898</v>
      </c>
      <c r="E8" s="24">
        <v>55.554652884969897</v>
      </c>
      <c r="F8" s="31">
        <v>412</v>
      </c>
      <c r="G8" s="28">
        <v>0.25746942550572099</v>
      </c>
      <c r="H8" s="29">
        <v>10795</v>
      </c>
      <c r="I8" s="28">
        <v>6.7460739037239303</v>
      </c>
      <c r="J8" s="29">
        <v>21611</v>
      </c>
      <c r="K8" s="28">
        <v>13.5052712490392</v>
      </c>
      <c r="L8" s="30">
        <v>12508</v>
      </c>
      <c r="M8" s="28">
        <v>7.8165717821008798</v>
      </c>
      <c r="N8" s="30">
        <v>40478</v>
      </c>
      <c r="O8" s="28">
        <v>25.295746130146998</v>
      </c>
      <c r="P8" s="29">
        <v>369</v>
      </c>
      <c r="Q8" s="28">
        <v>0.23059761653303701</v>
      </c>
      <c r="R8" s="27">
        <v>2725</v>
      </c>
      <c r="S8" s="26">
        <v>1.7029227779201199</v>
      </c>
      <c r="T8" s="25">
        <v>1651</v>
      </c>
      <c r="U8" s="26">
        <v>1.0317524793930699</v>
      </c>
      <c r="V8" s="25">
        <v>2111</v>
      </c>
      <c r="W8" s="24">
        <v>1.3192183428217901</v>
      </c>
      <c r="X8" s="23">
        <v>28353</v>
      </c>
      <c r="Y8" s="22">
        <v>99.869502345430803</v>
      </c>
    </row>
    <row r="9" spans="1:25" s="5" customFormat="1" ht="15" customHeight="1" thickBot="1" x14ac:dyDescent="0.25">
      <c r="A9" s="21" t="s">
        <v>3</v>
      </c>
      <c r="B9" s="70" t="s">
        <v>2</v>
      </c>
      <c r="C9" s="20" t="s">
        <v>1</v>
      </c>
      <c r="D9" s="14">
        <v>160019</v>
      </c>
      <c r="E9" s="13">
        <v>100</v>
      </c>
      <c r="F9" s="14">
        <v>783</v>
      </c>
      <c r="G9" s="17">
        <v>0.48931689361888298</v>
      </c>
      <c r="H9" s="18">
        <v>20212</v>
      </c>
      <c r="I9" s="17">
        <v>12.6310000687418</v>
      </c>
      <c r="J9" s="19">
        <v>38878</v>
      </c>
      <c r="K9" s="17">
        <v>24.2958648660472</v>
      </c>
      <c r="L9" s="18">
        <v>20894</v>
      </c>
      <c r="M9" s="17">
        <v>13.057199457564399</v>
      </c>
      <c r="N9" s="18">
        <v>73949</v>
      </c>
      <c r="O9" s="17">
        <v>46.212637249326598</v>
      </c>
      <c r="P9" s="18">
        <v>655</v>
      </c>
      <c r="Q9" s="17">
        <v>0.40932639249089198</v>
      </c>
      <c r="R9" s="16">
        <v>4648</v>
      </c>
      <c r="S9" s="15">
        <v>2.90465507221018</v>
      </c>
      <c r="T9" s="14">
        <v>4451</v>
      </c>
      <c r="U9" s="15">
        <v>2.7815446915678801</v>
      </c>
      <c r="V9" s="14">
        <v>4244</v>
      </c>
      <c r="W9" s="13">
        <v>2.65218505302495</v>
      </c>
      <c r="X9" s="12">
        <v>28353</v>
      </c>
      <c r="Y9" s="11">
        <v>99.869502345430803</v>
      </c>
    </row>
    <row r="10" spans="1:25" s="2" customFormat="1" ht="15" customHeight="1" x14ac:dyDescent="0.2">
      <c r="A10" s="7"/>
      <c r="B10" s="10" t="str">
        <f>CONCATENATE("NOTE: Table reads:  Of all ",IF(ISTEXT(D9),LEFT(D9,3),TEXT(D9,"#,##0"))," public school students enrolled in the International Baccalaureate Diploma Programme, ",IF(ISTEXT(F9),LEFT(F9,3),TEXT(F9,"#,##0"))," (",TEXT(G9,"0.0"),"%) were American Indian or Alaska Native, and ", IF(ISTEXT(T9),LEFT(T9,3),TEXT(T9,"#,##0"))," (",TEXT(U9,"0.0"),"%) were students with disabilities served under the Individuals with Disabilities Education Act (IDEA).")</f>
        <v>NOTE: Table reads:  Of all 160,019 public school students enrolled in the International Baccalaureate Diploma Programme, 783 (0.5%) were American Indian or Alaska Native, and 4,451 (2.8%) were students with disabilities served under the Individuals with Disabilities Education Act (IDEA).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9"/>
      <c r="W10" s="8"/>
      <c r="X10" s="7"/>
      <c r="Y10" s="7"/>
    </row>
    <row r="11" spans="1:25" s="2" customFormat="1" ht="14.1" customHeight="1" x14ac:dyDescent="0.2">
      <c r="B11" s="6" t="s">
        <v>0</v>
      </c>
      <c r="C11" s="6"/>
      <c r="D11" s="5"/>
      <c r="E11" s="5"/>
      <c r="F11" s="3"/>
      <c r="G11" s="3"/>
      <c r="H11" s="3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5"/>
      <c r="U11" s="3"/>
      <c r="V11" s="4"/>
      <c r="W11" s="4"/>
      <c r="X11" s="4"/>
      <c r="Y11" s="3"/>
    </row>
  </sheetData>
  <mergeCells count="17">
    <mergeCell ref="B2:Y2"/>
    <mergeCell ref="B4:B5"/>
    <mergeCell ref="C4:C5"/>
    <mergeCell ref="D4:E5"/>
    <mergeCell ref="F4:S4"/>
    <mergeCell ref="T4:U5"/>
    <mergeCell ref="V4:W5"/>
    <mergeCell ref="X4:X5"/>
    <mergeCell ref="Y4:Y5"/>
    <mergeCell ref="F5:G5"/>
    <mergeCell ref="B7:B9"/>
    <mergeCell ref="H5:I5"/>
    <mergeCell ref="J5:K5"/>
    <mergeCell ref="L5:M5"/>
    <mergeCell ref="N5:O5"/>
    <mergeCell ref="P5:Q5"/>
    <mergeCell ref="R5:S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US-AP</vt:lpstr>
      <vt:lpstr>US-IB</vt:lpstr>
      <vt:lpstr>Sheet2</vt:lpstr>
      <vt:lpstr>Sheet3</vt:lpstr>
    </vt:vector>
  </TitlesOfParts>
  <Company>U.S.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Burton, Brian</dc:creator>
  <cp:lastModifiedBy>U.S. Department of Education</cp:lastModifiedBy>
  <dcterms:created xsi:type="dcterms:W3CDTF">2015-11-13T21:38:55Z</dcterms:created>
  <dcterms:modified xsi:type="dcterms:W3CDTF">2015-11-16T16:30:28Z</dcterms:modified>
</cp:coreProperties>
</file>