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290" windowWidth="23955" windowHeight="10935"/>
  </bookViews>
  <sheets>
    <sheet name="WI-AP" sheetId="5" r:id="rId1"/>
    <sheet name="WI-IB" sheetId="4" r:id="rId2"/>
    <sheet name="Sheet1" sheetId="1" r:id="rId3"/>
    <sheet name="Sheet2" sheetId="2" r:id="rId4"/>
    <sheet name="Sheet3" sheetId="3" r:id="rId5"/>
  </sheets>
  <calcPr calcId="145621" concurrentCalc="0"/>
</workbook>
</file>

<file path=xl/calcChain.xml><?xml version="1.0" encoding="utf-8"?>
<calcChain xmlns="http://schemas.openxmlformats.org/spreadsheetml/2006/main">
  <c r="B23" i="5" l="1"/>
  <c r="B10" i="4"/>
</calcChain>
</file>

<file path=xl/sharedStrings.xml><?xml version="1.0" encoding="utf-8"?>
<sst xmlns="http://schemas.openxmlformats.org/spreadsheetml/2006/main" count="142" uniqueCount="34">
  <si>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</si>
  <si>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</si>
  <si>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 xml:space="preserve">1-3 </t>
  </si>
  <si>
    <t>Total</t>
  </si>
  <si>
    <t>Wisconsin</t>
  </si>
  <si>
    <t>Mat</t>
  </si>
  <si>
    <t>Female</t>
  </si>
  <si>
    <t>Male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</si>
  <si>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</si>
  <si>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</si>
  <si>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</si>
  <si>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</si>
  <si>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</si>
  <si>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</si>
  <si>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</si>
  <si>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</si>
  <si>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</si>
  <si>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</si>
  <si>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</si>
  <si>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</si>
  <si>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</si>
  <si>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Under IDEA</t>
  </si>
  <si>
    <t>Race/Ethnicity</t>
  </si>
  <si>
    <t>Total Students</t>
  </si>
  <si>
    <t>Gender</t>
  </si>
  <si>
    <t>Number and percentage of public school students enrolled in the International Baccalaureate Diploma Programme, by race/ethnicity, disability status, and English proficiency, by gender, for state: School Year 2011-12</t>
  </si>
  <si>
    <t>AP</t>
  </si>
  <si>
    <t>Other AP subjects</t>
  </si>
  <si>
    <t>AP foreign language</t>
  </si>
  <si>
    <t>AP science</t>
  </si>
  <si>
    <t>AP mathematics</t>
  </si>
  <si>
    <t>At least one AP course</t>
  </si>
  <si>
    <t>Advanced Placement Courses</t>
  </si>
  <si>
    <t>Number and percentage of public school students enrolled in Advanced Placement courses, by race/ethnicity, disability status, and English proficiency, by gender and course,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</si>
</sst>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theme="0"/>
      <name val="Arial"/>
    </font>
    <font>
      <sz val="10"/>
      <color theme="1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b/>
      <sz val="10"/>
      <name val="Arial"/>
      <family val="2"/>
    </font>
    <font>
      <b/>
      <sz val="10"/>
      <color theme="0"/>
      <name val="Arial"/>
    </font>
    <font>
      <sz val="11"/>
      <color theme="1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1"/>
      <color theme="0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  <font>
      <sz val="11"/>
      <name val="Arial"/>
    </font>
    <font>
      <sz val="10"/>
      <color theme="0" tint="-4.9989318521683403E-2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8" fillId="0" borderId="0"/>
    <xf numFmtId="0" fontId="3" fillId="0" borderId="0"/>
  </cellStyleXfs>
  <cellXfs count="158">
    <xf numFmtId="0" fontId="0" fillId="0" borderId="0" xfId="0"/>
    <xf numFmtId="0" fontId="2" fillId="0" borderId="0" xfId="1"/>
    <xf numFmtId="0" fontId="4" fillId="0" borderId="0" xfId="2" applyFont="1"/>
    <xf numFmtId="0" fontId="5" fillId="2" borderId="0" xfId="3" applyFont="1" applyFill="1" applyBorder="1"/>
    <xf numFmtId="0" fontId="6" fillId="0" borderId="0" xfId="3" applyFont="1"/>
    <xf numFmtId="0" fontId="4" fillId="0" borderId="0" xfId="2" applyFont="1" applyFill="1"/>
    <xf numFmtId="0" fontId="4" fillId="0" borderId="0" xfId="2" applyFont="1" applyFill="1" applyBorder="1"/>
    <xf numFmtId="0" fontId="4" fillId="0" borderId="0" xfId="3" applyFont="1" applyFill="1"/>
    <xf numFmtId="0" fontId="4" fillId="0" borderId="0" xfId="3" applyFont="1" applyFill="1" applyBorder="1"/>
    <xf numFmtId="0" fontId="4" fillId="0" borderId="0" xfId="3" quotePrefix="1" applyFont="1" applyFill="1" applyAlignment="1">
      <alignment horizontal="left"/>
    </xf>
    <xf numFmtId="0" fontId="5" fillId="0" borderId="0" xfId="2" applyFont="1"/>
    <xf numFmtId="0" fontId="4" fillId="0" borderId="0" xfId="2" applyFont="1" applyBorder="1"/>
    <xf numFmtId="0" fontId="6" fillId="0" borderId="0" xfId="3" applyFont="1" applyBorder="1"/>
    <xf numFmtId="0" fontId="6" fillId="0" borderId="0" xfId="3" quotePrefix="1" applyFont="1"/>
    <xf numFmtId="164" fontId="4" fillId="3" borderId="1" xfId="3" applyNumberFormat="1" applyFont="1" applyFill="1" applyBorder="1" applyAlignment="1"/>
    <xf numFmtId="37" fontId="4" fillId="3" borderId="2" xfId="2" applyNumberFormat="1" applyFont="1" applyFill="1" applyBorder="1" applyAlignment="1"/>
    <xf numFmtId="164" fontId="4" fillId="3" borderId="3" xfId="3" applyNumberFormat="1" applyFont="1" applyFill="1" applyBorder="1" applyAlignment="1">
      <alignment horizontal="right"/>
    </xf>
    <xf numFmtId="165" fontId="4" fillId="3" borderId="4" xfId="3" applyNumberFormat="1" applyFont="1" applyFill="1" applyBorder="1" applyAlignment="1">
      <alignment horizontal="right"/>
    </xf>
    <xf numFmtId="164" fontId="4" fillId="3" borderId="5" xfId="3" applyNumberFormat="1" applyFont="1" applyFill="1" applyBorder="1" applyAlignment="1">
      <alignment horizontal="right"/>
    </xf>
    <xf numFmtId="165" fontId="4" fillId="3" borderId="1" xfId="3" quotePrefix="1" applyNumberFormat="1" applyFont="1" applyFill="1" applyBorder="1" applyAlignment="1">
      <alignment horizontal="right"/>
    </xf>
    <xf numFmtId="164" fontId="4" fillId="3" borderId="6" xfId="3" applyNumberFormat="1" applyFont="1" applyFill="1" applyBorder="1" applyAlignment="1">
      <alignment horizontal="right"/>
    </xf>
    <xf numFmtId="165" fontId="4" fillId="3" borderId="3" xfId="3" quotePrefix="1" applyNumberFormat="1" applyFont="1" applyFill="1" applyBorder="1" applyAlignment="1">
      <alignment horizontal="right"/>
    </xf>
    <xf numFmtId="165" fontId="4" fillId="3" borderId="3" xfId="3" applyNumberFormat="1" applyFont="1" applyFill="1" applyBorder="1" applyAlignment="1">
      <alignment horizontal="right"/>
    </xf>
    <xf numFmtId="0" fontId="4" fillId="3" borderId="7" xfId="4" applyFont="1" applyFill="1" applyBorder="1" applyAlignment="1"/>
    <xf numFmtId="0" fontId="9" fillId="2" borderId="5" xfId="5" applyFont="1" applyFill="1" applyBorder="1" applyAlignment="1">
      <alignment horizontal="center" vertical="center"/>
    </xf>
    <xf numFmtId="0" fontId="5" fillId="0" borderId="0" xfId="2" applyFont="1" applyFill="1"/>
    <xf numFmtId="164" fontId="4" fillId="0" borderId="8" xfId="3" applyNumberFormat="1" applyFont="1" applyFill="1" applyBorder="1" applyAlignment="1"/>
    <xf numFmtId="37" fontId="4" fillId="0" borderId="9" xfId="2" applyNumberFormat="1" applyFont="1" applyFill="1" applyBorder="1" applyAlignment="1"/>
    <xf numFmtId="164" fontId="4" fillId="0" borderId="10" xfId="3" applyNumberFormat="1" applyFont="1" applyFill="1" applyBorder="1" applyAlignment="1">
      <alignment horizontal="right"/>
    </xf>
    <xf numFmtId="165" fontId="4" fillId="0" borderId="11" xfId="3" applyNumberFormat="1" applyFont="1" applyFill="1" applyBorder="1" applyAlignment="1">
      <alignment horizontal="right"/>
    </xf>
    <xf numFmtId="164" fontId="4" fillId="0" borderId="12" xfId="3" applyNumberFormat="1" applyFont="1" applyFill="1" applyBorder="1" applyAlignment="1">
      <alignment horizontal="right"/>
    </xf>
    <xf numFmtId="165" fontId="4" fillId="0" borderId="8" xfId="3" quotePrefix="1" applyNumberFormat="1" applyFont="1" applyFill="1" applyBorder="1" applyAlignment="1">
      <alignment horizontal="right"/>
    </xf>
    <xf numFmtId="164" fontId="4" fillId="0" borderId="13" xfId="3" applyNumberFormat="1" applyFont="1" applyFill="1" applyBorder="1" applyAlignment="1">
      <alignment horizontal="right"/>
    </xf>
    <xf numFmtId="165" fontId="4" fillId="0" borderId="10" xfId="3" quotePrefix="1" applyNumberFormat="1" applyFont="1" applyFill="1" applyBorder="1" applyAlignment="1">
      <alignment horizontal="right"/>
    </xf>
    <xf numFmtId="165" fontId="4" fillId="0" borderId="10" xfId="3" applyNumberFormat="1" applyFont="1" applyFill="1" applyBorder="1" applyAlignment="1">
      <alignment horizontal="right"/>
    </xf>
    <xf numFmtId="165" fontId="4" fillId="0" borderId="11" xfId="3" quotePrefix="1" applyNumberFormat="1" applyFont="1" applyFill="1" applyBorder="1" applyAlignment="1">
      <alignment horizontal="right"/>
    </xf>
    <xf numFmtId="0" fontId="4" fillId="0" borderId="14" xfId="4" applyFont="1" applyFill="1" applyBorder="1" applyAlignment="1"/>
    <xf numFmtId="0" fontId="9" fillId="2" borderId="15" xfId="5" applyFont="1" applyFill="1" applyBorder="1" applyAlignment="1">
      <alignment horizontal="center" vertical="center"/>
    </xf>
    <xf numFmtId="164" fontId="4" fillId="3" borderId="16" xfId="3" applyNumberFormat="1" applyFont="1" applyFill="1" applyBorder="1" applyAlignment="1"/>
    <xf numFmtId="37" fontId="4" fillId="3" borderId="17" xfId="2" applyNumberFormat="1" applyFont="1" applyFill="1" applyBorder="1" applyAlignment="1"/>
    <xf numFmtId="164" fontId="4" fillId="3" borderId="0" xfId="3" applyNumberFormat="1" applyFont="1" applyFill="1" applyBorder="1" applyAlignment="1">
      <alignment horizontal="right"/>
    </xf>
    <xf numFmtId="165" fontId="4" fillId="3" borderId="18" xfId="3" quotePrefix="1" applyNumberFormat="1" applyFont="1" applyFill="1" applyBorder="1" applyAlignment="1">
      <alignment horizontal="right"/>
    </xf>
    <xf numFmtId="164" fontId="4" fillId="3" borderId="15" xfId="3" applyNumberFormat="1" applyFont="1" applyFill="1" applyBorder="1" applyAlignment="1">
      <alignment horizontal="right"/>
    </xf>
    <xf numFmtId="165" fontId="4" fillId="3" borderId="16" xfId="3" quotePrefix="1" applyNumberFormat="1" applyFont="1" applyFill="1" applyBorder="1" applyAlignment="1">
      <alignment horizontal="right"/>
    </xf>
    <xf numFmtId="164" fontId="4" fillId="3" borderId="19" xfId="3" applyNumberFormat="1" applyFont="1" applyFill="1" applyBorder="1" applyAlignment="1">
      <alignment horizontal="right"/>
    </xf>
    <xf numFmtId="165" fontId="4" fillId="3" borderId="0" xfId="3" quotePrefix="1" applyNumberFormat="1" applyFont="1" applyFill="1" applyBorder="1" applyAlignment="1">
      <alignment horizontal="right"/>
    </xf>
    <xf numFmtId="165" fontId="4" fillId="3" borderId="0" xfId="3" applyNumberFormat="1" applyFont="1" applyFill="1" applyBorder="1" applyAlignment="1">
      <alignment horizontal="right"/>
    </xf>
    <xf numFmtId="165" fontId="4" fillId="3" borderId="18" xfId="3" applyNumberFormat="1" applyFont="1" applyFill="1" applyBorder="1" applyAlignment="1">
      <alignment horizontal="right"/>
    </xf>
    <xf numFmtId="0" fontId="4" fillId="3" borderId="20" xfId="4" applyFont="1" applyFill="1" applyBorder="1" applyAlignment="1"/>
    <xf numFmtId="0" fontId="9" fillId="2" borderId="21" xfId="5" applyFont="1" applyFill="1" applyBorder="1" applyAlignment="1">
      <alignment horizontal="center" vertical="center"/>
    </xf>
    <xf numFmtId="0" fontId="4" fillId="0" borderId="0" xfId="3" applyFont="1" applyFill="1" applyAlignment="1"/>
    <xf numFmtId="1" fontId="9" fillId="0" borderId="1" xfId="5" applyNumberFormat="1" applyFont="1" applyFill="1" applyBorder="1" applyAlignment="1">
      <alignment wrapText="1"/>
    </xf>
    <xf numFmtId="1" fontId="9" fillId="0" borderId="2" xfId="5" applyNumberFormat="1" applyFont="1" applyFill="1" applyBorder="1" applyAlignment="1">
      <alignment wrapText="1"/>
    </xf>
    <xf numFmtId="1" fontId="9" fillId="0" borderId="5" xfId="5" applyNumberFormat="1" applyFont="1" applyFill="1" applyBorder="1" applyAlignment="1">
      <alignment horizontal="right" wrapText="1"/>
    </xf>
    <xf numFmtId="1" fontId="9" fillId="0" borderId="3" xfId="5" applyNumberFormat="1" applyFont="1" applyFill="1" applyBorder="1" applyAlignment="1">
      <alignment horizontal="right" wrapText="1"/>
    </xf>
    <xf numFmtId="1" fontId="9" fillId="0" borderId="4" xfId="5" applyNumberFormat="1" applyFont="1" applyFill="1" applyBorder="1" applyAlignment="1">
      <alignment horizontal="right" wrapText="1"/>
    </xf>
    <xf numFmtId="1" fontId="9" fillId="0" borderId="22" xfId="1" applyNumberFormat="1" applyFont="1" applyBorder="1" applyAlignment="1">
      <alignment horizontal="right" wrapText="1"/>
    </xf>
    <xf numFmtId="1" fontId="9" fillId="0" borderId="23" xfId="1" applyNumberFormat="1" applyFont="1" applyBorder="1" applyAlignment="1">
      <alignment horizontal="right" wrapText="1"/>
    </xf>
    <xf numFmtId="0" fontId="9" fillId="0" borderId="5" xfId="5" applyFont="1" applyFill="1" applyBorder="1" applyAlignment="1"/>
    <xf numFmtId="0" fontId="5" fillId="0" borderId="0" xfId="3" applyFont="1" applyFill="1" applyAlignment="1"/>
    <xf numFmtId="1" fontId="10" fillId="0" borderId="16" xfId="5" applyNumberFormat="1" applyFont="1" applyFill="1" applyBorder="1" applyAlignment="1">
      <alignment horizontal="center" wrapText="1"/>
    </xf>
    <xf numFmtId="1" fontId="9" fillId="0" borderId="17" xfId="5" applyNumberFormat="1" applyFont="1" applyFill="1" applyBorder="1" applyAlignment="1">
      <alignment horizontal="center" wrapText="1"/>
    </xf>
    <xf numFmtId="1" fontId="9" fillId="0" borderId="24" xfId="5" applyNumberFormat="1" applyFont="1" applyFill="1" applyBorder="1" applyAlignment="1">
      <alignment horizontal="center" wrapText="1"/>
    </xf>
    <xf numFmtId="1" fontId="9" fillId="0" borderId="25" xfId="5" applyNumberFormat="1" applyFont="1" applyFill="1" applyBorder="1" applyAlignment="1">
      <alignment horizontal="center" wrapText="1"/>
    </xf>
    <xf numFmtId="1" fontId="9" fillId="0" borderId="26" xfId="5" applyNumberFormat="1" applyFont="1" applyFill="1" applyBorder="1" applyAlignment="1">
      <alignment horizontal="center" wrapText="1"/>
    </xf>
    <xf numFmtId="1" fontId="9" fillId="0" borderId="27" xfId="5" applyNumberFormat="1" applyFont="1" applyFill="1" applyBorder="1" applyAlignment="1">
      <alignment horizontal="center" wrapText="1"/>
    </xf>
    <xf numFmtId="1" fontId="9" fillId="0" borderId="28" xfId="5" applyNumberFormat="1" applyFont="1" applyFill="1" applyBorder="1" applyAlignment="1">
      <alignment horizontal="center" wrapText="1"/>
    </xf>
    <xf numFmtId="1" fontId="9" fillId="0" borderId="29" xfId="5" applyNumberFormat="1" applyFont="1" applyFill="1" applyBorder="1" applyAlignment="1">
      <alignment horizontal="center" wrapText="1"/>
    </xf>
    <xf numFmtId="1" fontId="9" fillId="0" borderId="30" xfId="5" applyNumberFormat="1" applyFont="1" applyFill="1" applyBorder="1" applyAlignment="1">
      <alignment horizontal="center" wrapText="1"/>
    </xf>
    <xf numFmtId="0" fontId="9" fillId="0" borderId="20" xfId="5" applyFont="1" applyFill="1" applyBorder="1" applyAlignment="1">
      <alignment horizontal="center"/>
    </xf>
    <xf numFmtId="0" fontId="9" fillId="0" borderId="15" xfId="5" applyFont="1" applyFill="1" applyBorder="1" applyAlignment="1">
      <alignment horizontal="left"/>
    </xf>
    <xf numFmtId="1" fontId="9" fillId="0" borderId="31" xfId="5" applyNumberFormat="1" applyFont="1" applyFill="1" applyBorder="1" applyAlignment="1">
      <alignment horizontal="center" wrapText="1"/>
    </xf>
    <xf numFmtId="1" fontId="9" fillId="0" borderId="32" xfId="5" applyNumberFormat="1" applyFont="1" applyFill="1" applyBorder="1" applyAlignment="1">
      <alignment horizontal="center" wrapText="1"/>
    </xf>
    <xf numFmtId="1" fontId="9" fillId="0" borderId="21" xfId="5" applyNumberFormat="1" applyFont="1" applyFill="1" applyBorder="1" applyAlignment="1">
      <alignment horizontal="center" wrapText="1"/>
    </xf>
    <xf numFmtId="1" fontId="9" fillId="0" borderId="33" xfId="5" applyNumberFormat="1" applyFont="1" applyFill="1" applyBorder="1" applyAlignment="1">
      <alignment horizontal="center" wrapText="1"/>
    </xf>
    <xf numFmtId="1" fontId="9" fillId="0" borderId="34" xfId="5" applyNumberFormat="1" applyFont="1" applyFill="1" applyBorder="1" applyAlignment="1">
      <alignment horizontal="center" vertical="center"/>
    </xf>
    <xf numFmtId="1" fontId="9" fillId="0" borderId="35" xfId="5" applyNumberFormat="1" applyFont="1" applyFill="1" applyBorder="1" applyAlignment="1">
      <alignment horizontal="center" vertical="center"/>
    </xf>
    <xf numFmtId="1" fontId="9" fillId="0" borderId="36" xfId="5" applyNumberFormat="1" applyFont="1" applyFill="1" applyBorder="1" applyAlignment="1">
      <alignment horizontal="center" vertical="center"/>
    </xf>
    <xf numFmtId="0" fontId="9" fillId="0" borderId="37" xfId="5" applyFont="1" applyFill="1" applyBorder="1" applyAlignment="1">
      <alignment horizontal="center"/>
    </xf>
    <xf numFmtId="0" fontId="9" fillId="0" borderId="21" xfId="5" applyFont="1" applyFill="1" applyBorder="1" applyAlignment="1">
      <alignment horizontal="left"/>
    </xf>
    <xf numFmtId="0" fontId="11" fillId="0" borderId="0" xfId="3" applyFont="1"/>
    <xf numFmtId="1" fontId="12" fillId="0" borderId="3" xfId="4" applyNumberFormat="1" applyFont="1" applyBorder="1" applyAlignment="1">
      <alignment wrapText="1"/>
    </xf>
    <xf numFmtId="0" fontId="11" fillId="0" borderId="0" xfId="3" applyFont="1" applyBorder="1"/>
    <xf numFmtId="0" fontId="13" fillId="0" borderId="3" xfId="4" applyFont="1" applyBorder="1"/>
    <xf numFmtId="0" fontId="14" fillId="0" borderId="0" xfId="3" applyFont="1"/>
    <xf numFmtId="0" fontId="15" fillId="0" borderId="0" xfId="3" applyFont="1" applyAlignment="1">
      <alignment horizontal="left"/>
    </xf>
    <xf numFmtId="37" fontId="16" fillId="0" borderId="0" xfId="4" applyNumberFormat="1" applyFont="1" applyAlignment="1">
      <alignment horizontal="left" wrapText="1"/>
    </xf>
    <xf numFmtId="0" fontId="17" fillId="0" borderId="0" xfId="3" applyFont="1" applyAlignment="1">
      <alignment horizontal="left"/>
    </xf>
    <xf numFmtId="0" fontId="18" fillId="0" borderId="0" xfId="2" applyFont="1"/>
    <xf numFmtId="0" fontId="18" fillId="0" borderId="0" xfId="2" applyFont="1" applyBorder="1"/>
    <xf numFmtId="0" fontId="14" fillId="0" borderId="0" xfId="2" applyFont="1"/>
    <xf numFmtId="0" fontId="4" fillId="0" borderId="0" xfId="3" quotePrefix="1" applyFont="1" applyFill="1"/>
    <xf numFmtId="0" fontId="19" fillId="3" borderId="7" xfId="4" applyFont="1" applyFill="1" applyBorder="1"/>
    <xf numFmtId="0" fontId="9" fillId="2" borderId="5" xfId="5" applyFont="1" applyFill="1" applyBorder="1" applyAlignment="1">
      <alignment horizontal="center" vertical="center" textRotation="90"/>
    </xf>
    <xf numFmtId="0" fontId="4" fillId="0" borderId="20" xfId="4" applyFont="1" applyFill="1" applyBorder="1"/>
    <xf numFmtId="0" fontId="9" fillId="2" borderId="15" xfId="5" applyFont="1" applyFill="1" applyBorder="1" applyAlignment="1">
      <alignment horizontal="center" vertical="center" textRotation="90"/>
    </xf>
    <xf numFmtId="165" fontId="4" fillId="3" borderId="16" xfId="3" applyNumberFormat="1" applyFont="1" applyFill="1" applyBorder="1" applyAlignment="1">
      <alignment horizontal="right"/>
    </xf>
    <xf numFmtId="0" fontId="4" fillId="3" borderId="20" xfId="4" applyFont="1" applyFill="1" applyBorder="1"/>
    <xf numFmtId="164" fontId="4" fillId="0" borderId="38" xfId="3" applyNumberFormat="1" applyFont="1" applyFill="1" applyBorder="1" applyAlignment="1"/>
    <xf numFmtId="37" fontId="4" fillId="0" borderId="39" xfId="2" applyNumberFormat="1" applyFont="1" applyFill="1" applyBorder="1" applyAlignment="1"/>
    <xf numFmtId="164" fontId="4" fillId="0" borderId="40" xfId="3" applyNumberFormat="1" applyFont="1" applyFill="1" applyBorder="1" applyAlignment="1">
      <alignment horizontal="right"/>
    </xf>
    <xf numFmtId="165" fontId="4" fillId="0" borderId="25" xfId="3" applyNumberFormat="1" applyFont="1" applyFill="1" applyBorder="1" applyAlignment="1">
      <alignment horizontal="right"/>
    </xf>
    <xf numFmtId="164" fontId="4" fillId="0" borderId="24" xfId="3" applyNumberFormat="1" applyFont="1" applyFill="1" applyBorder="1" applyAlignment="1">
      <alignment horizontal="right"/>
    </xf>
    <xf numFmtId="165" fontId="4" fillId="0" borderId="38" xfId="3" applyNumberFormat="1" applyFont="1" applyFill="1" applyBorder="1" applyAlignment="1">
      <alignment horizontal="right"/>
    </xf>
    <xf numFmtId="164" fontId="4" fillId="0" borderId="41" xfId="3" applyNumberFormat="1" applyFont="1" applyFill="1" applyBorder="1" applyAlignment="1">
      <alignment horizontal="right"/>
    </xf>
    <xf numFmtId="165" fontId="4" fillId="0" borderId="40" xfId="3" quotePrefix="1" applyNumberFormat="1" applyFont="1" applyFill="1" applyBorder="1" applyAlignment="1">
      <alignment horizontal="right"/>
    </xf>
    <xf numFmtId="165" fontId="4" fillId="0" borderId="40" xfId="3" applyNumberFormat="1" applyFont="1" applyFill="1" applyBorder="1" applyAlignment="1">
      <alignment horizontal="right"/>
    </xf>
    <xf numFmtId="0" fontId="4" fillId="0" borderId="42" xfId="4" applyFont="1" applyFill="1" applyBorder="1" applyAlignment="1"/>
    <xf numFmtId="0" fontId="4" fillId="0" borderId="42" xfId="4" applyFont="1" applyFill="1" applyBorder="1"/>
    <xf numFmtId="164" fontId="4" fillId="3" borderId="8" xfId="3" applyNumberFormat="1" applyFont="1" applyFill="1" applyBorder="1" applyAlignment="1"/>
    <xf numFmtId="37" fontId="4" fillId="3" borderId="9" xfId="2" applyNumberFormat="1" applyFont="1" applyFill="1" applyBorder="1" applyAlignment="1"/>
    <xf numFmtId="164" fontId="4" fillId="3" borderId="10" xfId="3" applyNumberFormat="1" applyFont="1" applyFill="1" applyBorder="1" applyAlignment="1">
      <alignment horizontal="right"/>
    </xf>
    <xf numFmtId="165" fontId="4" fillId="3" borderId="11" xfId="3" applyNumberFormat="1" applyFont="1" applyFill="1" applyBorder="1" applyAlignment="1">
      <alignment horizontal="right"/>
    </xf>
    <xf numFmtId="164" fontId="4" fillId="3" borderId="12" xfId="3" applyNumberFormat="1" applyFont="1" applyFill="1" applyBorder="1" applyAlignment="1">
      <alignment horizontal="right"/>
    </xf>
    <xf numFmtId="165" fontId="4" fillId="3" borderId="8" xfId="3" applyNumberFormat="1" applyFont="1" applyFill="1" applyBorder="1" applyAlignment="1">
      <alignment horizontal="right"/>
    </xf>
    <xf numFmtId="164" fontId="4" fillId="3" borderId="13" xfId="3" applyNumberFormat="1" applyFont="1" applyFill="1" applyBorder="1" applyAlignment="1">
      <alignment horizontal="right"/>
    </xf>
    <xf numFmtId="165" fontId="4" fillId="3" borderId="10" xfId="3" quotePrefix="1" applyNumberFormat="1" applyFont="1" applyFill="1" applyBorder="1" applyAlignment="1">
      <alignment horizontal="right"/>
    </xf>
    <xf numFmtId="165" fontId="4" fillId="3" borderId="10" xfId="3" applyNumberFormat="1" applyFont="1" applyFill="1" applyBorder="1" applyAlignment="1">
      <alignment horizontal="right"/>
    </xf>
    <xf numFmtId="0" fontId="4" fillId="3" borderId="14" xfId="4" applyFont="1" applyFill="1" applyBorder="1" applyAlignment="1"/>
    <xf numFmtId="164" fontId="4" fillId="0" borderId="16" xfId="3" applyNumberFormat="1" applyFont="1" applyFill="1" applyBorder="1" applyAlignment="1"/>
    <xf numFmtId="37" fontId="4" fillId="0" borderId="17" xfId="2" applyNumberFormat="1" applyFont="1" applyFill="1" applyBorder="1" applyAlignment="1"/>
    <xf numFmtId="164" fontId="4" fillId="0" borderId="0" xfId="3" applyNumberFormat="1" applyFont="1" applyFill="1" applyBorder="1" applyAlignment="1">
      <alignment horizontal="right"/>
    </xf>
    <xf numFmtId="165" fontId="4" fillId="0" borderId="18" xfId="3" applyNumberFormat="1" applyFont="1" applyFill="1" applyBorder="1" applyAlignment="1">
      <alignment horizontal="right"/>
    </xf>
    <xf numFmtId="164" fontId="4" fillId="0" borderId="15" xfId="3" applyNumberFormat="1" applyFont="1" applyFill="1" applyBorder="1" applyAlignment="1">
      <alignment horizontal="right"/>
    </xf>
    <xf numFmtId="165" fontId="4" fillId="0" borderId="16" xfId="3" applyNumberFormat="1" applyFont="1" applyFill="1" applyBorder="1" applyAlignment="1">
      <alignment horizontal="right"/>
    </xf>
    <xf numFmtId="164" fontId="4" fillId="0" borderId="19" xfId="3" applyNumberFormat="1" applyFont="1" applyFill="1" applyBorder="1" applyAlignment="1">
      <alignment horizontal="right"/>
    </xf>
    <xf numFmtId="165" fontId="4" fillId="0" borderId="0" xfId="3" quotePrefix="1" applyNumberFormat="1" applyFont="1" applyFill="1" applyBorder="1" applyAlignment="1">
      <alignment horizontal="right"/>
    </xf>
    <xf numFmtId="165" fontId="4" fillId="0" borderId="0" xfId="3" applyNumberFormat="1" applyFont="1" applyFill="1" applyBorder="1" applyAlignment="1">
      <alignment horizontal="right"/>
    </xf>
    <xf numFmtId="0" fontId="4" fillId="0" borderId="20" xfId="4" applyFont="1" applyFill="1" applyBorder="1" applyAlignment="1"/>
    <xf numFmtId="164" fontId="4" fillId="3" borderId="38" xfId="3" applyNumberFormat="1" applyFont="1" applyFill="1" applyBorder="1" applyAlignment="1"/>
    <xf numFmtId="37" fontId="4" fillId="3" borderId="39" xfId="2" applyNumberFormat="1" applyFont="1" applyFill="1" applyBorder="1" applyAlignment="1"/>
    <xf numFmtId="164" fontId="4" fillId="3" borderId="40" xfId="3" applyNumberFormat="1" applyFont="1" applyFill="1" applyBorder="1" applyAlignment="1">
      <alignment horizontal="right"/>
    </xf>
    <xf numFmtId="165" fontId="4" fillId="3" borderId="25" xfId="3" applyNumberFormat="1" applyFont="1" applyFill="1" applyBorder="1" applyAlignment="1">
      <alignment horizontal="right"/>
    </xf>
    <xf numFmtId="164" fontId="4" fillId="3" borderId="24" xfId="3" applyNumberFormat="1" applyFont="1" applyFill="1" applyBorder="1" applyAlignment="1">
      <alignment horizontal="right"/>
    </xf>
    <xf numFmtId="165" fontId="4" fillId="3" borderId="38" xfId="3" quotePrefix="1" applyNumberFormat="1" applyFont="1" applyFill="1" applyBorder="1" applyAlignment="1">
      <alignment horizontal="right"/>
    </xf>
    <xf numFmtId="164" fontId="4" fillId="3" borderId="41" xfId="3" applyNumberFormat="1" applyFont="1" applyFill="1" applyBorder="1" applyAlignment="1">
      <alignment horizontal="right"/>
    </xf>
    <xf numFmtId="165" fontId="4" fillId="3" borderId="40" xfId="3" applyNumberFormat="1" applyFont="1" applyFill="1" applyBorder="1" applyAlignment="1">
      <alignment horizontal="right"/>
    </xf>
    <xf numFmtId="165" fontId="4" fillId="3" borderId="40" xfId="3" quotePrefix="1" applyNumberFormat="1" applyFont="1" applyFill="1" applyBorder="1" applyAlignment="1">
      <alignment horizontal="right"/>
    </xf>
    <xf numFmtId="0" fontId="4" fillId="3" borderId="42" xfId="4" applyFont="1" applyFill="1" applyBorder="1" applyAlignment="1"/>
    <xf numFmtId="0" fontId="19" fillId="3" borderId="42" xfId="4" applyFont="1" applyFill="1" applyBorder="1"/>
    <xf numFmtId="165" fontId="4" fillId="3" borderId="25" xfId="3" quotePrefix="1" applyNumberFormat="1" applyFont="1" applyFill="1" applyBorder="1" applyAlignment="1">
      <alignment horizontal="right"/>
    </xf>
    <xf numFmtId="165" fontId="4" fillId="3" borderId="38" xfId="3" applyNumberFormat="1" applyFont="1" applyFill="1" applyBorder="1" applyAlignment="1">
      <alignment horizontal="right"/>
    </xf>
    <xf numFmtId="0" fontId="4" fillId="3" borderId="42" xfId="4" applyFont="1" applyFill="1" applyBorder="1"/>
    <xf numFmtId="165" fontId="4" fillId="0" borderId="8" xfId="3" applyNumberFormat="1" applyFont="1" applyFill="1" applyBorder="1" applyAlignment="1">
      <alignment horizontal="right"/>
    </xf>
    <xf numFmtId="164" fontId="4" fillId="3" borderId="31" xfId="3" applyNumberFormat="1" applyFont="1" applyFill="1" applyBorder="1" applyAlignment="1"/>
    <xf numFmtId="37" fontId="4" fillId="3" borderId="32" xfId="2" applyNumberFormat="1" applyFont="1" applyFill="1" applyBorder="1" applyAlignment="1"/>
    <xf numFmtId="164" fontId="4" fillId="3" borderId="43" xfId="3" applyNumberFormat="1" applyFont="1" applyFill="1" applyBorder="1" applyAlignment="1">
      <alignment horizontal="right"/>
    </xf>
    <xf numFmtId="165" fontId="4" fillId="3" borderId="33" xfId="3" applyNumberFormat="1" applyFont="1" applyFill="1" applyBorder="1" applyAlignment="1">
      <alignment horizontal="right"/>
    </xf>
    <xf numFmtId="164" fontId="4" fillId="3" borderId="21" xfId="3" applyNumberFormat="1" applyFont="1" applyFill="1" applyBorder="1" applyAlignment="1">
      <alignment horizontal="right"/>
    </xf>
    <xf numFmtId="165" fontId="4" fillId="3" borderId="31" xfId="3" applyNumberFormat="1" applyFont="1" applyFill="1" applyBorder="1" applyAlignment="1">
      <alignment horizontal="right"/>
    </xf>
    <xf numFmtId="164" fontId="4" fillId="3" borderId="44" xfId="3" applyNumberFormat="1" applyFont="1" applyFill="1" applyBorder="1" applyAlignment="1">
      <alignment horizontal="right"/>
    </xf>
    <xf numFmtId="165" fontId="4" fillId="3" borderId="43" xfId="3" quotePrefix="1" applyNumberFormat="1" applyFont="1" applyFill="1" applyBorder="1" applyAlignment="1">
      <alignment horizontal="right"/>
    </xf>
    <xf numFmtId="165" fontId="4" fillId="3" borderId="43" xfId="3" applyNumberFormat="1" applyFont="1" applyFill="1" applyBorder="1" applyAlignment="1">
      <alignment horizontal="right"/>
    </xf>
    <xf numFmtId="0" fontId="4" fillId="3" borderId="37" xfId="5" applyFont="1" applyFill="1" applyBorder="1" applyAlignment="1">
      <alignment horizontal="left"/>
    </xf>
    <xf numFmtId="0" fontId="4" fillId="3" borderId="37" xfId="5" applyFont="1" applyFill="1" applyBorder="1" applyAlignment="1">
      <alignment horizontal="left" vertical="center"/>
    </xf>
    <xf numFmtId="0" fontId="9" fillId="2" borderId="21" xfId="5" applyFont="1" applyFill="1" applyBorder="1" applyAlignment="1">
      <alignment horizontal="center" vertical="center" textRotation="90"/>
    </xf>
    <xf numFmtId="0" fontId="9" fillId="0" borderId="20" xfId="5" applyFont="1" applyFill="1" applyBorder="1" applyAlignment="1">
      <alignment horizontal="center" wrapText="1"/>
    </xf>
    <xf numFmtId="0" fontId="9" fillId="0" borderId="37" xfId="5" applyFont="1" applyFill="1" applyBorder="1" applyAlignment="1">
      <alignment horizontal="center" wrapText="1"/>
    </xf>
  </cellXfs>
  <cellStyles count="6">
    <cellStyle name="Normal" xfId="0" builtinId="0"/>
    <cellStyle name="Normal 2" xfId="1"/>
    <cellStyle name="Normal 2 2" xfId="2"/>
    <cellStyle name="Normal 3" xfId="3"/>
    <cellStyle name="Normal 6" xfId="5"/>
    <cellStyle name="Normal 9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/>
  </sheetViews>
  <sheetFormatPr defaultColWidth="10.140625" defaultRowHeight="15.75" x14ac:dyDescent="0.25"/>
  <cols>
    <col min="1" max="1" width="10.140625" style="1"/>
    <col min="2" max="2" width="12.42578125" style="1" customWidth="1"/>
    <col min="3" max="3" width="41.28515625" style="1" customWidth="1"/>
    <col min="4" max="26" width="13.5703125" style="1" customWidth="1"/>
    <col min="27" max="16384" width="10.140625" style="1"/>
  </cols>
  <sheetData>
    <row r="1" spans="1:26" s="88" customFormat="1" ht="15" customHeight="1" x14ac:dyDescent="0.2">
      <c r="A1" s="9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2"/>
      <c r="X1" s="89"/>
      <c r="Y1" s="80"/>
      <c r="Z1" s="80"/>
    </row>
    <row r="2" spans="1:26" s="85" customFormat="1" ht="15" customHeight="1" x14ac:dyDescent="0.25">
      <c r="A2" s="87"/>
      <c r="B2" s="86" t="s">
        <v>33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spans="1:26" s="80" customFormat="1" ht="15" customHeight="1" thickBot="1" x14ac:dyDescent="0.3">
      <c r="A3" s="84"/>
      <c r="B3" s="83"/>
      <c r="C3" s="83"/>
      <c r="D3" s="83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2"/>
      <c r="Y3" s="81"/>
      <c r="Z3" s="81"/>
    </row>
    <row r="4" spans="1:26" s="50" customFormat="1" ht="24.95" customHeight="1" x14ac:dyDescent="0.2">
      <c r="A4" s="59"/>
      <c r="B4" s="79"/>
      <c r="C4" s="157" t="s">
        <v>32</v>
      </c>
      <c r="D4" s="78" t="s">
        <v>24</v>
      </c>
      <c r="E4" s="74" t="s">
        <v>23</v>
      </c>
      <c r="F4" s="73"/>
      <c r="G4" s="77" t="s">
        <v>22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5"/>
      <c r="U4" s="74" t="s">
        <v>21</v>
      </c>
      <c r="V4" s="73"/>
      <c r="W4" s="74" t="s">
        <v>20</v>
      </c>
      <c r="X4" s="73"/>
      <c r="Y4" s="72" t="s">
        <v>19</v>
      </c>
      <c r="Z4" s="71" t="s">
        <v>18</v>
      </c>
    </row>
    <row r="5" spans="1:26" s="50" customFormat="1" ht="24.95" customHeight="1" x14ac:dyDescent="0.2">
      <c r="A5" s="59"/>
      <c r="B5" s="70"/>
      <c r="C5" s="156"/>
      <c r="D5" s="69"/>
      <c r="E5" s="63"/>
      <c r="F5" s="62"/>
      <c r="G5" s="68" t="s">
        <v>17</v>
      </c>
      <c r="H5" s="66"/>
      <c r="I5" s="67" t="s">
        <v>16</v>
      </c>
      <c r="J5" s="66"/>
      <c r="K5" s="65" t="s">
        <v>15</v>
      </c>
      <c r="L5" s="66"/>
      <c r="M5" s="65" t="s">
        <v>14</v>
      </c>
      <c r="N5" s="66"/>
      <c r="O5" s="65" t="s">
        <v>13</v>
      </c>
      <c r="P5" s="66"/>
      <c r="Q5" s="65" t="s">
        <v>12</v>
      </c>
      <c r="R5" s="66"/>
      <c r="S5" s="65" t="s">
        <v>11</v>
      </c>
      <c r="T5" s="64"/>
      <c r="U5" s="63"/>
      <c r="V5" s="62"/>
      <c r="W5" s="63"/>
      <c r="X5" s="62"/>
      <c r="Y5" s="61"/>
      <c r="Z5" s="60"/>
    </row>
    <row r="6" spans="1:26" s="50" customFormat="1" ht="15" customHeight="1" thickBot="1" x14ac:dyDescent="0.25">
      <c r="A6" s="59"/>
      <c r="B6" s="58"/>
      <c r="C6" s="58"/>
      <c r="D6" s="58"/>
      <c r="E6" s="54" t="s">
        <v>9</v>
      </c>
      <c r="F6" s="53" t="s">
        <v>8</v>
      </c>
      <c r="G6" s="55" t="s">
        <v>9</v>
      </c>
      <c r="H6" s="57" t="s">
        <v>10</v>
      </c>
      <c r="I6" s="54" t="s">
        <v>9</v>
      </c>
      <c r="J6" s="57" t="s">
        <v>10</v>
      </c>
      <c r="K6" s="54" t="s">
        <v>9</v>
      </c>
      <c r="L6" s="57" t="s">
        <v>10</v>
      </c>
      <c r="M6" s="54" t="s">
        <v>9</v>
      </c>
      <c r="N6" s="57" t="s">
        <v>10</v>
      </c>
      <c r="O6" s="54" t="s">
        <v>9</v>
      </c>
      <c r="P6" s="57" t="s">
        <v>10</v>
      </c>
      <c r="Q6" s="54" t="s">
        <v>9</v>
      </c>
      <c r="R6" s="57" t="s">
        <v>10</v>
      </c>
      <c r="S6" s="54" t="s">
        <v>9</v>
      </c>
      <c r="T6" s="56" t="s">
        <v>10</v>
      </c>
      <c r="U6" s="55" t="s">
        <v>9</v>
      </c>
      <c r="V6" s="53" t="s">
        <v>8</v>
      </c>
      <c r="W6" s="54" t="s">
        <v>9</v>
      </c>
      <c r="X6" s="53" t="s">
        <v>8</v>
      </c>
      <c r="Y6" s="52"/>
      <c r="Z6" s="51"/>
    </row>
    <row r="7" spans="1:26" s="5" customFormat="1" ht="15" customHeight="1" x14ac:dyDescent="0.2">
      <c r="A7" s="25" t="s">
        <v>26</v>
      </c>
      <c r="B7" s="155" t="s">
        <v>4</v>
      </c>
      <c r="C7" s="154"/>
      <c r="D7" s="153" t="s">
        <v>7</v>
      </c>
      <c r="E7" s="147">
        <v>19388</v>
      </c>
      <c r="F7" s="146">
        <v>43.899015057172001</v>
      </c>
      <c r="G7" s="147">
        <v>84</v>
      </c>
      <c r="H7" s="150">
        <v>0.19019585644741299</v>
      </c>
      <c r="I7" s="152">
        <v>906</v>
      </c>
      <c r="J7" s="150">
        <v>2.0513981659685299</v>
      </c>
      <c r="K7" s="152">
        <v>929</v>
      </c>
      <c r="L7" s="150">
        <v>2.10347560285294</v>
      </c>
      <c r="M7" s="152">
        <v>604</v>
      </c>
      <c r="N7" s="150">
        <v>1.3675987773123499</v>
      </c>
      <c r="O7" s="152">
        <v>16636</v>
      </c>
      <c r="P7" s="150">
        <v>37.667836522132902</v>
      </c>
      <c r="Q7" s="151">
        <v>10</v>
      </c>
      <c r="R7" s="150">
        <v>2.2642363862787299E-2</v>
      </c>
      <c r="S7" s="149">
        <v>219</v>
      </c>
      <c r="T7" s="148">
        <v>0.495867768595041</v>
      </c>
      <c r="U7" s="147">
        <v>409</v>
      </c>
      <c r="V7" s="148">
        <v>0.92607268198799997</v>
      </c>
      <c r="W7" s="147">
        <v>157</v>
      </c>
      <c r="X7" s="146">
        <v>0.35548511264575999</v>
      </c>
      <c r="Y7" s="145">
        <v>392</v>
      </c>
      <c r="Z7" s="144">
        <v>99.744897959183703</v>
      </c>
    </row>
    <row r="8" spans="1:26" s="5" customFormat="1" ht="15" customHeight="1" x14ac:dyDescent="0.2">
      <c r="A8" s="25" t="s">
        <v>26</v>
      </c>
      <c r="B8" s="95" t="s">
        <v>4</v>
      </c>
      <c r="C8" s="94" t="s">
        <v>31</v>
      </c>
      <c r="D8" s="36" t="s">
        <v>6</v>
      </c>
      <c r="E8" s="29">
        <v>24777</v>
      </c>
      <c r="F8" s="28">
        <v>56.100984942827999</v>
      </c>
      <c r="G8" s="29">
        <v>128</v>
      </c>
      <c r="H8" s="32">
        <v>0.28982225744367701</v>
      </c>
      <c r="I8" s="33">
        <v>1074</v>
      </c>
      <c r="J8" s="32">
        <v>2.4317898788633499</v>
      </c>
      <c r="K8" s="34">
        <v>1156</v>
      </c>
      <c r="L8" s="32">
        <v>2.6174572625382102</v>
      </c>
      <c r="M8" s="34">
        <v>967</v>
      </c>
      <c r="N8" s="32">
        <v>2.1895165855315302</v>
      </c>
      <c r="O8" s="34">
        <v>21178</v>
      </c>
      <c r="P8" s="32">
        <v>47.951998188610901</v>
      </c>
      <c r="Q8" s="34">
        <v>16</v>
      </c>
      <c r="R8" s="32">
        <v>3.6227782180459599E-2</v>
      </c>
      <c r="S8" s="143">
        <v>258</v>
      </c>
      <c r="T8" s="30">
        <v>0.58417298765991199</v>
      </c>
      <c r="U8" s="29">
        <v>216</v>
      </c>
      <c r="V8" s="30">
        <v>0.489075059436205</v>
      </c>
      <c r="W8" s="29">
        <v>180</v>
      </c>
      <c r="X8" s="28">
        <v>0.40756254953017101</v>
      </c>
      <c r="Y8" s="27">
        <v>392</v>
      </c>
      <c r="Z8" s="26">
        <v>99.744897959183703</v>
      </c>
    </row>
    <row r="9" spans="1:26" s="5" customFormat="1" ht="15" customHeight="1" x14ac:dyDescent="0.2">
      <c r="A9" s="25" t="s">
        <v>26</v>
      </c>
      <c r="B9" s="95" t="s">
        <v>4</v>
      </c>
      <c r="C9" s="142"/>
      <c r="D9" s="138" t="s">
        <v>3</v>
      </c>
      <c r="E9" s="140">
        <v>44165</v>
      </c>
      <c r="F9" s="131">
        <v>100</v>
      </c>
      <c r="G9" s="132">
        <v>212</v>
      </c>
      <c r="H9" s="135">
        <v>0.48001811389109</v>
      </c>
      <c r="I9" s="136">
        <v>1980</v>
      </c>
      <c r="J9" s="135">
        <v>4.4831880448318797</v>
      </c>
      <c r="K9" s="136">
        <v>2085</v>
      </c>
      <c r="L9" s="135">
        <v>4.7209328653911502</v>
      </c>
      <c r="M9" s="137">
        <v>1571</v>
      </c>
      <c r="N9" s="135">
        <v>3.5571153628438799</v>
      </c>
      <c r="O9" s="136">
        <v>37814</v>
      </c>
      <c r="P9" s="135">
        <v>85.619834710743802</v>
      </c>
      <c r="Q9" s="137">
        <v>26</v>
      </c>
      <c r="R9" s="135">
        <v>5.8870146043246897E-2</v>
      </c>
      <c r="S9" s="141">
        <v>477</v>
      </c>
      <c r="T9" s="133">
        <v>1.0800407562549501</v>
      </c>
      <c r="U9" s="140">
        <v>625</v>
      </c>
      <c r="V9" s="133">
        <v>1.4151477414242</v>
      </c>
      <c r="W9" s="140">
        <v>337</v>
      </c>
      <c r="X9" s="131">
        <v>0.76304766217593101</v>
      </c>
      <c r="Y9" s="130">
        <v>392</v>
      </c>
      <c r="Z9" s="129">
        <v>99.744897959183703</v>
      </c>
    </row>
    <row r="10" spans="1:26" s="5" customFormat="1" ht="15" customHeight="1" x14ac:dyDescent="0.2">
      <c r="A10" s="25" t="s">
        <v>26</v>
      </c>
      <c r="B10" s="95" t="s">
        <v>4</v>
      </c>
      <c r="C10" s="94"/>
      <c r="D10" s="128" t="s">
        <v>7</v>
      </c>
      <c r="E10" s="122">
        <v>5867</v>
      </c>
      <c r="F10" s="121">
        <v>50.7613774009344</v>
      </c>
      <c r="G10" s="122">
        <v>18</v>
      </c>
      <c r="H10" s="125">
        <v>0.15573628655476701</v>
      </c>
      <c r="I10" s="127">
        <v>295</v>
      </c>
      <c r="J10" s="125">
        <v>2.5523446963142402</v>
      </c>
      <c r="K10" s="127">
        <v>162</v>
      </c>
      <c r="L10" s="125">
        <v>1.4016265789929101</v>
      </c>
      <c r="M10" s="127">
        <v>80</v>
      </c>
      <c r="N10" s="125">
        <v>0.69216127357674295</v>
      </c>
      <c r="O10" s="127">
        <v>5244</v>
      </c>
      <c r="P10" s="125">
        <v>45.371171482955504</v>
      </c>
      <c r="Q10" s="126" t="s">
        <v>2</v>
      </c>
      <c r="R10" s="125">
        <v>1.7304031839418602E-2</v>
      </c>
      <c r="S10" s="124">
        <v>66</v>
      </c>
      <c r="T10" s="123">
        <v>0.57103305070081301</v>
      </c>
      <c r="U10" s="122">
        <v>63</v>
      </c>
      <c r="V10" s="123">
        <v>0.54507700294168504</v>
      </c>
      <c r="W10" s="122">
        <v>19</v>
      </c>
      <c r="X10" s="121">
        <v>0.164388302474477</v>
      </c>
      <c r="Y10" s="120">
        <v>392</v>
      </c>
      <c r="Z10" s="119">
        <v>99.744897959183703</v>
      </c>
    </row>
    <row r="11" spans="1:26" s="5" customFormat="1" ht="15" customHeight="1" x14ac:dyDescent="0.2">
      <c r="A11" s="25" t="s">
        <v>26</v>
      </c>
      <c r="B11" s="95" t="s">
        <v>4</v>
      </c>
      <c r="C11" s="94" t="s">
        <v>30</v>
      </c>
      <c r="D11" s="118" t="s">
        <v>6</v>
      </c>
      <c r="E11" s="112">
        <v>5691</v>
      </c>
      <c r="F11" s="111">
        <v>49.2386225990656</v>
      </c>
      <c r="G11" s="112">
        <v>22</v>
      </c>
      <c r="H11" s="115">
        <v>0.19034435023360399</v>
      </c>
      <c r="I11" s="117">
        <v>287</v>
      </c>
      <c r="J11" s="115">
        <v>2.4831285689565701</v>
      </c>
      <c r="K11" s="117">
        <v>163</v>
      </c>
      <c r="L11" s="115">
        <v>1.41027859491261</v>
      </c>
      <c r="M11" s="117">
        <v>108</v>
      </c>
      <c r="N11" s="115">
        <v>0.93441771932860396</v>
      </c>
      <c r="O11" s="117">
        <v>5050</v>
      </c>
      <c r="P11" s="115">
        <v>43.692680394531898</v>
      </c>
      <c r="Q11" s="116">
        <v>4</v>
      </c>
      <c r="R11" s="115">
        <v>3.4608063678837203E-2</v>
      </c>
      <c r="S11" s="114">
        <v>57</v>
      </c>
      <c r="T11" s="113">
        <v>0.49316490742343</v>
      </c>
      <c r="U11" s="112">
        <v>21</v>
      </c>
      <c r="V11" s="113">
        <v>0.181692334313895</v>
      </c>
      <c r="W11" s="112">
        <v>21</v>
      </c>
      <c r="X11" s="111">
        <v>0.181692334313895</v>
      </c>
      <c r="Y11" s="110">
        <v>392</v>
      </c>
      <c r="Z11" s="109">
        <v>99.744897959183703</v>
      </c>
    </row>
    <row r="12" spans="1:26" s="5" customFormat="1" ht="15" customHeight="1" x14ac:dyDescent="0.2">
      <c r="A12" s="25" t="s">
        <v>26</v>
      </c>
      <c r="B12" s="95" t="s">
        <v>4</v>
      </c>
      <c r="C12" s="108"/>
      <c r="D12" s="107" t="s">
        <v>3</v>
      </c>
      <c r="E12" s="101">
        <v>11558</v>
      </c>
      <c r="F12" s="100">
        <v>100</v>
      </c>
      <c r="G12" s="101">
        <v>40</v>
      </c>
      <c r="H12" s="104">
        <v>0.34608063678837198</v>
      </c>
      <c r="I12" s="106">
        <v>582</v>
      </c>
      <c r="J12" s="104">
        <v>5.0354732652708103</v>
      </c>
      <c r="K12" s="106">
        <v>325</v>
      </c>
      <c r="L12" s="104">
        <v>2.8119051739055201</v>
      </c>
      <c r="M12" s="106">
        <v>188</v>
      </c>
      <c r="N12" s="104">
        <v>1.62657899290535</v>
      </c>
      <c r="O12" s="106">
        <v>10294</v>
      </c>
      <c r="P12" s="104">
        <v>89.063851877487494</v>
      </c>
      <c r="Q12" s="106">
        <v>6</v>
      </c>
      <c r="R12" s="104">
        <v>5.1912095518255798E-2</v>
      </c>
      <c r="S12" s="103">
        <v>123</v>
      </c>
      <c r="T12" s="102">
        <v>1.06419795812424</v>
      </c>
      <c r="U12" s="101">
        <v>84</v>
      </c>
      <c r="V12" s="102">
        <v>0.72676933725558102</v>
      </c>
      <c r="W12" s="101">
        <v>40</v>
      </c>
      <c r="X12" s="100">
        <v>0.34608063678837198</v>
      </c>
      <c r="Y12" s="99">
        <v>392</v>
      </c>
      <c r="Z12" s="98">
        <v>99.744897959183703</v>
      </c>
    </row>
    <row r="13" spans="1:26" s="5" customFormat="1" ht="15" customHeight="1" x14ac:dyDescent="0.2">
      <c r="A13" s="25" t="s">
        <v>26</v>
      </c>
      <c r="B13" s="95" t="s">
        <v>4</v>
      </c>
      <c r="C13" s="97"/>
      <c r="D13" s="48" t="s">
        <v>7</v>
      </c>
      <c r="E13" s="41">
        <v>5045</v>
      </c>
      <c r="F13" s="40">
        <v>47.576386269332303</v>
      </c>
      <c r="G13" s="47">
        <v>18</v>
      </c>
      <c r="H13" s="44">
        <v>0.16974726518295</v>
      </c>
      <c r="I13" s="46">
        <v>337</v>
      </c>
      <c r="J13" s="44">
        <v>3.1780460203696701</v>
      </c>
      <c r="K13" s="46">
        <v>184</v>
      </c>
      <c r="L13" s="44">
        <v>1.7351942663146001</v>
      </c>
      <c r="M13" s="46">
        <v>143</v>
      </c>
      <c r="N13" s="44">
        <v>1.34854771784232</v>
      </c>
      <c r="O13" s="46">
        <v>4315</v>
      </c>
      <c r="P13" s="44">
        <v>40.692191625801598</v>
      </c>
      <c r="Q13" s="45" t="s">
        <v>2</v>
      </c>
      <c r="R13" s="44">
        <v>1.8860807242550001E-2</v>
      </c>
      <c r="S13" s="96">
        <v>46</v>
      </c>
      <c r="T13" s="42">
        <v>0.43379856657865001</v>
      </c>
      <c r="U13" s="41">
        <v>80</v>
      </c>
      <c r="V13" s="42">
        <v>0.75443228970199905</v>
      </c>
      <c r="W13" s="41">
        <v>13</v>
      </c>
      <c r="X13" s="40">
        <v>0.122595247076575</v>
      </c>
      <c r="Y13" s="39">
        <v>392</v>
      </c>
      <c r="Z13" s="38">
        <v>99.744897959183703</v>
      </c>
    </row>
    <row r="14" spans="1:26" s="6" customFormat="1" ht="15" customHeight="1" x14ac:dyDescent="0.2">
      <c r="A14" s="25" t="s">
        <v>26</v>
      </c>
      <c r="B14" s="95" t="s">
        <v>4</v>
      </c>
      <c r="C14" s="94" t="s">
        <v>29</v>
      </c>
      <c r="D14" s="36" t="s">
        <v>6</v>
      </c>
      <c r="E14" s="29">
        <v>5559</v>
      </c>
      <c r="F14" s="28">
        <v>52.423613730667697</v>
      </c>
      <c r="G14" s="35">
        <v>22</v>
      </c>
      <c r="H14" s="32">
        <v>0.20746887966805</v>
      </c>
      <c r="I14" s="33">
        <v>336</v>
      </c>
      <c r="J14" s="32">
        <v>3.1686156167483999</v>
      </c>
      <c r="K14" s="33">
        <v>206</v>
      </c>
      <c r="L14" s="32">
        <v>1.94266314598265</v>
      </c>
      <c r="M14" s="34">
        <v>212</v>
      </c>
      <c r="N14" s="32">
        <v>1.9992455677103</v>
      </c>
      <c r="O14" s="34">
        <v>4717</v>
      </c>
      <c r="P14" s="32">
        <v>44.4832138815541</v>
      </c>
      <c r="Q14" s="33" t="s">
        <v>2</v>
      </c>
      <c r="R14" s="32">
        <v>1.8860807242550001E-2</v>
      </c>
      <c r="S14" s="31">
        <v>64</v>
      </c>
      <c r="T14" s="30">
        <v>0.60354583176159904</v>
      </c>
      <c r="U14" s="29">
        <v>24</v>
      </c>
      <c r="V14" s="30">
        <v>0.22632968691059999</v>
      </c>
      <c r="W14" s="29">
        <v>32</v>
      </c>
      <c r="X14" s="28">
        <v>0.30177291588080002</v>
      </c>
      <c r="Y14" s="27">
        <v>392</v>
      </c>
      <c r="Z14" s="26">
        <v>99.744897959183703</v>
      </c>
    </row>
    <row r="15" spans="1:26" s="5" customFormat="1" ht="15" customHeight="1" x14ac:dyDescent="0.2">
      <c r="A15" s="25" t="s">
        <v>26</v>
      </c>
      <c r="B15" s="95" t="s">
        <v>4</v>
      </c>
      <c r="C15" s="139"/>
      <c r="D15" s="138" t="s">
        <v>3</v>
      </c>
      <c r="E15" s="132">
        <v>10604</v>
      </c>
      <c r="F15" s="131">
        <v>100</v>
      </c>
      <c r="G15" s="132">
        <v>40</v>
      </c>
      <c r="H15" s="135">
        <v>0.37721614485100002</v>
      </c>
      <c r="I15" s="136">
        <v>673</v>
      </c>
      <c r="J15" s="135">
        <v>6.3466616371180704</v>
      </c>
      <c r="K15" s="137">
        <v>390</v>
      </c>
      <c r="L15" s="135">
        <v>3.6778574122972501</v>
      </c>
      <c r="M15" s="136">
        <v>355</v>
      </c>
      <c r="N15" s="135">
        <v>3.34779328555262</v>
      </c>
      <c r="O15" s="136">
        <v>9032</v>
      </c>
      <c r="P15" s="135">
        <v>85.175405507355705</v>
      </c>
      <c r="Q15" s="136">
        <v>4</v>
      </c>
      <c r="R15" s="135">
        <v>3.7721614485100002E-2</v>
      </c>
      <c r="S15" s="134">
        <v>110</v>
      </c>
      <c r="T15" s="133">
        <v>1.0373443983402499</v>
      </c>
      <c r="U15" s="132">
        <v>104</v>
      </c>
      <c r="V15" s="133">
        <v>0.98076197661259901</v>
      </c>
      <c r="W15" s="132">
        <v>45</v>
      </c>
      <c r="X15" s="131">
        <v>0.42436816295737501</v>
      </c>
      <c r="Y15" s="130">
        <v>392</v>
      </c>
      <c r="Z15" s="129">
        <v>99.744897959183703</v>
      </c>
    </row>
    <row r="16" spans="1:26" s="5" customFormat="1" ht="15" customHeight="1" x14ac:dyDescent="0.2">
      <c r="A16" s="25" t="s">
        <v>26</v>
      </c>
      <c r="B16" s="95" t="s">
        <v>4</v>
      </c>
      <c r="C16" s="94"/>
      <c r="D16" s="128" t="s">
        <v>7</v>
      </c>
      <c r="E16" s="122">
        <v>991</v>
      </c>
      <c r="F16" s="121">
        <v>37.032884902840102</v>
      </c>
      <c r="G16" s="122">
        <v>4</v>
      </c>
      <c r="H16" s="125">
        <v>0.14947683109118101</v>
      </c>
      <c r="I16" s="127">
        <v>62</v>
      </c>
      <c r="J16" s="125">
        <v>2.3168908819133001</v>
      </c>
      <c r="K16" s="127">
        <v>150</v>
      </c>
      <c r="L16" s="125">
        <v>5.6053811659192796</v>
      </c>
      <c r="M16" s="127">
        <v>31</v>
      </c>
      <c r="N16" s="125">
        <v>1.15844544095665</v>
      </c>
      <c r="O16" s="127">
        <v>728</v>
      </c>
      <c r="P16" s="125">
        <v>27.204783258594901</v>
      </c>
      <c r="Q16" s="126" t="s">
        <v>2</v>
      </c>
      <c r="R16" s="125">
        <v>7.4738415545590395E-2</v>
      </c>
      <c r="S16" s="124">
        <v>14</v>
      </c>
      <c r="T16" s="123">
        <v>0.52316890881913303</v>
      </c>
      <c r="U16" s="122">
        <v>13</v>
      </c>
      <c r="V16" s="123">
        <v>0.48579970104633802</v>
      </c>
      <c r="W16" s="122">
        <v>20</v>
      </c>
      <c r="X16" s="121">
        <v>0.74738415545590398</v>
      </c>
      <c r="Y16" s="120">
        <v>392</v>
      </c>
      <c r="Z16" s="119">
        <v>99.744897959183703</v>
      </c>
    </row>
    <row r="17" spans="1:26" s="5" customFormat="1" ht="15" customHeight="1" x14ac:dyDescent="0.2">
      <c r="A17" s="25" t="s">
        <v>26</v>
      </c>
      <c r="B17" s="95" t="s">
        <v>4</v>
      </c>
      <c r="C17" s="97" t="s">
        <v>28</v>
      </c>
      <c r="D17" s="118" t="s">
        <v>6</v>
      </c>
      <c r="E17" s="112">
        <v>1685</v>
      </c>
      <c r="F17" s="111">
        <v>62.967115097159898</v>
      </c>
      <c r="G17" s="112">
        <v>6</v>
      </c>
      <c r="H17" s="115">
        <v>0.224215246636771</v>
      </c>
      <c r="I17" s="117">
        <v>72</v>
      </c>
      <c r="J17" s="115">
        <v>2.6905829596412598</v>
      </c>
      <c r="K17" s="117">
        <v>202</v>
      </c>
      <c r="L17" s="115">
        <v>7.5485799701046297</v>
      </c>
      <c r="M17" s="117">
        <v>52</v>
      </c>
      <c r="N17" s="115">
        <v>1.9431988041853501</v>
      </c>
      <c r="O17" s="117">
        <v>1334</v>
      </c>
      <c r="P17" s="115">
        <v>49.850523168908801</v>
      </c>
      <c r="Q17" s="116">
        <v>0</v>
      </c>
      <c r="R17" s="115">
        <v>0</v>
      </c>
      <c r="S17" s="114">
        <v>19</v>
      </c>
      <c r="T17" s="113">
        <v>0.71001494768310902</v>
      </c>
      <c r="U17" s="112">
        <v>6</v>
      </c>
      <c r="V17" s="113">
        <v>0.224215246636771</v>
      </c>
      <c r="W17" s="112">
        <v>30</v>
      </c>
      <c r="X17" s="111">
        <v>1.12107623318386</v>
      </c>
      <c r="Y17" s="110">
        <v>392</v>
      </c>
      <c r="Z17" s="109">
        <v>99.744897959183703</v>
      </c>
    </row>
    <row r="18" spans="1:26" s="5" customFormat="1" ht="15" customHeight="1" x14ac:dyDescent="0.2">
      <c r="A18" s="25" t="s">
        <v>26</v>
      </c>
      <c r="B18" s="95" t="s">
        <v>4</v>
      </c>
      <c r="C18" s="108"/>
      <c r="D18" s="107" t="s">
        <v>3</v>
      </c>
      <c r="E18" s="101">
        <v>2676</v>
      </c>
      <c r="F18" s="100">
        <v>100</v>
      </c>
      <c r="G18" s="101">
        <v>10</v>
      </c>
      <c r="H18" s="104">
        <v>0.37369207772795199</v>
      </c>
      <c r="I18" s="106">
        <v>134</v>
      </c>
      <c r="J18" s="104">
        <v>5.0074738415545603</v>
      </c>
      <c r="K18" s="106">
        <v>352</v>
      </c>
      <c r="L18" s="104">
        <v>13.1539611360239</v>
      </c>
      <c r="M18" s="106">
        <v>83</v>
      </c>
      <c r="N18" s="104">
        <v>3.1016442451419999</v>
      </c>
      <c r="O18" s="106">
        <v>2062</v>
      </c>
      <c r="P18" s="104">
        <v>77.055306427503695</v>
      </c>
      <c r="Q18" s="105" t="s">
        <v>2</v>
      </c>
      <c r="R18" s="104">
        <v>7.4738415545590395E-2</v>
      </c>
      <c r="S18" s="103">
        <v>33</v>
      </c>
      <c r="T18" s="102">
        <v>1.2331838565022399</v>
      </c>
      <c r="U18" s="101">
        <v>19</v>
      </c>
      <c r="V18" s="102">
        <v>0.71001494768310902</v>
      </c>
      <c r="W18" s="101">
        <v>50</v>
      </c>
      <c r="X18" s="100">
        <v>1.8684603886397599</v>
      </c>
      <c r="Y18" s="99">
        <v>392</v>
      </c>
      <c r="Z18" s="98">
        <v>99.744897959183703</v>
      </c>
    </row>
    <row r="19" spans="1:26" s="5" customFormat="1" ht="15" customHeight="1" x14ac:dyDescent="0.2">
      <c r="A19" s="25" t="s">
        <v>26</v>
      </c>
      <c r="B19" s="95" t="s">
        <v>4</v>
      </c>
      <c r="C19" s="97"/>
      <c r="D19" s="48" t="s">
        <v>7</v>
      </c>
      <c r="E19" s="41">
        <v>13618</v>
      </c>
      <c r="F19" s="40">
        <v>41.581679389313003</v>
      </c>
      <c r="G19" s="47">
        <v>54</v>
      </c>
      <c r="H19" s="44">
        <v>0.164885496183206</v>
      </c>
      <c r="I19" s="46">
        <v>669</v>
      </c>
      <c r="J19" s="44">
        <v>2.04274809160305</v>
      </c>
      <c r="K19" s="46">
        <v>625</v>
      </c>
      <c r="L19" s="44">
        <v>1.90839694656489</v>
      </c>
      <c r="M19" s="46">
        <v>475</v>
      </c>
      <c r="N19" s="44">
        <v>1.4503816793893101</v>
      </c>
      <c r="O19" s="46">
        <v>11636</v>
      </c>
      <c r="P19" s="44">
        <v>35.529770992366402</v>
      </c>
      <c r="Q19" s="45">
        <v>6</v>
      </c>
      <c r="R19" s="44">
        <v>1.8320610687022901E-2</v>
      </c>
      <c r="S19" s="96">
        <v>153</v>
      </c>
      <c r="T19" s="42">
        <v>0.46717557251908398</v>
      </c>
      <c r="U19" s="41">
        <v>295</v>
      </c>
      <c r="V19" s="42">
        <v>0.90076335877862601</v>
      </c>
      <c r="W19" s="41">
        <v>103</v>
      </c>
      <c r="X19" s="40">
        <v>0.314503816793893</v>
      </c>
      <c r="Y19" s="39">
        <v>392</v>
      </c>
      <c r="Z19" s="38">
        <v>99.744897959183703</v>
      </c>
    </row>
    <row r="20" spans="1:26" s="6" customFormat="1" ht="15" customHeight="1" x14ac:dyDescent="0.2">
      <c r="A20" s="25" t="s">
        <v>26</v>
      </c>
      <c r="B20" s="95" t="s">
        <v>4</v>
      </c>
      <c r="C20" s="94" t="s">
        <v>27</v>
      </c>
      <c r="D20" s="36" t="s">
        <v>6</v>
      </c>
      <c r="E20" s="29">
        <v>19132</v>
      </c>
      <c r="F20" s="28">
        <v>58.418320610686997</v>
      </c>
      <c r="G20" s="35">
        <v>93</v>
      </c>
      <c r="H20" s="32">
        <v>0.283969465648855</v>
      </c>
      <c r="I20" s="33">
        <v>818</v>
      </c>
      <c r="J20" s="32">
        <v>2.4977099236641198</v>
      </c>
      <c r="K20" s="33">
        <v>874</v>
      </c>
      <c r="L20" s="32">
        <v>2.66870229007634</v>
      </c>
      <c r="M20" s="34">
        <v>801</v>
      </c>
      <c r="N20" s="32">
        <v>2.4458015267175601</v>
      </c>
      <c r="O20" s="34">
        <v>16334</v>
      </c>
      <c r="P20" s="32">
        <v>49.874809160305297</v>
      </c>
      <c r="Q20" s="33">
        <v>13</v>
      </c>
      <c r="R20" s="32">
        <v>3.9694656488549598E-2</v>
      </c>
      <c r="S20" s="31">
        <v>199</v>
      </c>
      <c r="T20" s="30">
        <v>0.60763358778625998</v>
      </c>
      <c r="U20" s="29">
        <v>183</v>
      </c>
      <c r="V20" s="30">
        <v>0.55877862595419803</v>
      </c>
      <c r="W20" s="29">
        <v>96</v>
      </c>
      <c r="X20" s="28">
        <v>0.29312977099236598</v>
      </c>
      <c r="Y20" s="27">
        <v>392</v>
      </c>
      <c r="Z20" s="26">
        <v>99.744897959183703</v>
      </c>
    </row>
    <row r="21" spans="1:26" s="5" customFormat="1" ht="15" customHeight="1" thickBot="1" x14ac:dyDescent="0.25">
      <c r="A21" s="25" t="s">
        <v>26</v>
      </c>
      <c r="B21" s="93" t="s">
        <v>4</v>
      </c>
      <c r="C21" s="92"/>
      <c r="D21" s="23" t="s">
        <v>3</v>
      </c>
      <c r="E21" s="17">
        <v>32750</v>
      </c>
      <c r="F21" s="16">
        <v>100</v>
      </c>
      <c r="G21" s="17">
        <v>147</v>
      </c>
      <c r="H21" s="20">
        <v>0.44885496183206097</v>
      </c>
      <c r="I21" s="22">
        <v>1487</v>
      </c>
      <c r="J21" s="20">
        <v>4.5404580152671796</v>
      </c>
      <c r="K21" s="21">
        <v>1499</v>
      </c>
      <c r="L21" s="20">
        <v>4.57709923664122</v>
      </c>
      <c r="M21" s="22">
        <v>1276</v>
      </c>
      <c r="N21" s="20">
        <v>3.89618320610687</v>
      </c>
      <c r="O21" s="22">
        <v>27970</v>
      </c>
      <c r="P21" s="20">
        <v>85.404580152671798</v>
      </c>
      <c r="Q21" s="22">
        <v>19</v>
      </c>
      <c r="R21" s="20">
        <v>5.8015267175572503E-2</v>
      </c>
      <c r="S21" s="19">
        <v>352</v>
      </c>
      <c r="T21" s="18">
        <v>1.07480916030534</v>
      </c>
      <c r="U21" s="17">
        <v>478</v>
      </c>
      <c r="V21" s="18">
        <v>1.4595419847328199</v>
      </c>
      <c r="W21" s="17">
        <v>199</v>
      </c>
      <c r="X21" s="16">
        <v>0.60763358778625998</v>
      </c>
      <c r="Y21" s="15">
        <v>392</v>
      </c>
      <c r="Z21" s="14">
        <v>99.744897959183703</v>
      </c>
    </row>
    <row r="22" spans="1:26" s="5" customFormat="1" ht="15" customHeight="1" x14ac:dyDescent="0.2">
      <c r="A22" s="2"/>
      <c r="B22" s="91"/>
      <c r="C22" s="91"/>
      <c r="D22" s="91"/>
      <c r="E22" s="8"/>
      <c r="F22" s="8"/>
      <c r="G22" s="8"/>
      <c r="H22" s="8"/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8"/>
    </row>
    <row r="23" spans="1:26" s="2" customFormat="1" ht="15" customHeight="1" x14ac:dyDescent="0.2">
      <c r="A23" s="10"/>
      <c r="B23" s="13" t="str">
        <f>CONCATENATE("NOTE: Table reads:  Of all ",IF(ISTEXT(E9),LEFT(E9,3),TEXT(E9,"#,##0"))," public school students enrolled in at least one Advanced Placement course, ",IF(ISTEXT(G9),LEFT(G9,3),TEXT(G9,"#,##0"))," (",TEXT(H9,"0.0"),"%) were American Indian or Alaska Native, and ", IF(ISTEXT(U9),LEFT(U9,3),TEXT(U9,"#,##0"))," (",TEXT(V9,"0.0"),"%) were students with disabilities served under the Individuals with Disabilities Education Act (IDEA).")</f>
        <v>NOTE: Table reads:  Of all 44,165 public school students enrolled in at least one Advanced Placement course, 212 (0.5%) were American Indian or Alaska Native, and 625 (1.4%) were students with disabilities served under the Individuals with Disabilities Education Act (IDEA).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2"/>
      <c r="X23" s="11"/>
      <c r="Y23" s="10"/>
      <c r="Z23" s="10"/>
    </row>
    <row r="24" spans="1:26" s="5" customFormat="1" ht="15" customHeight="1" x14ac:dyDescent="0.2">
      <c r="B24" s="9" t="s">
        <v>1</v>
      </c>
      <c r="C24" s="9"/>
      <c r="D24" s="9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7"/>
      <c r="Z24" s="7"/>
    </row>
    <row r="25" spans="1:26" s="2" customFormat="1" ht="14.1" customHeight="1" x14ac:dyDescent="0.2">
      <c r="B25" s="6" t="s">
        <v>0</v>
      </c>
      <c r="C25" s="6"/>
      <c r="D25" s="6"/>
      <c r="E25" s="5"/>
      <c r="F25" s="5"/>
      <c r="G25" s="3"/>
      <c r="H25" s="3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/>
      <c r="V25" s="3"/>
      <c r="W25" s="4"/>
      <c r="X25" s="4"/>
      <c r="Y25" s="4"/>
      <c r="Z25" s="3"/>
    </row>
  </sheetData>
  <mergeCells count="18">
    <mergeCell ref="S5:T5"/>
    <mergeCell ref="B7:B21"/>
    <mergeCell ref="G5:H5"/>
    <mergeCell ref="I5:J5"/>
    <mergeCell ref="K5:L5"/>
    <mergeCell ref="M5:N5"/>
    <mergeCell ref="O5:P5"/>
    <mergeCell ref="Q5:R5"/>
    <mergeCell ref="B2:Z2"/>
    <mergeCell ref="B4:B5"/>
    <mergeCell ref="C4:C5"/>
    <mergeCell ref="D4:D5"/>
    <mergeCell ref="E4:F5"/>
    <mergeCell ref="G4:T4"/>
    <mergeCell ref="U4:V5"/>
    <mergeCell ref="W4:X5"/>
    <mergeCell ref="Y4:Y5"/>
    <mergeCell ref="Z4:Z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/>
  </sheetViews>
  <sheetFormatPr defaultColWidth="10.140625" defaultRowHeight="15.75" x14ac:dyDescent="0.25"/>
  <cols>
    <col min="1" max="1" width="10.140625" style="1"/>
    <col min="2" max="2" width="21.5703125" style="1" customWidth="1"/>
    <col min="3" max="25" width="13.5703125" style="1" customWidth="1"/>
    <col min="26" max="16384" width="10.140625" style="1"/>
  </cols>
  <sheetData>
    <row r="1" spans="1:25" s="88" customFormat="1" ht="15" customHeight="1" x14ac:dyDescent="0.2">
      <c r="A1" s="9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2"/>
      <c r="W1" s="89"/>
      <c r="X1" s="80"/>
      <c r="Y1" s="80"/>
    </row>
    <row r="2" spans="1:25" s="85" customFormat="1" ht="15" customHeight="1" x14ac:dyDescent="0.25">
      <c r="A2" s="87"/>
      <c r="B2" s="86" t="s">
        <v>25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</row>
    <row r="3" spans="1:25" s="80" customFormat="1" ht="15" customHeight="1" thickBot="1" x14ac:dyDescent="0.3">
      <c r="A3" s="84"/>
      <c r="B3" s="83"/>
      <c r="C3" s="83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2"/>
      <c r="X3" s="81"/>
      <c r="Y3" s="81"/>
    </row>
    <row r="4" spans="1:25" s="50" customFormat="1" ht="24.95" customHeight="1" x14ac:dyDescent="0.2">
      <c r="A4" s="59"/>
      <c r="B4" s="79"/>
      <c r="C4" s="78" t="s">
        <v>24</v>
      </c>
      <c r="D4" s="74" t="s">
        <v>23</v>
      </c>
      <c r="E4" s="73"/>
      <c r="F4" s="77" t="s">
        <v>22</v>
      </c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5"/>
      <c r="T4" s="74" t="s">
        <v>21</v>
      </c>
      <c r="U4" s="73"/>
      <c r="V4" s="74" t="s">
        <v>20</v>
      </c>
      <c r="W4" s="73"/>
      <c r="X4" s="72" t="s">
        <v>19</v>
      </c>
      <c r="Y4" s="71" t="s">
        <v>18</v>
      </c>
    </row>
    <row r="5" spans="1:25" s="50" customFormat="1" ht="24.95" customHeight="1" x14ac:dyDescent="0.2">
      <c r="A5" s="59"/>
      <c r="B5" s="70"/>
      <c r="C5" s="69"/>
      <c r="D5" s="63"/>
      <c r="E5" s="62"/>
      <c r="F5" s="68" t="s">
        <v>17</v>
      </c>
      <c r="G5" s="66"/>
      <c r="H5" s="67" t="s">
        <v>16</v>
      </c>
      <c r="I5" s="66"/>
      <c r="J5" s="65" t="s">
        <v>15</v>
      </c>
      <c r="K5" s="66"/>
      <c r="L5" s="65" t="s">
        <v>14</v>
      </c>
      <c r="M5" s="66"/>
      <c r="N5" s="65" t="s">
        <v>13</v>
      </c>
      <c r="O5" s="66"/>
      <c r="P5" s="65" t="s">
        <v>12</v>
      </c>
      <c r="Q5" s="66"/>
      <c r="R5" s="65" t="s">
        <v>11</v>
      </c>
      <c r="S5" s="64"/>
      <c r="T5" s="63"/>
      <c r="U5" s="62"/>
      <c r="V5" s="63"/>
      <c r="W5" s="62"/>
      <c r="X5" s="61"/>
      <c r="Y5" s="60"/>
    </row>
    <row r="6" spans="1:25" s="50" customFormat="1" ht="15" customHeight="1" thickBot="1" x14ac:dyDescent="0.25">
      <c r="A6" s="59"/>
      <c r="B6" s="58"/>
      <c r="C6" s="58"/>
      <c r="D6" s="54" t="s">
        <v>9</v>
      </c>
      <c r="E6" s="53" t="s">
        <v>8</v>
      </c>
      <c r="F6" s="55" t="s">
        <v>9</v>
      </c>
      <c r="G6" s="57" t="s">
        <v>10</v>
      </c>
      <c r="H6" s="54" t="s">
        <v>9</v>
      </c>
      <c r="I6" s="57" t="s">
        <v>10</v>
      </c>
      <c r="J6" s="54" t="s">
        <v>9</v>
      </c>
      <c r="K6" s="57" t="s">
        <v>10</v>
      </c>
      <c r="L6" s="54" t="s">
        <v>9</v>
      </c>
      <c r="M6" s="57" t="s">
        <v>10</v>
      </c>
      <c r="N6" s="54" t="s">
        <v>9</v>
      </c>
      <c r="O6" s="57" t="s">
        <v>10</v>
      </c>
      <c r="P6" s="54" t="s">
        <v>9</v>
      </c>
      <c r="Q6" s="57" t="s">
        <v>10</v>
      </c>
      <c r="R6" s="54" t="s">
        <v>9</v>
      </c>
      <c r="S6" s="56" t="s">
        <v>10</v>
      </c>
      <c r="T6" s="55" t="s">
        <v>9</v>
      </c>
      <c r="U6" s="53" t="s">
        <v>8</v>
      </c>
      <c r="V6" s="54" t="s">
        <v>9</v>
      </c>
      <c r="W6" s="53" t="s">
        <v>8</v>
      </c>
      <c r="X6" s="52"/>
      <c r="Y6" s="51"/>
    </row>
    <row r="7" spans="1:25" s="5" customFormat="1" ht="15" customHeight="1" x14ac:dyDescent="0.2">
      <c r="A7" s="25" t="s">
        <v>5</v>
      </c>
      <c r="B7" s="49" t="s">
        <v>4</v>
      </c>
      <c r="C7" s="48" t="s">
        <v>7</v>
      </c>
      <c r="D7" s="41">
        <v>1277</v>
      </c>
      <c r="E7" s="40">
        <v>44.004135079255697</v>
      </c>
      <c r="F7" s="47">
        <v>10</v>
      </c>
      <c r="G7" s="44">
        <v>0.34458993797381099</v>
      </c>
      <c r="H7" s="46">
        <v>97</v>
      </c>
      <c r="I7" s="44">
        <v>3.3425223983459702</v>
      </c>
      <c r="J7" s="46">
        <v>196</v>
      </c>
      <c r="K7" s="44">
        <v>6.7539627842867</v>
      </c>
      <c r="L7" s="46">
        <v>215</v>
      </c>
      <c r="M7" s="44">
        <v>7.4086836664369402</v>
      </c>
      <c r="N7" s="46">
        <v>757</v>
      </c>
      <c r="O7" s="44">
        <v>26.0854583046175</v>
      </c>
      <c r="P7" s="45">
        <v>0</v>
      </c>
      <c r="Q7" s="44">
        <v>0</v>
      </c>
      <c r="R7" s="43" t="s">
        <v>2</v>
      </c>
      <c r="S7" s="42">
        <v>6.8917987594762198E-2</v>
      </c>
      <c r="T7" s="41">
        <v>94</v>
      </c>
      <c r="U7" s="42">
        <v>3.2391454169538298</v>
      </c>
      <c r="V7" s="41">
        <v>40</v>
      </c>
      <c r="W7" s="40">
        <v>1.37835975189524</v>
      </c>
      <c r="X7" s="39">
        <v>630</v>
      </c>
      <c r="Y7" s="38">
        <v>99.841269841269806</v>
      </c>
    </row>
    <row r="8" spans="1:25" s="5" customFormat="1" ht="15" customHeight="1" x14ac:dyDescent="0.2">
      <c r="A8" s="25" t="s">
        <v>5</v>
      </c>
      <c r="B8" s="37" t="s">
        <v>4</v>
      </c>
      <c r="C8" s="36" t="s">
        <v>6</v>
      </c>
      <c r="D8" s="29">
        <v>1625</v>
      </c>
      <c r="E8" s="28">
        <v>55.995864920744303</v>
      </c>
      <c r="F8" s="35">
        <v>12</v>
      </c>
      <c r="G8" s="32">
        <v>0.41350792556857302</v>
      </c>
      <c r="H8" s="33">
        <v>139</v>
      </c>
      <c r="I8" s="32">
        <v>4.7898001378359796</v>
      </c>
      <c r="J8" s="33">
        <v>213</v>
      </c>
      <c r="K8" s="32">
        <v>7.3397656788421797</v>
      </c>
      <c r="L8" s="34">
        <v>375</v>
      </c>
      <c r="M8" s="32">
        <v>12.922122674017899</v>
      </c>
      <c r="N8" s="34">
        <v>871</v>
      </c>
      <c r="O8" s="32">
        <v>30.013783597519001</v>
      </c>
      <c r="P8" s="33" t="s">
        <v>2</v>
      </c>
      <c r="Q8" s="32">
        <v>6.8917987594762198E-2</v>
      </c>
      <c r="R8" s="31">
        <v>13</v>
      </c>
      <c r="S8" s="30">
        <v>0.44796691936595501</v>
      </c>
      <c r="T8" s="29">
        <v>36</v>
      </c>
      <c r="U8" s="30">
        <v>1.24052377670572</v>
      </c>
      <c r="V8" s="29">
        <v>37</v>
      </c>
      <c r="W8" s="28">
        <v>1.2749827705031</v>
      </c>
      <c r="X8" s="27">
        <v>630</v>
      </c>
      <c r="Y8" s="26">
        <v>99.841269841269806</v>
      </c>
    </row>
    <row r="9" spans="1:25" s="5" customFormat="1" ht="15" customHeight="1" thickBot="1" x14ac:dyDescent="0.25">
      <c r="A9" s="25" t="s">
        <v>5</v>
      </c>
      <c r="B9" s="24" t="s">
        <v>4</v>
      </c>
      <c r="C9" s="23" t="s">
        <v>3</v>
      </c>
      <c r="D9" s="17">
        <v>2902</v>
      </c>
      <c r="E9" s="16">
        <v>100</v>
      </c>
      <c r="F9" s="17">
        <v>22</v>
      </c>
      <c r="G9" s="20">
        <v>0.75809786354238495</v>
      </c>
      <c r="H9" s="22">
        <v>236</v>
      </c>
      <c r="I9" s="20">
        <v>8.13232253618194</v>
      </c>
      <c r="J9" s="21">
        <v>409</v>
      </c>
      <c r="K9" s="20">
        <v>14.093728463128899</v>
      </c>
      <c r="L9" s="22">
        <v>590</v>
      </c>
      <c r="M9" s="20">
        <v>20.330806340454899</v>
      </c>
      <c r="N9" s="22">
        <v>1628</v>
      </c>
      <c r="O9" s="20">
        <v>56.099241902136498</v>
      </c>
      <c r="P9" s="21" t="s">
        <v>2</v>
      </c>
      <c r="Q9" s="20">
        <v>6.8917987594762198E-2</v>
      </c>
      <c r="R9" s="19">
        <v>15</v>
      </c>
      <c r="S9" s="18">
        <v>0.51688490696071698</v>
      </c>
      <c r="T9" s="17">
        <v>130</v>
      </c>
      <c r="U9" s="18">
        <v>4.4796691936595403</v>
      </c>
      <c r="V9" s="17">
        <v>77</v>
      </c>
      <c r="W9" s="16">
        <v>2.6533425223983498</v>
      </c>
      <c r="X9" s="15">
        <v>630</v>
      </c>
      <c r="Y9" s="14">
        <v>99.841269841269806</v>
      </c>
    </row>
    <row r="10" spans="1:25" s="2" customFormat="1" ht="15" customHeight="1" x14ac:dyDescent="0.2">
      <c r="A10" s="10"/>
      <c r="B10" s="13" t="str">
        <f>CONCATENATE("NOTE: Table reads:  Of all ",IF(ISTEXT(D9),LEFT(D9,3),TEXT(D9,"#,##0"))," public school students enrolled in the International Baccalaureate Diploma Programme, ",IF(ISTEXT(F9),LEFT(F9,3),TEXT(F9,"#,##0"))," (",TEXT(G9,"0.0"),"%) were American Indian or Alaska Native, and ", IF(ISTEXT(T9),LEFT(T9,3),TEXT(T9,"#,##0"))," (",TEXT(U9,"0.0"),"%) were students with disabilities served under the Individuals with Disabilities Education Act (IDEA).")</f>
        <v>NOTE: Table reads:  Of all 2,902 public school students enrolled in the International Baccalaureate Diploma Programme, 22 (0.8%) were American Indian or Alaska Native, and 130 (4.5%) were students with disabilities served under the Individuals with Disabilities Education Act (IDEA).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2"/>
      <c r="W10" s="11"/>
      <c r="X10" s="10"/>
      <c r="Y10" s="10"/>
    </row>
    <row r="11" spans="1:25" s="5" customFormat="1" ht="15" customHeight="1" x14ac:dyDescent="0.2">
      <c r="B11" s="9" t="s">
        <v>1</v>
      </c>
      <c r="C11" s="9"/>
      <c r="D11" s="8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  <c r="U11" s="8"/>
      <c r="V11" s="8"/>
      <c r="W11" s="8"/>
      <c r="X11" s="7"/>
      <c r="Y11" s="7"/>
    </row>
    <row r="12" spans="1:25" s="2" customFormat="1" ht="14.1" customHeight="1" x14ac:dyDescent="0.2">
      <c r="B12" s="6" t="s">
        <v>0</v>
      </c>
      <c r="C12" s="6"/>
      <c r="D12" s="5"/>
      <c r="E12" s="5"/>
      <c r="F12" s="3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5"/>
      <c r="U12" s="3"/>
      <c r="V12" s="4"/>
      <c r="W12" s="4"/>
      <c r="X12" s="4"/>
      <c r="Y12" s="3"/>
    </row>
  </sheetData>
  <mergeCells count="17">
    <mergeCell ref="Y4:Y5"/>
    <mergeCell ref="F5:G5"/>
    <mergeCell ref="B7:B9"/>
    <mergeCell ref="H5:I5"/>
    <mergeCell ref="J5:K5"/>
    <mergeCell ref="L5:M5"/>
    <mergeCell ref="N5:O5"/>
    <mergeCell ref="P5:Q5"/>
    <mergeCell ref="R5:S5"/>
    <mergeCell ref="B2:Y2"/>
    <mergeCell ref="B4:B5"/>
    <mergeCell ref="C4:C5"/>
    <mergeCell ref="D4:E5"/>
    <mergeCell ref="F4:S4"/>
    <mergeCell ref="T4:U5"/>
    <mergeCell ref="V4:W5"/>
    <mergeCell ref="X4:X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WI-AP</vt:lpstr>
      <vt:lpstr>WI-IB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2015-11-13T21:45:45Z</dcterms:created>
  <dcterms:modified xsi:type="dcterms:W3CDTF">2015-11-13T21:47:10Z</dcterms:modified>
</cp:coreProperties>
</file>