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225" yWindow="960" windowWidth="25440" windowHeight="15990" tabRatio="1000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1" l="1"/>
  <c r="B2" i="33"/>
  <c r="B2" i="50"/>
  <c r="B60" i="33"/>
  <c r="B60" i="51"/>
  <c r="B60" i="50"/>
</calcChain>
</file>

<file path=xl/sharedStrings.xml><?xml version="1.0" encoding="utf-8"?>
<sst xmlns="http://schemas.openxmlformats.org/spreadsheetml/2006/main" count="463" uniqueCount="73">
  <si>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</si>
  <si>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</si>
  <si>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</si>
  <si>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</si>
  <si>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</si>
  <si>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</si>
  <si>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</si>
  <si>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</si>
  <si>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</si>
  <si>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</si>
  <si>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</si>
  <si>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</si>
  <si>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</si>
  <si>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</si>
  <si>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</si>
  <si>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</si>
  <si>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</si>
  <si>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</si>
  <si>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</si>
  <si>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</si>
  <si>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</si>
  <si>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</si>
  <si>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</si>
  <si>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</si>
  <si>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</si>
  <si>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</si>
  <si>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</si>
  <si>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</si>
  <si>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</si>
  <si>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</si>
  <si>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</si>
  <si>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</si>
  <si>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</si>
  <si>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</si>
  <si>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</si>
  <si>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</si>
  <si>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</si>
  <si>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</si>
  <si>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</si>
  <si>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</si>
  <si>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</si>
  <si>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</si>
  <si>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</si>
  <si>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</si>
  <si>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</si>
  <si>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</si>
  <si>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</si>
  <si>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</si>
  <si>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</si>
  <si>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</si>
  <si>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</si>
  <si>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</si>
  <si>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</si>
  <si>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</si>
  <si>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</si>
  <si>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</si>
  <si>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</si>
  <si>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</si>
  <si>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</si>
  <si>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</si>
  <si>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</si>
  <si>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</si>
  <si>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</si>
  <si>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</si>
  <si>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</si>
  <si>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</si>
  <si>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</si>
  <si>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</si>
  <si>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</si>
  <si>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</si>
  <si>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</si>
  <si>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</si>
  <si>
    <t>enrolled in gifted/talented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</si>
</sst>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22" fillId="0" borderId="0" xfId="0" applyFont="1"/>
    <xf numFmtId="37" fontId="17" fillId="2" borderId="20" xfId="4" applyNumberFormat="1" applyFont="1" applyFill="1" applyBorder="1" applyAlignment="1">
      <alignment horizontal="right"/>
    </xf>
    <xf numFmtId="164" fontId="17" fillId="2" borderId="19" xfId="2" applyNumberFormat="1" applyFont="1" applyFill="1" applyBorder="1" applyAlignment="1">
      <alignment horizontal="right"/>
    </xf>
    <xf numFmtId="37" fontId="17" fillId="0" borderId="20" xfId="4" applyNumberFormat="1" applyFont="1" applyFill="1" applyBorder="1" applyAlignment="1">
      <alignment horizontal="right"/>
    </xf>
    <xf numFmtId="164" fontId="17" fillId="0" borderId="19" xfId="2" applyNumberFormat="1" applyFont="1" applyFill="1" applyBorder="1" applyAlignment="1">
      <alignment horizontal="right"/>
    </xf>
    <xf numFmtId="37" fontId="17" fillId="0" borderId="20" xfId="4" quotePrefix="1" applyNumberFormat="1" applyFont="1" applyFill="1" applyBorder="1" applyAlignment="1">
      <alignment horizontal="right"/>
    </xf>
    <xf numFmtId="37" fontId="17" fillId="0" borderId="21" xfId="4" applyNumberFormat="1" applyFont="1" applyFill="1" applyBorder="1" applyAlignment="1">
      <alignment horizontal="right"/>
    </xf>
    <xf numFmtId="164" fontId="17" fillId="0" borderId="17" xfId="2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</cellXfs>
  <cellStyles count="21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zoomScaleNormal="100" workbookViewId="0">
      <selection activeCell="D23" sqref="D23"/>
    </sheetView>
  </sheetViews>
  <sheetFormatPr defaultColWidth="12.1640625" defaultRowHeight="15" customHeight="1" x14ac:dyDescent="0.2"/>
  <cols>
    <col min="1" max="1" width="16" style="10" customWidth="1"/>
    <col min="2" max="2" width="21.66406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3" t="str">
        <f>CONCATENATE("Number and percentage of public school students ",A7, ", by race/ethnicity, disability status, and English proficiency, by state: School Year 2011-12")</f>
        <v>Number and percentage of public school students enrolled in gifted/talented programs,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4" t="s">
        <v>0</v>
      </c>
      <c r="C4" s="86" t="s">
        <v>11</v>
      </c>
      <c r="D4" s="88" t="s">
        <v>10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  <c r="R4" s="91" t="s">
        <v>18</v>
      </c>
      <c r="S4" s="92"/>
      <c r="T4" s="91" t="s">
        <v>12</v>
      </c>
      <c r="U4" s="92"/>
      <c r="V4" s="95" t="s">
        <v>17</v>
      </c>
      <c r="W4" s="97" t="s">
        <v>13</v>
      </c>
    </row>
    <row r="5" spans="1:23" s="12" customFormat="1" ht="24.95" customHeight="1" x14ac:dyDescent="0.2">
      <c r="A5" s="11"/>
      <c r="B5" s="85"/>
      <c r="C5" s="87"/>
      <c r="D5" s="99" t="s">
        <v>1</v>
      </c>
      <c r="E5" s="100"/>
      <c r="F5" s="101" t="s">
        <v>2</v>
      </c>
      <c r="G5" s="100"/>
      <c r="H5" s="102" t="s">
        <v>3</v>
      </c>
      <c r="I5" s="100"/>
      <c r="J5" s="102" t="s">
        <v>4</v>
      </c>
      <c r="K5" s="100"/>
      <c r="L5" s="102" t="s">
        <v>5</v>
      </c>
      <c r="M5" s="100"/>
      <c r="N5" s="102" t="s">
        <v>6</v>
      </c>
      <c r="O5" s="100"/>
      <c r="P5" s="102" t="s">
        <v>7</v>
      </c>
      <c r="Q5" s="103"/>
      <c r="R5" s="93"/>
      <c r="S5" s="94"/>
      <c r="T5" s="93"/>
      <c r="U5" s="94"/>
      <c r="V5" s="96"/>
      <c r="W5" s="98"/>
    </row>
    <row r="6" spans="1:23" s="12" customFormat="1" ht="15" customHeight="1" thickBot="1" x14ac:dyDescent="0.25">
      <c r="A6" s="11"/>
      <c r="B6" s="13"/>
      <c r="C6" s="62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1" customFormat="1" ht="15" customHeight="1" x14ac:dyDescent="0.2">
      <c r="A7" s="21" t="s">
        <v>72</v>
      </c>
      <c r="B7" s="22" t="s">
        <v>19</v>
      </c>
      <c r="C7" s="23">
        <v>3189757</v>
      </c>
      <c r="D7" s="24">
        <v>30103</v>
      </c>
      <c r="E7" s="25">
        <v>0.94373960148061398</v>
      </c>
      <c r="F7" s="26">
        <v>301633</v>
      </c>
      <c r="G7" s="25">
        <v>9.4563002761652406</v>
      </c>
      <c r="H7" s="26">
        <v>538529</v>
      </c>
      <c r="I7" s="25">
        <v>16.883072911196699</v>
      </c>
      <c r="J7" s="26">
        <v>281135</v>
      </c>
      <c r="K7" s="25">
        <v>8.8136807913580899</v>
      </c>
      <c r="L7" s="26">
        <v>1939266</v>
      </c>
      <c r="M7" s="25">
        <v>60.796668837155899</v>
      </c>
      <c r="N7" s="41">
        <v>11053</v>
      </c>
      <c r="O7" s="25">
        <v>0.34651542421569997</v>
      </c>
      <c r="P7" s="27">
        <v>88038</v>
      </c>
      <c r="Q7" s="28">
        <v>2.76002215842774</v>
      </c>
      <c r="R7" s="29">
        <v>75051</v>
      </c>
      <c r="S7" s="28">
        <v>2.3528751563206902</v>
      </c>
      <c r="T7" s="29">
        <v>86867</v>
      </c>
      <c r="U7" s="30">
        <v>2.7233108979774898</v>
      </c>
      <c r="V7" s="76">
        <v>55395</v>
      </c>
      <c r="W7" s="77">
        <v>99.929596533983201</v>
      </c>
    </row>
    <row r="8" spans="1:23" s="31" customFormat="1" ht="15" customHeight="1" x14ac:dyDescent="0.2">
      <c r="A8" s="21" t="s">
        <v>72</v>
      </c>
      <c r="B8" s="32" t="s">
        <v>20</v>
      </c>
      <c r="C8" s="33">
        <v>62392</v>
      </c>
      <c r="D8" s="34">
        <v>901</v>
      </c>
      <c r="E8" s="35">
        <v>1.4440953968457499</v>
      </c>
      <c r="F8" s="36">
        <v>1596</v>
      </c>
      <c r="G8" s="35">
        <v>2.55802025900757</v>
      </c>
      <c r="H8" s="43">
        <v>1613</v>
      </c>
      <c r="I8" s="35">
        <v>2.5852673419669201</v>
      </c>
      <c r="J8" s="36">
        <v>12155</v>
      </c>
      <c r="K8" s="35">
        <v>19.481664315937898</v>
      </c>
      <c r="L8" s="36">
        <v>45622</v>
      </c>
      <c r="M8" s="35">
        <v>73.121554045390397</v>
      </c>
      <c r="N8" s="36">
        <v>46</v>
      </c>
      <c r="O8" s="35">
        <v>7.3727400948839603E-2</v>
      </c>
      <c r="P8" s="46">
        <v>459</v>
      </c>
      <c r="Q8" s="38">
        <v>0.73567123990255201</v>
      </c>
      <c r="R8" s="34">
        <v>692</v>
      </c>
      <c r="S8" s="38">
        <v>1.1091165534042799</v>
      </c>
      <c r="T8" s="44">
        <v>918</v>
      </c>
      <c r="U8" s="39">
        <v>1.4713424798051</v>
      </c>
      <c r="V8" s="78">
        <v>1071</v>
      </c>
      <c r="W8" s="79">
        <v>100</v>
      </c>
    </row>
    <row r="9" spans="1:23" s="31" customFormat="1" ht="15" customHeight="1" x14ac:dyDescent="0.2">
      <c r="A9" s="21" t="s">
        <v>72</v>
      </c>
      <c r="B9" s="40" t="s">
        <v>21</v>
      </c>
      <c r="C9" s="23">
        <v>6320</v>
      </c>
      <c r="D9" s="24">
        <v>270</v>
      </c>
      <c r="E9" s="25">
        <v>4.2721518987341804</v>
      </c>
      <c r="F9" s="26">
        <v>584</v>
      </c>
      <c r="G9" s="25">
        <v>9.24050632911392</v>
      </c>
      <c r="H9" s="26">
        <v>403</v>
      </c>
      <c r="I9" s="25">
        <v>6.3765822784810098</v>
      </c>
      <c r="J9" s="41">
        <v>133</v>
      </c>
      <c r="K9" s="25">
        <v>2.10443037974684</v>
      </c>
      <c r="L9" s="41">
        <v>4182</v>
      </c>
      <c r="M9" s="25">
        <v>66.170886075949397</v>
      </c>
      <c r="N9" s="26">
        <v>74</v>
      </c>
      <c r="O9" s="25">
        <v>1.17088607594937</v>
      </c>
      <c r="P9" s="45">
        <v>674</v>
      </c>
      <c r="Q9" s="28">
        <v>10.6645569620253</v>
      </c>
      <c r="R9" s="42">
        <v>135</v>
      </c>
      <c r="S9" s="28">
        <v>2.1360759493670902</v>
      </c>
      <c r="T9" s="42">
        <v>49</v>
      </c>
      <c r="U9" s="30">
        <v>0.775316455696203</v>
      </c>
      <c r="V9" s="76">
        <v>171</v>
      </c>
      <c r="W9" s="77">
        <v>100</v>
      </c>
    </row>
    <row r="10" spans="1:23" s="31" customFormat="1" ht="15" customHeight="1" x14ac:dyDescent="0.2">
      <c r="A10" s="21" t="s">
        <v>72</v>
      </c>
      <c r="B10" s="32" t="s">
        <v>22</v>
      </c>
      <c r="C10" s="33">
        <v>63603</v>
      </c>
      <c r="D10" s="44">
        <v>1333</v>
      </c>
      <c r="E10" s="35">
        <v>2.0958130905774901</v>
      </c>
      <c r="F10" s="36">
        <v>3993</v>
      </c>
      <c r="G10" s="35">
        <v>6.2780057544455499</v>
      </c>
      <c r="H10" s="43">
        <v>17486</v>
      </c>
      <c r="I10" s="35">
        <v>27.492413879848399</v>
      </c>
      <c r="J10" s="36">
        <v>1526</v>
      </c>
      <c r="K10" s="35">
        <v>2.3992578966400999</v>
      </c>
      <c r="L10" s="43">
        <v>38056</v>
      </c>
      <c r="M10" s="35">
        <v>59.833655645173998</v>
      </c>
      <c r="N10" s="43">
        <v>184</v>
      </c>
      <c r="O10" s="35">
        <v>0.289294530132226</v>
      </c>
      <c r="P10" s="37">
        <v>1025</v>
      </c>
      <c r="Q10" s="38">
        <v>1.6115592031822401</v>
      </c>
      <c r="R10" s="44">
        <v>1286</v>
      </c>
      <c r="S10" s="38">
        <v>2.0219172051632799</v>
      </c>
      <c r="T10" s="44">
        <v>593</v>
      </c>
      <c r="U10" s="39">
        <v>0.93234595852396895</v>
      </c>
      <c r="V10" s="78">
        <v>1113</v>
      </c>
      <c r="W10" s="79">
        <v>99.910152740341402</v>
      </c>
    </row>
    <row r="11" spans="1:23" s="31" customFormat="1" ht="15" customHeight="1" x14ac:dyDescent="0.2">
      <c r="A11" s="21" t="s">
        <v>72</v>
      </c>
      <c r="B11" s="40" t="s">
        <v>23</v>
      </c>
      <c r="C11" s="23">
        <v>46534</v>
      </c>
      <c r="D11" s="24">
        <v>260</v>
      </c>
      <c r="E11" s="25">
        <v>0.55873125026862103</v>
      </c>
      <c r="F11" s="41">
        <v>1016</v>
      </c>
      <c r="G11" s="25">
        <v>2.18334980874199</v>
      </c>
      <c r="H11" s="26">
        <v>2348</v>
      </c>
      <c r="I11" s="25">
        <v>5.0457729831950804</v>
      </c>
      <c r="J11" s="26">
        <v>7730</v>
      </c>
      <c r="K11" s="25">
        <v>16.611509863755501</v>
      </c>
      <c r="L11" s="26">
        <v>34883</v>
      </c>
      <c r="M11" s="25">
        <v>74.962393088924202</v>
      </c>
      <c r="N11" s="26">
        <v>64</v>
      </c>
      <c r="O11" s="25">
        <v>0.137533846219968</v>
      </c>
      <c r="P11" s="45">
        <v>233</v>
      </c>
      <c r="Q11" s="28">
        <v>0.50070915889457202</v>
      </c>
      <c r="R11" s="42">
        <v>393</v>
      </c>
      <c r="S11" s="28">
        <v>0.84454377444449202</v>
      </c>
      <c r="T11" s="24">
        <v>860</v>
      </c>
      <c r="U11" s="30">
        <v>1.84811105858082</v>
      </c>
      <c r="V11" s="76">
        <v>963</v>
      </c>
      <c r="W11" s="77">
        <v>100</v>
      </c>
    </row>
    <row r="12" spans="1:23" s="31" customFormat="1" ht="15" customHeight="1" x14ac:dyDescent="0.2">
      <c r="A12" s="21" t="s">
        <v>72</v>
      </c>
      <c r="B12" s="32" t="s">
        <v>24</v>
      </c>
      <c r="C12" s="33">
        <v>516607</v>
      </c>
      <c r="D12" s="34">
        <v>2668</v>
      </c>
      <c r="E12" s="35">
        <v>0.51644673804265095</v>
      </c>
      <c r="F12" s="43">
        <v>108123</v>
      </c>
      <c r="G12" s="35">
        <v>20.929449271883701</v>
      </c>
      <c r="H12" s="36">
        <v>188619</v>
      </c>
      <c r="I12" s="35">
        <v>36.511119671239499</v>
      </c>
      <c r="J12" s="36">
        <v>21283</v>
      </c>
      <c r="K12" s="35">
        <v>4.1197660891160996</v>
      </c>
      <c r="L12" s="36">
        <v>173830</v>
      </c>
      <c r="M12" s="35">
        <v>33.648401976744402</v>
      </c>
      <c r="N12" s="43">
        <v>5652</v>
      </c>
      <c r="O12" s="35">
        <v>1.09406183036622</v>
      </c>
      <c r="P12" s="46">
        <v>16432</v>
      </c>
      <c r="Q12" s="38">
        <v>3.1807544226075102</v>
      </c>
      <c r="R12" s="44">
        <v>10987</v>
      </c>
      <c r="S12" s="38">
        <v>2.1267617357101201</v>
      </c>
      <c r="T12" s="34">
        <v>27773</v>
      </c>
      <c r="U12" s="39">
        <v>5.3760402007715697</v>
      </c>
      <c r="V12" s="78">
        <v>6259</v>
      </c>
      <c r="W12" s="79">
        <v>100</v>
      </c>
    </row>
    <row r="13" spans="1:23" s="31" customFormat="1" ht="15" customHeight="1" x14ac:dyDescent="0.2">
      <c r="A13" s="21" t="s">
        <v>72</v>
      </c>
      <c r="B13" s="40" t="s">
        <v>25</v>
      </c>
      <c r="C13" s="23">
        <v>55743</v>
      </c>
      <c r="D13" s="24">
        <v>272</v>
      </c>
      <c r="E13" s="25">
        <v>0.48795364440378203</v>
      </c>
      <c r="F13" s="41">
        <v>2625</v>
      </c>
      <c r="G13" s="25">
        <v>4.7091114579409101</v>
      </c>
      <c r="H13" s="26">
        <v>9193</v>
      </c>
      <c r="I13" s="25">
        <v>16.491756812514598</v>
      </c>
      <c r="J13" s="41">
        <v>1126</v>
      </c>
      <c r="K13" s="25">
        <v>2.01998457205389</v>
      </c>
      <c r="L13" s="26">
        <v>40561</v>
      </c>
      <c r="M13" s="25">
        <v>72.764293274491905</v>
      </c>
      <c r="N13" s="26">
        <v>93</v>
      </c>
      <c r="O13" s="25">
        <v>0.166837091652764</v>
      </c>
      <c r="P13" s="27">
        <v>1873</v>
      </c>
      <c r="Q13" s="28">
        <v>3.36006314694222</v>
      </c>
      <c r="R13" s="24">
        <v>929</v>
      </c>
      <c r="S13" s="28">
        <v>1.6665769693055601</v>
      </c>
      <c r="T13" s="42">
        <v>1212</v>
      </c>
      <c r="U13" s="30">
        <v>2.1742640331521401</v>
      </c>
      <c r="V13" s="76">
        <v>1495</v>
      </c>
      <c r="W13" s="77">
        <v>100</v>
      </c>
    </row>
    <row r="14" spans="1:23" s="31" customFormat="1" ht="15" customHeight="1" x14ac:dyDescent="0.2">
      <c r="A14" s="21" t="s">
        <v>72</v>
      </c>
      <c r="B14" s="32" t="s">
        <v>26</v>
      </c>
      <c r="C14" s="47">
        <v>13153</v>
      </c>
      <c r="D14" s="34">
        <v>32</v>
      </c>
      <c r="E14" s="35">
        <v>0.24329050406751301</v>
      </c>
      <c r="F14" s="36">
        <v>1168</v>
      </c>
      <c r="G14" s="35">
        <v>8.8801033984642306</v>
      </c>
      <c r="H14" s="43">
        <v>1379</v>
      </c>
      <c r="I14" s="35">
        <v>10.4843001596594</v>
      </c>
      <c r="J14" s="43">
        <v>1117</v>
      </c>
      <c r="K14" s="35">
        <v>8.4923591576066304</v>
      </c>
      <c r="L14" s="43">
        <v>9196</v>
      </c>
      <c r="M14" s="35">
        <v>69.915608606401605</v>
      </c>
      <c r="N14" s="36">
        <v>4</v>
      </c>
      <c r="O14" s="35">
        <v>3.0411313008439099E-2</v>
      </c>
      <c r="P14" s="37">
        <v>257</v>
      </c>
      <c r="Q14" s="38">
        <v>1.95392686079221</v>
      </c>
      <c r="R14" s="44">
        <v>168</v>
      </c>
      <c r="S14" s="38">
        <v>1.2772751463544401</v>
      </c>
      <c r="T14" s="34">
        <v>70</v>
      </c>
      <c r="U14" s="39">
        <v>0.53219797764768495</v>
      </c>
      <c r="V14" s="78">
        <v>385</v>
      </c>
      <c r="W14" s="79">
        <v>100</v>
      </c>
    </row>
    <row r="15" spans="1:23" s="31" customFormat="1" ht="15" customHeight="1" x14ac:dyDescent="0.2">
      <c r="A15" s="21" t="s">
        <v>72</v>
      </c>
      <c r="B15" s="40" t="s">
        <v>27</v>
      </c>
      <c r="C15" s="63">
        <v>2656</v>
      </c>
      <c r="D15" s="24">
        <v>10</v>
      </c>
      <c r="E15" s="25">
        <v>0.376506024096386</v>
      </c>
      <c r="F15" s="26">
        <v>238</v>
      </c>
      <c r="G15" s="25">
        <v>8.9608433734939794</v>
      </c>
      <c r="H15" s="26">
        <v>226</v>
      </c>
      <c r="I15" s="25">
        <v>8.5090361445783103</v>
      </c>
      <c r="J15" s="41">
        <v>543</v>
      </c>
      <c r="K15" s="25">
        <v>20.444277108433699</v>
      </c>
      <c r="L15" s="26">
        <v>1576</v>
      </c>
      <c r="M15" s="25">
        <v>59.337349397590401</v>
      </c>
      <c r="N15" s="41" t="s">
        <v>71</v>
      </c>
      <c r="O15" s="25">
        <v>7.5301204819277101E-2</v>
      </c>
      <c r="P15" s="27">
        <v>61</v>
      </c>
      <c r="Q15" s="28">
        <v>2.2966867469879499</v>
      </c>
      <c r="R15" s="42">
        <v>82</v>
      </c>
      <c r="S15" s="28">
        <v>3.0873493975903599</v>
      </c>
      <c r="T15" s="24">
        <v>36</v>
      </c>
      <c r="U15" s="30">
        <v>1.3554216867469899</v>
      </c>
      <c r="V15" s="76">
        <v>41</v>
      </c>
      <c r="W15" s="77">
        <v>100</v>
      </c>
    </row>
    <row r="16" spans="1:23" s="31" customFormat="1" ht="15" customHeight="1" x14ac:dyDescent="0.2">
      <c r="A16" s="21" t="s">
        <v>72</v>
      </c>
      <c r="B16" s="32" t="s">
        <v>28</v>
      </c>
      <c r="C16" s="47">
        <v>62</v>
      </c>
      <c r="D16" s="44">
        <v>0</v>
      </c>
      <c r="E16" s="35">
        <v>0</v>
      </c>
      <c r="F16" s="43" t="s">
        <v>71</v>
      </c>
      <c r="G16" s="35">
        <v>3.2258064516128999</v>
      </c>
      <c r="H16" s="36">
        <v>0</v>
      </c>
      <c r="I16" s="35">
        <v>0</v>
      </c>
      <c r="J16" s="43">
        <v>60</v>
      </c>
      <c r="K16" s="35">
        <v>96.774193548387103</v>
      </c>
      <c r="L16" s="36">
        <v>0</v>
      </c>
      <c r="M16" s="35">
        <v>0</v>
      </c>
      <c r="N16" s="43">
        <v>0</v>
      </c>
      <c r="O16" s="35">
        <v>0</v>
      </c>
      <c r="P16" s="37">
        <v>0</v>
      </c>
      <c r="Q16" s="38">
        <v>0</v>
      </c>
      <c r="R16" s="34">
        <v>0</v>
      </c>
      <c r="S16" s="38">
        <v>0</v>
      </c>
      <c r="T16" s="34">
        <v>0</v>
      </c>
      <c r="U16" s="39">
        <v>0</v>
      </c>
      <c r="V16" s="80" t="s">
        <v>71</v>
      </c>
      <c r="W16" s="79">
        <v>100</v>
      </c>
    </row>
    <row r="17" spans="1:23" s="31" customFormat="1" ht="15" customHeight="1" x14ac:dyDescent="0.2">
      <c r="A17" s="21" t="s">
        <v>72</v>
      </c>
      <c r="B17" s="40" t="s">
        <v>29</v>
      </c>
      <c r="C17" s="23">
        <v>145079</v>
      </c>
      <c r="D17" s="24">
        <v>426</v>
      </c>
      <c r="E17" s="25">
        <v>0.29363312402208502</v>
      </c>
      <c r="F17" s="41">
        <v>8204</v>
      </c>
      <c r="G17" s="25">
        <v>5.6548501161436198</v>
      </c>
      <c r="H17" s="26">
        <v>38513</v>
      </c>
      <c r="I17" s="25">
        <v>26.5462265386445</v>
      </c>
      <c r="J17" s="41">
        <v>13486</v>
      </c>
      <c r="K17" s="25">
        <v>9.2956251421639209</v>
      </c>
      <c r="L17" s="41">
        <v>79722</v>
      </c>
      <c r="M17" s="25">
        <v>54.950750970161103</v>
      </c>
      <c r="N17" s="41">
        <v>108</v>
      </c>
      <c r="O17" s="25">
        <v>7.4442200456303106E-2</v>
      </c>
      <c r="P17" s="45">
        <v>4620</v>
      </c>
      <c r="Q17" s="28">
        <v>3.1844719084085198</v>
      </c>
      <c r="R17" s="24">
        <v>1228</v>
      </c>
      <c r="S17" s="28">
        <v>0.846435390373521</v>
      </c>
      <c r="T17" s="24">
        <v>848</v>
      </c>
      <c r="U17" s="30">
        <v>0.58450912950875</v>
      </c>
      <c r="V17" s="76">
        <v>2874</v>
      </c>
      <c r="W17" s="77">
        <v>100</v>
      </c>
    </row>
    <row r="18" spans="1:23" s="31" customFormat="1" ht="15" customHeight="1" x14ac:dyDescent="0.2">
      <c r="A18" s="21" t="s">
        <v>72</v>
      </c>
      <c r="B18" s="32" t="s">
        <v>30</v>
      </c>
      <c r="C18" s="33">
        <v>176954</v>
      </c>
      <c r="D18" s="44">
        <v>373</v>
      </c>
      <c r="E18" s="35">
        <v>0.21078924466245499</v>
      </c>
      <c r="F18" s="36">
        <v>13914</v>
      </c>
      <c r="G18" s="35">
        <v>7.8630604563897997</v>
      </c>
      <c r="H18" s="36">
        <v>9968</v>
      </c>
      <c r="I18" s="35">
        <v>5.6331023881912801</v>
      </c>
      <c r="J18" s="36">
        <v>31062</v>
      </c>
      <c r="K18" s="35">
        <v>17.5537145246787</v>
      </c>
      <c r="L18" s="36">
        <v>115689</v>
      </c>
      <c r="M18" s="35">
        <v>65.378007843846405</v>
      </c>
      <c r="N18" s="36">
        <v>126</v>
      </c>
      <c r="O18" s="35">
        <v>7.1204945918148202E-2</v>
      </c>
      <c r="P18" s="37">
        <v>5822</v>
      </c>
      <c r="Q18" s="38">
        <v>3.2901205963131699</v>
      </c>
      <c r="R18" s="44">
        <v>2388</v>
      </c>
      <c r="S18" s="38">
        <v>1.3495032607344299</v>
      </c>
      <c r="T18" s="34">
        <v>541</v>
      </c>
      <c r="U18" s="39">
        <v>0.305729172553319</v>
      </c>
      <c r="V18" s="78">
        <v>2106</v>
      </c>
      <c r="W18" s="79">
        <v>100</v>
      </c>
    </row>
    <row r="19" spans="1:23" s="31" customFormat="1" ht="15" customHeight="1" x14ac:dyDescent="0.2">
      <c r="A19" s="21" t="s">
        <v>72</v>
      </c>
      <c r="B19" s="40" t="s">
        <v>31</v>
      </c>
      <c r="C19" s="23">
        <v>2515</v>
      </c>
      <c r="D19" s="24">
        <v>9</v>
      </c>
      <c r="E19" s="25">
        <v>0.35785288270377702</v>
      </c>
      <c r="F19" s="26">
        <v>1206</v>
      </c>
      <c r="G19" s="25">
        <v>47.952286282306197</v>
      </c>
      <c r="H19" s="26">
        <v>90</v>
      </c>
      <c r="I19" s="25">
        <v>3.5785288270377702</v>
      </c>
      <c r="J19" s="26">
        <v>51</v>
      </c>
      <c r="K19" s="25">
        <v>2.0278330019880699</v>
      </c>
      <c r="L19" s="26">
        <v>512</v>
      </c>
      <c r="M19" s="25">
        <v>20.357852882703799</v>
      </c>
      <c r="N19" s="26">
        <v>441</v>
      </c>
      <c r="O19" s="25">
        <v>17.5347912524851</v>
      </c>
      <c r="P19" s="27">
        <v>206</v>
      </c>
      <c r="Q19" s="28">
        <v>8.1908548707753503</v>
      </c>
      <c r="R19" s="24">
        <v>26</v>
      </c>
      <c r="S19" s="28">
        <v>1.0337972166998</v>
      </c>
      <c r="T19" s="24">
        <v>32</v>
      </c>
      <c r="U19" s="30">
        <v>1.2723658051689899</v>
      </c>
      <c r="V19" s="76">
        <v>65</v>
      </c>
      <c r="W19" s="77">
        <v>100</v>
      </c>
    </row>
    <row r="20" spans="1:23" s="31" customFormat="1" ht="15" customHeight="1" x14ac:dyDescent="0.2">
      <c r="A20" s="21" t="s">
        <v>72</v>
      </c>
      <c r="B20" s="32" t="s">
        <v>32</v>
      </c>
      <c r="C20" s="47">
        <v>8494</v>
      </c>
      <c r="D20" s="44">
        <v>46</v>
      </c>
      <c r="E20" s="35">
        <v>0.54155874735107101</v>
      </c>
      <c r="F20" s="43">
        <v>224</v>
      </c>
      <c r="G20" s="35">
        <v>2.6371556392747801</v>
      </c>
      <c r="H20" s="36">
        <v>517</v>
      </c>
      <c r="I20" s="35">
        <v>6.0866493995761699</v>
      </c>
      <c r="J20" s="43">
        <v>38</v>
      </c>
      <c r="K20" s="35">
        <v>0.44737461737697198</v>
      </c>
      <c r="L20" s="43">
        <v>7498</v>
      </c>
      <c r="M20" s="35">
        <v>88.274075818224603</v>
      </c>
      <c r="N20" s="43">
        <v>22</v>
      </c>
      <c r="O20" s="35">
        <v>0.25900635742877298</v>
      </c>
      <c r="P20" s="37">
        <v>149</v>
      </c>
      <c r="Q20" s="38">
        <v>1.7541794207676</v>
      </c>
      <c r="R20" s="44">
        <v>68</v>
      </c>
      <c r="S20" s="38">
        <v>0.80056510477984499</v>
      </c>
      <c r="T20" s="34">
        <v>59</v>
      </c>
      <c r="U20" s="39">
        <v>0.69460795855898305</v>
      </c>
      <c r="V20" s="78">
        <v>354</v>
      </c>
      <c r="W20" s="79">
        <v>100</v>
      </c>
    </row>
    <row r="21" spans="1:23" s="31" customFormat="1" ht="15" customHeight="1" x14ac:dyDescent="0.2">
      <c r="A21" s="21" t="s">
        <v>72</v>
      </c>
      <c r="B21" s="40" t="s">
        <v>33</v>
      </c>
      <c r="C21" s="23">
        <v>72764</v>
      </c>
      <c r="D21" s="42">
        <v>127</v>
      </c>
      <c r="E21" s="25">
        <v>0.174536858886262</v>
      </c>
      <c r="F21" s="26">
        <v>8646</v>
      </c>
      <c r="G21" s="25">
        <v>11.882249464020701</v>
      </c>
      <c r="H21" s="41">
        <v>8555</v>
      </c>
      <c r="I21" s="25">
        <v>11.7571876202518</v>
      </c>
      <c r="J21" s="26">
        <v>5945</v>
      </c>
      <c r="K21" s="25">
        <v>8.1702490242427608</v>
      </c>
      <c r="L21" s="26">
        <v>46400</v>
      </c>
      <c r="M21" s="25">
        <v>63.767797262382501</v>
      </c>
      <c r="N21" s="26">
        <v>105</v>
      </c>
      <c r="O21" s="25">
        <v>0.14430212742564999</v>
      </c>
      <c r="P21" s="45">
        <v>2986</v>
      </c>
      <c r="Q21" s="28">
        <v>4.10367764279039</v>
      </c>
      <c r="R21" s="24">
        <v>1484</v>
      </c>
      <c r="S21" s="28">
        <v>2.0394700676158499</v>
      </c>
      <c r="T21" s="42">
        <v>715</v>
      </c>
      <c r="U21" s="30">
        <v>0.98262877246990299</v>
      </c>
      <c r="V21" s="76">
        <v>1035</v>
      </c>
      <c r="W21" s="77">
        <v>100</v>
      </c>
    </row>
    <row r="22" spans="1:23" s="31" customFormat="1" ht="15" customHeight="1" x14ac:dyDescent="0.2">
      <c r="A22" s="21" t="s">
        <v>72</v>
      </c>
      <c r="B22" s="32" t="s">
        <v>34</v>
      </c>
      <c r="C22" s="33">
        <v>131797</v>
      </c>
      <c r="D22" s="34">
        <v>272</v>
      </c>
      <c r="E22" s="35">
        <v>0.20637799039431901</v>
      </c>
      <c r="F22" s="43">
        <v>4496</v>
      </c>
      <c r="G22" s="35">
        <v>3.4113067824002101</v>
      </c>
      <c r="H22" s="43">
        <v>6542</v>
      </c>
      <c r="I22" s="35">
        <v>4.96369416602806</v>
      </c>
      <c r="J22" s="36">
        <v>7355</v>
      </c>
      <c r="K22" s="35">
        <v>5.5805519093757798</v>
      </c>
      <c r="L22" s="36">
        <v>108500</v>
      </c>
      <c r="M22" s="35">
        <v>82.323573374204301</v>
      </c>
      <c r="N22" s="36">
        <v>68</v>
      </c>
      <c r="O22" s="35">
        <v>5.1594497598579599E-2</v>
      </c>
      <c r="P22" s="46">
        <v>4564</v>
      </c>
      <c r="Q22" s="38">
        <v>3.4629012799987899</v>
      </c>
      <c r="R22" s="44">
        <v>3039</v>
      </c>
      <c r="S22" s="38">
        <v>2.3058187970894601</v>
      </c>
      <c r="T22" s="44">
        <v>2192</v>
      </c>
      <c r="U22" s="39">
        <v>1.66316380494245</v>
      </c>
      <c r="V22" s="78">
        <v>1429</v>
      </c>
      <c r="W22" s="79">
        <v>100</v>
      </c>
    </row>
    <row r="23" spans="1:23" s="31" customFormat="1" ht="15" customHeight="1" x14ac:dyDescent="0.2">
      <c r="A23" s="21" t="s">
        <v>72</v>
      </c>
      <c r="B23" s="40" t="s">
        <v>35</v>
      </c>
      <c r="C23" s="23">
        <v>46149</v>
      </c>
      <c r="D23" s="24">
        <v>111</v>
      </c>
      <c r="E23" s="25">
        <v>0.24052525515179099</v>
      </c>
      <c r="F23" s="26">
        <v>1350</v>
      </c>
      <c r="G23" s="25">
        <v>2.9253071572515101</v>
      </c>
      <c r="H23" s="26">
        <v>1838</v>
      </c>
      <c r="I23" s="25">
        <v>3.98275152224317</v>
      </c>
      <c r="J23" s="26">
        <v>963</v>
      </c>
      <c r="K23" s="25">
        <v>2.0867191055060799</v>
      </c>
      <c r="L23" s="26">
        <v>40906</v>
      </c>
      <c r="M23" s="25">
        <v>88.638973758911305</v>
      </c>
      <c r="N23" s="26">
        <v>29</v>
      </c>
      <c r="O23" s="25">
        <v>6.2839931526143603E-2</v>
      </c>
      <c r="P23" s="45">
        <v>952</v>
      </c>
      <c r="Q23" s="28">
        <v>2.0628832694099501</v>
      </c>
      <c r="R23" s="42">
        <v>771</v>
      </c>
      <c r="S23" s="28">
        <v>1.6706754209192001</v>
      </c>
      <c r="T23" s="24">
        <v>315</v>
      </c>
      <c r="U23" s="30">
        <v>0.68257167002535302</v>
      </c>
      <c r="V23" s="76">
        <v>1269</v>
      </c>
      <c r="W23" s="77">
        <v>100</v>
      </c>
    </row>
    <row r="24" spans="1:23" s="31" customFormat="1" ht="15" customHeight="1" x14ac:dyDescent="0.2">
      <c r="A24" s="21" t="s">
        <v>72</v>
      </c>
      <c r="B24" s="32" t="s">
        <v>36</v>
      </c>
      <c r="C24" s="33">
        <v>14015</v>
      </c>
      <c r="D24" s="44">
        <v>105</v>
      </c>
      <c r="E24" s="35">
        <v>0.74919728861933599</v>
      </c>
      <c r="F24" s="36">
        <v>849</v>
      </c>
      <c r="G24" s="35">
        <v>6.0577952194077804</v>
      </c>
      <c r="H24" s="43">
        <v>777</v>
      </c>
      <c r="I24" s="35">
        <v>5.54405993578309</v>
      </c>
      <c r="J24" s="36">
        <v>355</v>
      </c>
      <c r="K24" s="35">
        <v>2.5330003567606099</v>
      </c>
      <c r="L24" s="36">
        <v>11380</v>
      </c>
      <c r="M24" s="35">
        <v>81.198715661790899</v>
      </c>
      <c r="N24" s="36">
        <v>9</v>
      </c>
      <c r="O24" s="35">
        <v>6.4216910453086001E-2</v>
      </c>
      <c r="P24" s="46">
        <v>540</v>
      </c>
      <c r="Q24" s="38">
        <v>3.8530146271851602</v>
      </c>
      <c r="R24" s="44">
        <v>649</v>
      </c>
      <c r="S24" s="38">
        <v>4.6307527648947602</v>
      </c>
      <c r="T24" s="34">
        <v>101</v>
      </c>
      <c r="U24" s="39">
        <v>0.72065643952907599</v>
      </c>
      <c r="V24" s="78">
        <v>1056</v>
      </c>
      <c r="W24" s="79">
        <v>99.810606060606105</v>
      </c>
    </row>
    <row r="25" spans="1:23" s="31" customFormat="1" ht="15" customHeight="1" x14ac:dyDescent="0.2">
      <c r="A25" s="21" t="s">
        <v>72</v>
      </c>
      <c r="B25" s="40" t="s">
        <v>37</v>
      </c>
      <c r="C25" s="63">
        <v>87214</v>
      </c>
      <c r="D25" s="24">
        <v>68</v>
      </c>
      <c r="E25" s="25">
        <v>7.7969133396014398E-2</v>
      </c>
      <c r="F25" s="26">
        <v>1709</v>
      </c>
      <c r="G25" s="25">
        <v>1.9595477790263001</v>
      </c>
      <c r="H25" s="26">
        <v>1394</v>
      </c>
      <c r="I25" s="25">
        <v>1.5983672346183</v>
      </c>
      <c r="J25" s="26">
        <v>3525</v>
      </c>
      <c r="K25" s="25">
        <v>4.0417822826610399</v>
      </c>
      <c r="L25" s="41">
        <v>79288</v>
      </c>
      <c r="M25" s="25">
        <v>90.912009539752802</v>
      </c>
      <c r="N25" s="26">
        <v>75</v>
      </c>
      <c r="O25" s="25">
        <v>8.59953677161924E-2</v>
      </c>
      <c r="P25" s="45">
        <v>1155</v>
      </c>
      <c r="Q25" s="28">
        <v>1.32432866282936</v>
      </c>
      <c r="R25" s="24">
        <v>3840</v>
      </c>
      <c r="S25" s="28">
        <v>4.4029628270690502</v>
      </c>
      <c r="T25" s="24">
        <v>297</v>
      </c>
      <c r="U25" s="30">
        <v>0.34054165615612197</v>
      </c>
      <c r="V25" s="76">
        <v>1081</v>
      </c>
      <c r="W25" s="77">
        <v>100</v>
      </c>
    </row>
    <row r="26" spans="1:23" s="31" customFormat="1" ht="15" customHeight="1" x14ac:dyDescent="0.2">
      <c r="A26" s="21" t="s">
        <v>72</v>
      </c>
      <c r="B26" s="32" t="s">
        <v>38</v>
      </c>
      <c r="C26" s="33">
        <v>20802</v>
      </c>
      <c r="D26" s="34">
        <v>120</v>
      </c>
      <c r="E26" s="35">
        <v>0.57686760888376098</v>
      </c>
      <c r="F26" s="43">
        <v>1111</v>
      </c>
      <c r="G26" s="35">
        <v>5.3408326122488203</v>
      </c>
      <c r="H26" s="43">
        <v>771</v>
      </c>
      <c r="I26" s="35">
        <v>3.7063743870781698</v>
      </c>
      <c r="J26" s="36">
        <v>5627</v>
      </c>
      <c r="K26" s="35">
        <v>27.050283626574402</v>
      </c>
      <c r="L26" s="36">
        <v>12830</v>
      </c>
      <c r="M26" s="35">
        <v>61.6767618498221</v>
      </c>
      <c r="N26" s="43">
        <v>19</v>
      </c>
      <c r="O26" s="35">
        <v>9.1337371406595494E-2</v>
      </c>
      <c r="P26" s="46">
        <v>324</v>
      </c>
      <c r="Q26" s="38">
        <v>1.5575425439861601</v>
      </c>
      <c r="R26" s="34">
        <v>323</v>
      </c>
      <c r="S26" s="38">
        <v>1.5527353139121201</v>
      </c>
      <c r="T26" s="34">
        <v>185</v>
      </c>
      <c r="U26" s="39">
        <v>0.88933756369579897</v>
      </c>
      <c r="V26" s="78">
        <v>847</v>
      </c>
      <c r="W26" s="79">
        <v>100</v>
      </c>
    </row>
    <row r="27" spans="1:23" s="31" customFormat="1" ht="15" customHeight="1" x14ac:dyDescent="0.2">
      <c r="A27" s="21" t="s">
        <v>72</v>
      </c>
      <c r="B27" s="40" t="s">
        <v>39</v>
      </c>
      <c r="C27" s="63">
        <v>8160</v>
      </c>
      <c r="D27" s="42">
        <v>30</v>
      </c>
      <c r="E27" s="25">
        <v>0.36764705882352899</v>
      </c>
      <c r="F27" s="26">
        <v>184</v>
      </c>
      <c r="G27" s="25">
        <v>2.2549019607843102</v>
      </c>
      <c r="H27" s="26">
        <v>81</v>
      </c>
      <c r="I27" s="25">
        <v>0.99264705882352899</v>
      </c>
      <c r="J27" s="26">
        <v>109</v>
      </c>
      <c r="K27" s="25">
        <v>1.3357843137254899</v>
      </c>
      <c r="L27" s="41">
        <v>7702</v>
      </c>
      <c r="M27" s="25">
        <v>94.387254901960802</v>
      </c>
      <c r="N27" s="26">
        <v>8</v>
      </c>
      <c r="O27" s="25">
        <v>9.8039215686274495E-2</v>
      </c>
      <c r="P27" s="45">
        <v>46</v>
      </c>
      <c r="Q27" s="28">
        <v>0.56372549019607798</v>
      </c>
      <c r="R27" s="42">
        <v>170</v>
      </c>
      <c r="S27" s="28">
        <v>2.0833333333333299</v>
      </c>
      <c r="T27" s="24">
        <v>48</v>
      </c>
      <c r="U27" s="30">
        <v>0.58823529411764697</v>
      </c>
      <c r="V27" s="76">
        <v>395</v>
      </c>
      <c r="W27" s="77">
        <v>98.734177215189902</v>
      </c>
    </row>
    <row r="28" spans="1:23" s="31" customFormat="1" ht="15" customHeight="1" x14ac:dyDescent="0.2">
      <c r="A28" s="21" t="s">
        <v>72</v>
      </c>
      <c r="B28" s="32" t="s">
        <v>40</v>
      </c>
      <c r="C28" s="47">
        <v>135634</v>
      </c>
      <c r="D28" s="44">
        <v>276</v>
      </c>
      <c r="E28" s="35">
        <v>0.20348880074317599</v>
      </c>
      <c r="F28" s="36">
        <v>18979</v>
      </c>
      <c r="G28" s="35">
        <v>13.9928041641476</v>
      </c>
      <c r="H28" s="36">
        <v>15153</v>
      </c>
      <c r="I28" s="35">
        <v>11.1719775277585</v>
      </c>
      <c r="J28" s="36">
        <v>32222</v>
      </c>
      <c r="K28" s="35">
        <v>23.756580208502299</v>
      </c>
      <c r="L28" s="43">
        <v>61525</v>
      </c>
      <c r="M28" s="35">
        <v>45.361045165666397</v>
      </c>
      <c r="N28" s="36">
        <v>1527</v>
      </c>
      <c r="O28" s="35">
        <v>1.1258239084595301</v>
      </c>
      <c r="P28" s="37">
        <v>5952</v>
      </c>
      <c r="Q28" s="38">
        <v>4.3882802247224104</v>
      </c>
      <c r="R28" s="34">
        <v>3751</v>
      </c>
      <c r="S28" s="38">
        <v>2.7655307666219402</v>
      </c>
      <c r="T28" s="44">
        <v>1372</v>
      </c>
      <c r="U28" s="39">
        <v>1.01154577760738</v>
      </c>
      <c r="V28" s="78">
        <v>1013</v>
      </c>
      <c r="W28" s="79">
        <v>100</v>
      </c>
    </row>
    <row r="29" spans="1:23" s="31" customFormat="1" ht="15" customHeight="1" x14ac:dyDescent="0.2">
      <c r="A29" s="21" t="s">
        <v>72</v>
      </c>
      <c r="B29" s="40" t="s">
        <v>41</v>
      </c>
      <c r="C29" s="23">
        <v>6242</v>
      </c>
      <c r="D29" s="24">
        <v>17</v>
      </c>
      <c r="E29" s="25">
        <v>0.27234860621595602</v>
      </c>
      <c r="F29" s="26">
        <v>711</v>
      </c>
      <c r="G29" s="25">
        <v>11.3905799423262</v>
      </c>
      <c r="H29" s="41">
        <v>625</v>
      </c>
      <c r="I29" s="25">
        <v>10.0128164049984</v>
      </c>
      <c r="J29" s="26">
        <v>533</v>
      </c>
      <c r="K29" s="25">
        <v>8.5389298301826297</v>
      </c>
      <c r="L29" s="41">
        <v>4183</v>
      </c>
      <c r="M29" s="25">
        <v>67.013777635373302</v>
      </c>
      <c r="N29" s="26">
        <v>4</v>
      </c>
      <c r="O29" s="25">
        <v>6.40820249919897E-2</v>
      </c>
      <c r="P29" s="45">
        <v>169</v>
      </c>
      <c r="Q29" s="28">
        <v>2.7074655559115701</v>
      </c>
      <c r="R29" s="24">
        <v>130</v>
      </c>
      <c r="S29" s="28">
        <v>2.0826658122396702</v>
      </c>
      <c r="T29" s="24">
        <v>194</v>
      </c>
      <c r="U29" s="30">
        <v>3.1079782121115</v>
      </c>
      <c r="V29" s="76">
        <v>116</v>
      </c>
      <c r="W29" s="77">
        <v>100</v>
      </c>
    </row>
    <row r="30" spans="1:23" s="31" customFormat="1" ht="15" customHeight="1" x14ac:dyDescent="0.2">
      <c r="A30" s="21" t="s">
        <v>72</v>
      </c>
      <c r="B30" s="32" t="s">
        <v>42</v>
      </c>
      <c r="C30" s="33">
        <v>30814</v>
      </c>
      <c r="D30" s="44">
        <v>154</v>
      </c>
      <c r="E30" s="35">
        <v>0.49977283053157701</v>
      </c>
      <c r="F30" s="43">
        <v>1864</v>
      </c>
      <c r="G30" s="35">
        <v>6.0491984163042796</v>
      </c>
      <c r="H30" s="36">
        <v>998</v>
      </c>
      <c r="I30" s="35">
        <v>3.2387875640942401</v>
      </c>
      <c r="J30" s="36">
        <v>2747</v>
      </c>
      <c r="K30" s="35">
        <v>8.9147789965600008</v>
      </c>
      <c r="L30" s="36">
        <v>24703</v>
      </c>
      <c r="M30" s="35">
        <v>80.168105406633302</v>
      </c>
      <c r="N30" s="36">
        <v>20</v>
      </c>
      <c r="O30" s="35">
        <v>6.49055624066983E-2</v>
      </c>
      <c r="P30" s="37">
        <v>328</v>
      </c>
      <c r="Q30" s="38">
        <v>1.06445122346985</v>
      </c>
      <c r="R30" s="34">
        <v>393</v>
      </c>
      <c r="S30" s="38">
        <v>1.27539430129162</v>
      </c>
      <c r="T30" s="44">
        <v>113</v>
      </c>
      <c r="U30" s="39">
        <v>0.36671642759784501</v>
      </c>
      <c r="V30" s="78">
        <v>397</v>
      </c>
      <c r="W30" s="79">
        <v>100</v>
      </c>
    </row>
    <row r="31" spans="1:23" s="31" customFormat="1" ht="15" customHeight="1" x14ac:dyDescent="0.2">
      <c r="A31" s="21" t="s">
        <v>72</v>
      </c>
      <c r="B31" s="40" t="s">
        <v>43</v>
      </c>
      <c r="C31" s="63">
        <v>70165</v>
      </c>
      <c r="D31" s="24">
        <v>650</v>
      </c>
      <c r="E31" s="25">
        <v>0.926387800185278</v>
      </c>
      <c r="F31" s="41">
        <v>9316</v>
      </c>
      <c r="G31" s="25">
        <v>13.2772749946555</v>
      </c>
      <c r="H31" s="26">
        <v>3678</v>
      </c>
      <c r="I31" s="25">
        <v>5.2419297370483902</v>
      </c>
      <c r="J31" s="41">
        <v>5744</v>
      </c>
      <c r="K31" s="25">
        <v>8.1864177296372809</v>
      </c>
      <c r="L31" s="26">
        <v>49852</v>
      </c>
      <c r="M31" s="25">
        <v>71.049668638209894</v>
      </c>
      <c r="N31" s="26">
        <v>20</v>
      </c>
      <c r="O31" s="25">
        <v>2.8504240005700902E-2</v>
      </c>
      <c r="P31" s="27">
        <v>905</v>
      </c>
      <c r="Q31" s="28">
        <v>1.2898168602579601</v>
      </c>
      <c r="R31" s="24">
        <v>3737</v>
      </c>
      <c r="S31" s="28">
        <v>5.3260172450652004</v>
      </c>
      <c r="T31" s="42">
        <v>5266</v>
      </c>
      <c r="U31" s="30">
        <v>7.50516639350103</v>
      </c>
      <c r="V31" s="76">
        <v>718</v>
      </c>
      <c r="W31" s="77">
        <v>99.860724233983305</v>
      </c>
    </row>
    <row r="32" spans="1:23" s="31" customFormat="1" ht="15" customHeight="1" x14ac:dyDescent="0.2">
      <c r="A32" s="21" t="s">
        <v>72</v>
      </c>
      <c r="B32" s="32" t="s">
        <v>44</v>
      </c>
      <c r="C32" s="33">
        <v>33099</v>
      </c>
      <c r="D32" s="34">
        <v>51</v>
      </c>
      <c r="E32" s="35">
        <v>0.15408320493066299</v>
      </c>
      <c r="F32" s="36">
        <v>706</v>
      </c>
      <c r="G32" s="35">
        <v>2.1329949545303499</v>
      </c>
      <c r="H32" s="36">
        <v>688</v>
      </c>
      <c r="I32" s="35">
        <v>2.0786126469077599</v>
      </c>
      <c r="J32" s="36">
        <v>8470</v>
      </c>
      <c r="K32" s="35">
        <v>25.589896975739499</v>
      </c>
      <c r="L32" s="43">
        <v>23163</v>
      </c>
      <c r="M32" s="35">
        <v>69.980966192332104</v>
      </c>
      <c r="N32" s="43">
        <v>9</v>
      </c>
      <c r="O32" s="35">
        <v>2.71911538112934E-2</v>
      </c>
      <c r="P32" s="37">
        <v>12</v>
      </c>
      <c r="Q32" s="38">
        <v>3.6254871748391197E-2</v>
      </c>
      <c r="R32" s="44">
        <v>707</v>
      </c>
      <c r="S32" s="38">
        <v>2.13601619384271</v>
      </c>
      <c r="T32" s="34">
        <v>230</v>
      </c>
      <c r="U32" s="39">
        <v>0.694885041844164</v>
      </c>
      <c r="V32" s="78">
        <v>652</v>
      </c>
      <c r="W32" s="79">
        <v>100</v>
      </c>
    </row>
    <row r="33" spans="1:23" s="31" customFormat="1" ht="15" customHeight="1" x14ac:dyDescent="0.2">
      <c r="A33" s="21" t="s">
        <v>72</v>
      </c>
      <c r="B33" s="40" t="s">
        <v>45</v>
      </c>
      <c r="C33" s="23">
        <v>37175</v>
      </c>
      <c r="D33" s="42">
        <v>125</v>
      </c>
      <c r="E33" s="25">
        <v>0.33624747814391398</v>
      </c>
      <c r="F33" s="26">
        <v>1951</v>
      </c>
      <c r="G33" s="25">
        <v>5.2481506388702099</v>
      </c>
      <c r="H33" s="41">
        <v>1110</v>
      </c>
      <c r="I33" s="25">
        <v>2.9858776059179601</v>
      </c>
      <c r="J33" s="26">
        <v>3280</v>
      </c>
      <c r="K33" s="25">
        <v>8.8231338264962993</v>
      </c>
      <c r="L33" s="26">
        <v>30109</v>
      </c>
      <c r="M33" s="25">
        <v>80.992602555480801</v>
      </c>
      <c r="N33" s="41">
        <v>36</v>
      </c>
      <c r="O33" s="25">
        <v>9.6839273705447204E-2</v>
      </c>
      <c r="P33" s="45">
        <v>564</v>
      </c>
      <c r="Q33" s="28">
        <v>1.51714862138534</v>
      </c>
      <c r="R33" s="42">
        <v>809</v>
      </c>
      <c r="S33" s="28">
        <v>2.1761936785474099</v>
      </c>
      <c r="T33" s="42">
        <v>403</v>
      </c>
      <c r="U33" s="30">
        <v>1.08406186953598</v>
      </c>
      <c r="V33" s="76">
        <v>1339</v>
      </c>
      <c r="W33" s="77">
        <v>100</v>
      </c>
    </row>
    <row r="34" spans="1:23" s="31" customFormat="1" ht="15" customHeight="1" x14ac:dyDescent="0.2">
      <c r="A34" s="21" t="s">
        <v>72</v>
      </c>
      <c r="B34" s="32" t="s">
        <v>46</v>
      </c>
      <c r="C34" s="47">
        <v>5900</v>
      </c>
      <c r="D34" s="34">
        <v>320</v>
      </c>
      <c r="E34" s="35">
        <v>5.42372881355932</v>
      </c>
      <c r="F34" s="36">
        <v>102</v>
      </c>
      <c r="G34" s="35">
        <v>1.72881355932203</v>
      </c>
      <c r="H34" s="43">
        <v>102</v>
      </c>
      <c r="I34" s="35">
        <v>1.72881355932203</v>
      </c>
      <c r="J34" s="36">
        <v>35</v>
      </c>
      <c r="K34" s="35">
        <v>0.59322033898305104</v>
      </c>
      <c r="L34" s="43">
        <v>5255</v>
      </c>
      <c r="M34" s="35">
        <v>89.067796610169495</v>
      </c>
      <c r="N34" s="43">
        <v>10</v>
      </c>
      <c r="O34" s="35">
        <v>0.169491525423729</v>
      </c>
      <c r="P34" s="37">
        <v>76</v>
      </c>
      <c r="Q34" s="38">
        <v>1.28813559322034</v>
      </c>
      <c r="R34" s="44">
        <v>75</v>
      </c>
      <c r="S34" s="38">
        <v>1.27118644067797</v>
      </c>
      <c r="T34" s="34">
        <v>4</v>
      </c>
      <c r="U34" s="39">
        <v>6.7796610169491497E-2</v>
      </c>
      <c r="V34" s="78">
        <v>268</v>
      </c>
      <c r="W34" s="79">
        <v>99.253731343283604</v>
      </c>
    </row>
    <row r="35" spans="1:23" s="31" customFormat="1" ht="15" customHeight="1" x14ac:dyDescent="0.2">
      <c r="A35" s="21" t="s">
        <v>72</v>
      </c>
      <c r="B35" s="40" t="s">
        <v>47</v>
      </c>
      <c r="C35" s="63">
        <v>35469</v>
      </c>
      <c r="D35" s="42">
        <v>252</v>
      </c>
      <c r="E35" s="25">
        <v>0.71047957371225601</v>
      </c>
      <c r="F35" s="26">
        <v>1187</v>
      </c>
      <c r="G35" s="25">
        <v>3.3465843412557401</v>
      </c>
      <c r="H35" s="41">
        <v>2713</v>
      </c>
      <c r="I35" s="25">
        <v>7.64893287095774</v>
      </c>
      <c r="J35" s="26">
        <v>1381</v>
      </c>
      <c r="K35" s="25">
        <v>3.8935408384786698</v>
      </c>
      <c r="L35" s="41">
        <v>28850</v>
      </c>
      <c r="M35" s="25">
        <v>81.338633736502302</v>
      </c>
      <c r="N35" s="26">
        <v>34</v>
      </c>
      <c r="O35" s="25">
        <v>9.5858355183399593E-2</v>
      </c>
      <c r="P35" s="45">
        <v>1052</v>
      </c>
      <c r="Q35" s="28">
        <v>2.9659702839098898</v>
      </c>
      <c r="R35" s="42">
        <v>1085</v>
      </c>
      <c r="S35" s="28">
        <v>3.05900927570555</v>
      </c>
      <c r="T35" s="42">
        <v>312</v>
      </c>
      <c r="U35" s="30">
        <v>0.879641376977079</v>
      </c>
      <c r="V35" s="76">
        <v>741</v>
      </c>
      <c r="W35" s="77">
        <v>100</v>
      </c>
    </row>
    <row r="36" spans="1:23" s="31" customFormat="1" ht="15" customHeight="1" x14ac:dyDescent="0.2">
      <c r="A36" s="21" t="s">
        <v>72</v>
      </c>
      <c r="B36" s="32" t="s">
        <v>48</v>
      </c>
      <c r="C36" s="47">
        <v>8674</v>
      </c>
      <c r="D36" s="44">
        <v>49</v>
      </c>
      <c r="E36" s="35">
        <v>0.56490661747751902</v>
      </c>
      <c r="F36" s="36">
        <v>851</v>
      </c>
      <c r="G36" s="35">
        <v>9.8109292137422202</v>
      </c>
      <c r="H36" s="36">
        <v>1586</v>
      </c>
      <c r="I36" s="35">
        <v>18.284528475904999</v>
      </c>
      <c r="J36" s="43">
        <v>257</v>
      </c>
      <c r="K36" s="35">
        <v>2.9628775651371901</v>
      </c>
      <c r="L36" s="43">
        <v>5280</v>
      </c>
      <c r="M36" s="35">
        <v>60.871570209822501</v>
      </c>
      <c r="N36" s="36">
        <v>58</v>
      </c>
      <c r="O36" s="35">
        <v>0.66866497578971595</v>
      </c>
      <c r="P36" s="46">
        <v>593</v>
      </c>
      <c r="Q36" s="38">
        <v>6.8365229421258897</v>
      </c>
      <c r="R36" s="44">
        <v>91</v>
      </c>
      <c r="S36" s="38">
        <v>1.04911228960111</v>
      </c>
      <c r="T36" s="34">
        <v>181</v>
      </c>
      <c r="U36" s="39">
        <v>2.0866958727230802</v>
      </c>
      <c r="V36" s="78">
        <v>342</v>
      </c>
      <c r="W36" s="79">
        <v>100</v>
      </c>
    </row>
    <row r="37" spans="1:23" s="31" customFormat="1" ht="15" customHeight="1" x14ac:dyDescent="0.2">
      <c r="A37" s="21" t="s">
        <v>72</v>
      </c>
      <c r="B37" s="40" t="s">
        <v>49</v>
      </c>
      <c r="C37" s="23">
        <v>2579</v>
      </c>
      <c r="D37" s="24">
        <v>4</v>
      </c>
      <c r="E37" s="25">
        <v>0.15509887553315199</v>
      </c>
      <c r="F37" s="26">
        <v>106</v>
      </c>
      <c r="G37" s="25">
        <v>4.1101202016285399</v>
      </c>
      <c r="H37" s="26">
        <v>20</v>
      </c>
      <c r="I37" s="25">
        <v>0.77549437766576201</v>
      </c>
      <c r="J37" s="26">
        <v>10</v>
      </c>
      <c r="K37" s="25">
        <v>0.38774718883288101</v>
      </c>
      <c r="L37" s="26">
        <v>2423</v>
      </c>
      <c r="M37" s="25">
        <v>93.951143854207103</v>
      </c>
      <c r="N37" s="41" t="s">
        <v>71</v>
      </c>
      <c r="O37" s="25">
        <v>7.7549437766576204E-2</v>
      </c>
      <c r="P37" s="45">
        <v>14</v>
      </c>
      <c r="Q37" s="28">
        <v>0.542846064366033</v>
      </c>
      <c r="R37" s="42">
        <v>28</v>
      </c>
      <c r="S37" s="28">
        <v>1.08569212873207</v>
      </c>
      <c r="T37" s="24">
        <v>4</v>
      </c>
      <c r="U37" s="30">
        <v>0.15509887553315199</v>
      </c>
      <c r="V37" s="76">
        <v>48</v>
      </c>
      <c r="W37" s="77">
        <v>89.5833333333333</v>
      </c>
    </row>
    <row r="38" spans="1:23" s="31" customFormat="1" ht="15" customHeight="1" x14ac:dyDescent="0.2">
      <c r="A38" s="21" t="s">
        <v>72</v>
      </c>
      <c r="B38" s="32" t="s">
        <v>50</v>
      </c>
      <c r="C38" s="33">
        <v>88990</v>
      </c>
      <c r="D38" s="34">
        <v>92</v>
      </c>
      <c r="E38" s="35">
        <v>0.103382402517137</v>
      </c>
      <c r="F38" s="36">
        <v>15509</v>
      </c>
      <c r="G38" s="35">
        <v>17.427800876502999</v>
      </c>
      <c r="H38" s="36">
        <v>9288</v>
      </c>
      <c r="I38" s="35">
        <v>10.4371277671648</v>
      </c>
      <c r="J38" s="36">
        <v>7927</v>
      </c>
      <c r="K38" s="35">
        <v>8.9077424429711201</v>
      </c>
      <c r="L38" s="36">
        <v>55282</v>
      </c>
      <c r="M38" s="35">
        <v>62.121586695134297</v>
      </c>
      <c r="N38" s="36">
        <v>218</v>
      </c>
      <c r="O38" s="35">
        <v>0.244971345094954</v>
      </c>
      <c r="P38" s="37">
        <v>674</v>
      </c>
      <c r="Q38" s="38">
        <v>0.75738847061467596</v>
      </c>
      <c r="R38" s="44">
        <v>2272</v>
      </c>
      <c r="S38" s="38">
        <v>2.5530958534666799</v>
      </c>
      <c r="T38" s="34">
        <v>346</v>
      </c>
      <c r="U38" s="39">
        <v>0.38880773120575302</v>
      </c>
      <c r="V38" s="78">
        <v>1384</v>
      </c>
      <c r="W38" s="79">
        <v>100</v>
      </c>
    </row>
    <row r="39" spans="1:23" s="31" customFormat="1" ht="15" customHeight="1" x14ac:dyDescent="0.2">
      <c r="A39" s="21" t="s">
        <v>72</v>
      </c>
      <c r="B39" s="40" t="s">
        <v>51</v>
      </c>
      <c r="C39" s="23">
        <v>14891</v>
      </c>
      <c r="D39" s="42">
        <v>894</v>
      </c>
      <c r="E39" s="25">
        <v>6.0036263514874797</v>
      </c>
      <c r="F39" s="26">
        <v>512</v>
      </c>
      <c r="G39" s="25">
        <v>3.4383184473843298</v>
      </c>
      <c r="H39" s="41">
        <v>5957</v>
      </c>
      <c r="I39" s="25">
        <v>40.004029279430497</v>
      </c>
      <c r="J39" s="26">
        <v>233</v>
      </c>
      <c r="K39" s="25">
        <v>1.56470351218857</v>
      </c>
      <c r="L39" s="41">
        <v>7027</v>
      </c>
      <c r="M39" s="25">
        <v>47.189577597206402</v>
      </c>
      <c r="N39" s="26">
        <v>10</v>
      </c>
      <c r="O39" s="25">
        <v>6.7154657175475099E-2</v>
      </c>
      <c r="P39" s="45">
        <v>258</v>
      </c>
      <c r="Q39" s="28">
        <v>1.73259015512726</v>
      </c>
      <c r="R39" s="24">
        <v>769</v>
      </c>
      <c r="S39" s="28">
        <v>5.1641931367940401</v>
      </c>
      <c r="T39" s="24">
        <v>186</v>
      </c>
      <c r="U39" s="30">
        <v>1.24907662346384</v>
      </c>
      <c r="V39" s="76">
        <v>623</v>
      </c>
      <c r="W39" s="77">
        <v>99.357945425361194</v>
      </c>
    </row>
    <row r="40" spans="1:23" s="31" customFormat="1" ht="15" customHeight="1" x14ac:dyDescent="0.2">
      <c r="A40" s="21" t="s">
        <v>72</v>
      </c>
      <c r="B40" s="32" t="s">
        <v>52</v>
      </c>
      <c r="C40" s="47">
        <v>41630</v>
      </c>
      <c r="D40" s="34">
        <v>190</v>
      </c>
      <c r="E40" s="35">
        <v>0.45640163343742501</v>
      </c>
      <c r="F40" s="36">
        <v>6239</v>
      </c>
      <c r="G40" s="35">
        <v>14.986788373768899</v>
      </c>
      <c r="H40" s="36">
        <v>4141</v>
      </c>
      <c r="I40" s="35">
        <v>9.9471534950756695</v>
      </c>
      <c r="J40" s="43">
        <v>5602</v>
      </c>
      <c r="K40" s="35">
        <v>13.4566418448234</v>
      </c>
      <c r="L40" s="43">
        <v>24862</v>
      </c>
      <c r="M40" s="35">
        <v>59.721354792217099</v>
      </c>
      <c r="N40" s="36">
        <v>66</v>
      </c>
      <c r="O40" s="35">
        <v>0.15853951477299999</v>
      </c>
      <c r="P40" s="37">
        <v>530</v>
      </c>
      <c r="Q40" s="38">
        <v>1.2731203459044</v>
      </c>
      <c r="R40" s="44">
        <v>1272</v>
      </c>
      <c r="S40" s="38">
        <v>3.0554888301705501</v>
      </c>
      <c r="T40" s="34">
        <v>319</v>
      </c>
      <c r="U40" s="39">
        <v>0.76627432140283402</v>
      </c>
      <c r="V40" s="78">
        <v>578</v>
      </c>
      <c r="W40" s="79">
        <v>100</v>
      </c>
    </row>
    <row r="41" spans="1:23" s="31" customFormat="1" ht="15" customHeight="1" x14ac:dyDescent="0.2">
      <c r="A41" s="21" t="s">
        <v>72</v>
      </c>
      <c r="B41" s="40" t="s">
        <v>53</v>
      </c>
      <c r="C41" s="23">
        <v>158770</v>
      </c>
      <c r="D41" s="42">
        <v>1532</v>
      </c>
      <c r="E41" s="25">
        <v>0.964917805630787</v>
      </c>
      <c r="F41" s="26">
        <v>7801</v>
      </c>
      <c r="G41" s="25">
        <v>4.9133967374189096</v>
      </c>
      <c r="H41" s="26">
        <v>9186</v>
      </c>
      <c r="I41" s="25">
        <v>5.7857277823266404</v>
      </c>
      <c r="J41" s="26">
        <v>17837</v>
      </c>
      <c r="K41" s="25">
        <v>11.234490142974099</v>
      </c>
      <c r="L41" s="41">
        <v>116645</v>
      </c>
      <c r="M41" s="25">
        <v>73.467909554701805</v>
      </c>
      <c r="N41" s="41">
        <v>136</v>
      </c>
      <c r="O41" s="25">
        <v>8.5658499716571093E-2</v>
      </c>
      <c r="P41" s="27">
        <v>5633</v>
      </c>
      <c r="Q41" s="28">
        <v>3.54789947723122</v>
      </c>
      <c r="R41" s="24">
        <v>2286</v>
      </c>
      <c r="S41" s="28">
        <v>1.43981860553001</v>
      </c>
      <c r="T41" s="42">
        <v>1552</v>
      </c>
      <c r="U41" s="30">
        <v>0.97751464382440001</v>
      </c>
      <c r="V41" s="76">
        <v>2166</v>
      </c>
      <c r="W41" s="77">
        <v>100</v>
      </c>
    </row>
    <row r="42" spans="1:23" s="31" customFormat="1" ht="15" customHeight="1" x14ac:dyDescent="0.2">
      <c r="A42" s="21" t="s">
        <v>72</v>
      </c>
      <c r="B42" s="32" t="s">
        <v>54</v>
      </c>
      <c r="C42" s="47">
        <v>3292</v>
      </c>
      <c r="D42" s="34">
        <v>370</v>
      </c>
      <c r="E42" s="35">
        <v>11.2393681652491</v>
      </c>
      <c r="F42" s="36">
        <v>99</v>
      </c>
      <c r="G42" s="35">
        <v>3.00729040097205</v>
      </c>
      <c r="H42" s="36">
        <v>25</v>
      </c>
      <c r="I42" s="35">
        <v>0.759416767922236</v>
      </c>
      <c r="J42" s="43">
        <v>62</v>
      </c>
      <c r="K42" s="35">
        <v>1.8833535844471401</v>
      </c>
      <c r="L42" s="43">
        <v>2726</v>
      </c>
      <c r="M42" s="35">
        <v>82.806804374240599</v>
      </c>
      <c r="N42" s="43">
        <v>4</v>
      </c>
      <c r="O42" s="35">
        <v>0.121506682867558</v>
      </c>
      <c r="P42" s="37">
        <v>6</v>
      </c>
      <c r="Q42" s="38">
        <v>0.182260024301337</v>
      </c>
      <c r="R42" s="44">
        <v>58</v>
      </c>
      <c r="S42" s="38">
        <v>1.7618469015795899</v>
      </c>
      <c r="T42" s="34">
        <v>66</v>
      </c>
      <c r="U42" s="39">
        <v>2.0048602673147</v>
      </c>
      <c r="V42" s="78">
        <v>88</v>
      </c>
      <c r="W42" s="79">
        <v>100</v>
      </c>
    </row>
    <row r="43" spans="1:23" s="31" customFormat="1" ht="15" customHeight="1" x14ac:dyDescent="0.2">
      <c r="A43" s="21" t="s">
        <v>72</v>
      </c>
      <c r="B43" s="40" t="s">
        <v>55</v>
      </c>
      <c r="C43" s="23">
        <v>65821</v>
      </c>
      <c r="D43" s="24">
        <v>55</v>
      </c>
      <c r="E43" s="25">
        <v>8.3559958068093798E-2</v>
      </c>
      <c r="F43" s="26">
        <v>3296</v>
      </c>
      <c r="G43" s="25">
        <v>5.0075203962261297</v>
      </c>
      <c r="H43" s="41">
        <v>1021</v>
      </c>
      <c r="I43" s="25">
        <v>1.5511766761368</v>
      </c>
      <c r="J43" s="26">
        <v>3403</v>
      </c>
      <c r="K43" s="25">
        <v>5.1700824964676899</v>
      </c>
      <c r="L43" s="26">
        <v>55946</v>
      </c>
      <c r="M43" s="25">
        <v>84.997189346864999</v>
      </c>
      <c r="N43" s="26">
        <v>19</v>
      </c>
      <c r="O43" s="25">
        <v>2.8866167332614202E-2</v>
      </c>
      <c r="P43" s="27">
        <v>2081</v>
      </c>
      <c r="Q43" s="28">
        <v>3.1616049589036899</v>
      </c>
      <c r="R43" s="42">
        <v>1035</v>
      </c>
      <c r="S43" s="28">
        <v>1.57244648364504</v>
      </c>
      <c r="T43" s="42">
        <v>188</v>
      </c>
      <c r="U43" s="30">
        <v>0.28562312939639301</v>
      </c>
      <c r="V43" s="76">
        <v>1717</v>
      </c>
      <c r="W43" s="77">
        <v>100</v>
      </c>
    </row>
    <row r="44" spans="1:23" s="31" customFormat="1" ht="15" customHeight="1" x14ac:dyDescent="0.2">
      <c r="A44" s="21" t="s">
        <v>72</v>
      </c>
      <c r="B44" s="32" t="s">
        <v>56</v>
      </c>
      <c r="C44" s="33">
        <v>91174</v>
      </c>
      <c r="D44" s="34">
        <v>14292</v>
      </c>
      <c r="E44" s="35">
        <v>15.6755215302608</v>
      </c>
      <c r="F44" s="43">
        <v>3016</v>
      </c>
      <c r="G44" s="35">
        <v>3.3079606028034299</v>
      </c>
      <c r="H44" s="36">
        <v>6783</v>
      </c>
      <c r="I44" s="35">
        <v>7.4396209445675296</v>
      </c>
      <c r="J44" s="36">
        <v>5003</v>
      </c>
      <c r="K44" s="35">
        <v>5.4873099787220001</v>
      </c>
      <c r="L44" s="36">
        <v>58966</v>
      </c>
      <c r="M44" s="35">
        <v>64.674139557329895</v>
      </c>
      <c r="N44" s="43">
        <v>160</v>
      </c>
      <c r="O44" s="35">
        <v>0.17548862614341801</v>
      </c>
      <c r="P44" s="46">
        <v>2954</v>
      </c>
      <c r="Q44" s="38">
        <v>3.2399587601728599</v>
      </c>
      <c r="R44" s="44">
        <v>2356</v>
      </c>
      <c r="S44" s="38">
        <v>2.5840700199618301</v>
      </c>
      <c r="T44" s="44">
        <v>1308</v>
      </c>
      <c r="U44" s="39">
        <v>1.43461951872244</v>
      </c>
      <c r="V44" s="78">
        <v>1559</v>
      </c>
      <c r="W44" s="79">
        <v>99.615137908915997</v>
      </c>
    </row>
    <row r="45" spans="1:23" s="31" customFormat="1" ht="15" customHeight="1" x14ac:dyDescent="0.2">
      <c r="A45" s="21" t="s">
        <v>72</v>
      </c>
      <c r="B45" s="40" t="s">
        <v>57</v>
      </c>
      <c r="C45" s="23">
        <v>37767</v>
      </c>
      <c r="D45" s="42">
        <v>301</v>
      </c>
      <c r="E45" s="25">
        <v>0.79699208303545399</v>
      </c>
      <c r="F45" s="26">
        <v>3498</v>
      </c>
      <c r="G45" s="25">
        <v>9.2620541742791307</v>
      </c>
      <c r="H45" s="41">
        <v>3019</v>
      </c>
      <c r="I45" s="25">
        <v>7.9937511584187302</v>
      </c>
      <c r="J45" s="26">
        <v>498</v>
      </c>
      <c r="K45" s="25">
        <v>1.31861148621813</v>
      </c>
      <c r="L45" s="41">
        <v>28241</v>
      </c>
      <c r="M45" s="25">
        <v>74.776921651176906</v>
      </c>
      <c r="N45" s="26">
        <v>120</v>
      </c>
      <c r="O45" s="25">
        <v>0.31773770752244002</v>
      </c>
      <c r="P45" s="27">
        <v>2090</v>
      </c>
      <c r="Q45" s="28">
        <v>5.5339317393491703</v>
      </c>
      <c r="R45" s="24">
        <v>1184</v>
      </c>
      <c r="S45" s="28">
        <v>3.1350120475547398</v>
      </c>
      <c r="T45" s="42">
        <v>286</v>
      </c>
      <c r="U45" s="30">
        <v>0.757274869595149</v>
      </c>
      <c r="V45" s="76">
        <v>1023</v>
      </c>
      <c r="W45" s="77">
        <v>100</v>
      </c>
    </row>
    <row r="46" spans="1:23" s="31" customFormat="1" ht="15" customHeight="1" x14ac:dyDescent="0.2">
      <c r="A46" s="21" t="s">
        <v>72</v>
      </c>
      <c r="B46" s="32" t="s">
        <v>58</v>
      </c>
      <c r="C46" s="33">
        <v>66867</v>
      </c>
      <c r="D46" s="34">
        <v>67</v>
      </c>
      <c r="E46" s="35">
        <v>0.100198902298593</v>
      </c>
      <c r="F46" s="36">
        <v>5274</v>
      </c>
      <c r="G46" s="35">
        <v>7.8872986675041501</v>
      </c>
      <c r="H46" s="36">
        <v>1797</v>
      </c>
      <c r="I46" s="35">
        <v>2.6874242900085199</v>
      </c>
      <c r="J46" s="36">
        <v>4170</v>
      </c>
      <c r="K46" s="35">
        <v>6.2362600385840503</v>
      </c>
      <c r="L46" s="43">
        <v>54609</v>
      </c>
      <c r="M46" s="35">
        <v>81.668087397370897</v>
      </c>
      <c r="N46" s="43">
        <v>59</v>
      </c>
      <c r="O46" s="35">
        <v>8.8234854262939894E-2</v>
      </c>
      <c r="P46" s="46">
        <v>891</v>
      </c>
      <c r="Q46" s="38">
        <v>1.3324958499708399</v>
      </c>
      <c r="R46" s="34">
        <v>4514</v>
      </c>
      <c r="S46" s="38">
        <v>6.7507141041171304</v>
      </c>
      <c r="T46" s="34">
        <v>113</v>
      </c>
      <c r="U46" s="39">
        <v>0.16899217850359699</v>
      </c>
      <c r="V46" s="78">
        <v>2675</v>
      </c>
      <c r="W46" s="79">
        <v>99.551401869158894</v>
      </c>
    </row>
    <row r="47" spans="1:23" s="31" customFormat="1" ht="15" customHeight="1" x14ac:dyDescent="0.2">
      <c r="A47" s="21" t="s">
        <v>72</v>
      </c>
      <c r="B47" s="40" t="s">
        <v>59</v>
      </c>
      <c r="C47" s="63">
        <v>740</v>
      </c>
      <c r="D47" s="42" t="s">
        <v>71</v>
      </c>
      <c r="E47" s="25">
        <v>0.27027027027027001</v>
      </c>
      <c r="F47" s="41">
        <v>38</v>
      </c>
      <c r="G47" s="25">
        <v>5.1351351351351404</v>
      </c>
      <c r="H47" s="41">
        <v>170</v>
      </c>
      <c r="I47" s="25">
        <v>22.972972972973</v>
      </c>
      <c r="J47" s="41">
        <v>69</v>
      </c>
      <c r="K47" s="25">
        <v>9.3243243243243192</v>
      </c>
      <c r="L47" s="41">
        <v>444</v>
      </c>
      <c r="M47" s="25">
        <v>60</v>
      </c>
      <c r="N47" s="41" t="s">
        <v>71</v>
      </c>
      <c r="O47" s="25">
        <v>0.27027027027027001</v>
      </c>
      <c r="P47" s="27">
        <v>15</v>
      </c>
      <c r="Q47" s="28">
        <v>2.0270270270270299</v>
      </c>
      <c r="R47" s="42">
        <v>4</v>
      </c>
      <c r="S47" s="28">
        <v>0.54054054054054101</v>
      </c>
      <c r="T47" s="42" t="s">
        <v>71</v>
      </c>
      <c r="U47" s="30">
        <v>0.27027027027027001</v>
      </c>
      <c r="V47" s="76">
        <v>21</v>
      </c>
      <c r="W47" s="77">
        <v>100</v>
      </c>
    </row>
    <row r="48" spans="1:23" s="31" customFormat="1" ht="15" customHeight="1" x14ac:dyDescent="0.2">
      <c r="A48" s="21" t="s">
        <v>72</v>
      </c>
      <c r="B48" s="32" t="s">
        <v>60</v>
      </c>
      <c r="C48" s="33">
        <v>89170</v>
      </c>
      <c r="D48" s="44">
        <v>165</v>
      </c>
      <c r="E48" s="35">
        <v>0.185039811595828</v>
      </c>
      <c r="F48" s="36">
        <v>2166</v>
      </c>
      <c r="G48" s="35">
        <v>2.4290680722215998</v>
      </c>
      <c r="H48" s="43">
        <v>3006</v>
      </c>
      <c r="I48" s="35">
        <v>3.3710889312549099</v>
      </c>
      <c r="J48" s="36">
        <v>13584</v>
      </c>
      <c r="K48" s="35">
        <v>15.2338230346529</v>
      </c>
      <c r="L48" s="36">
        <v>68269</v>
      </c>
      <c r="M48" s="35">
        <v>76.560502411124801</v>
      </c>
      <c r="N48" s="43">
        <v>115</v>
      </c>
      <c r="O48" s="35">
        <v>0.12896714141527399</v>
      </c>
      <c r="P48" s="46">
        <v>1865</v>
      </c>
      <c r="Q48" s="38">
        <v>2.09151059773466</v>
      </c>
      <c r="R48" s="44">
        <v>1507</v>
      </c>
      <c r="S48" s="38">
        <v>1.6900302792419</v>
      </c>
      <c r="T48" s="44">
        <v>2174</v>
      </c>
      <c r="U48" s="39">
        <v>2.4380396994504898</v>
      </c>
      <c r="V48" s="78">
        <v>1030</v>
      </c>
      <c r="W48" s="79">
        <v>100</v>
      </c>
    </row>
    <row r="49" spans="1:23" s="31" customFormat="1" ht="15" customHeight="1" x14ac:dyDescent="0.2">
      <c r="A49" s="21" t="s">
        <v>72</v>
      </c>
      <c r="B49" s="40" t="s">
        <v>61</v>
      </c>
      <c r="C49" s="63">
        <v>2587</v>
      </c>
      <c r="D49" s="24">
        <v>82</v>
      </c>
      <c r="E49" s="25">
        <v>3.1696946269810602</v>
      </c>
      <c r="F49" s="26">
        <v>70</v>
      </c>
      <c r="G49" s="25">
        <v>2.70583687669115</v>
      </c>
      <c r="H49" s="26">
        <v>33</v>
      </c>
      <c r="I49" s="25">
        <v>1.2756088132972601</v>
      </c>
      <c r="J49" s="26">
        <v>25</v>
      </c>
      <c r="K49" s="25">
        <v>0.96637031310398103</v>
      </c>
      <c r="L49" s="41">
        <v>2352</v>
      </c>
      <c r="M49" s="25">
        <v>90.916119056822595</v>
      </c>
      <c r="N49" s="41" t="s">
        <v>71</v>
      </c>
      <c r="O49" s="25">
        <v>7.7309625048318495E-2</v>
      </c>
      <c r="P49" s="27">
        <v>23</v>
      </c>
      <c r="Q49" s="28">
        <v>0.88906068805566296</v>
      </c>
      <c r="R49" s="42">
        <v>31</v>
      </c>
      <c r="S49" s="28">
        <v>1.19829918824894</v>
      </c>
      <c r="T49" s="42">
        <v>4</v>
      </c>
      <c r="U49" s="30">
        <v>0.15461925009663699</v>
      </c>
      <c r="V49" s="76">
        <v>91</v>
      </c>
      <c r="W49" s="77">
        <v>100</v>
      </c>
    </row>
    <row r="50" spans="1:23" s="31" customFormat="1" ht="15" customHeight="1" x14ac:dyDescent="0.2">
      <c r="A50" s="21" t="s">
        <v>72</v>
      </c>
      <c r="B50" s="32" t="s">
        <v>62</v>
      </c>
      <c r="C50" s="33">
        <v>24250</v>
      </c>
      <c r="D50" s="34">
        <v>39</v>
      </c>
      <c r="E50" s="35">
        <v>0.160824742268041</v>
      </c>
      <c r="F50" s="36">
        <v>1262</v>
      </c>
      <c r="G50" s="35">
        <v>5.2041237113402099</v>
      </c>
      <c r="H50" s="43">
        <v>549</v>
      </c>
      <c r="I50" s="35">
        <v>2.2639175257731998</v>
      </c>
      <c r="J50" s="36">
        <v>3394</v>
      </c>
      <c r="K50" s="35">
        <v>13.995876288659799</v>
      </c>
      <c r="L50" s="36">
        <v>18719</v>
      </c>
      <c r="M50" s="35">
        <v>77.191752577319605</v>
      </c>
      <c r="N50" s="43">
        <v>44</v>
      </c>
      <c r="O50" s="35">
        <v>0.18144329896907199</v>
      </c>
      <c r="P50" s="46">
        <v>243</v>
      </c>
      <c r="Q50" s="38">
        <v>1.0020618556701</v>
      </c>
      <c r="R50" s="34">
        <v>6372</v>
      </c>
      <c r="S50" s="38">
        <v>26.276288659793799</v>
      </c>
      <c r="T50" s="34">
        <v>449</v>
      </c>
      <c r="U50" s="39">
        <v>1.8515463917525801</v>
      </c>
      <c r="V50" s="78">
        <v>1154</v>
      </c>
      <c r="W50" s="79">
        <v>100</v>
      </c>
    </row>
    <row r="51" spans="1:23" s="31" customFormat="1" ht="15" customHeight="1" x14ac:dyDescent="0.2">
      <c r="A51" s="21" t="s">
        <v>72</v>
      </c>
      <c r="B51" s="40" t="s">
        <v>63</v>
      </c>
      <c r="C51" s="23">
        <v>385047</v>
      </c>
      <c r="D51" s="24">
        <v>1692</v>
      </c>
      <c r="E51" s="25">
        <v>0.43942687516069501</v>
      </c>
      <c r="F51" s="41">
        <v>31018</v>
      </c>
      <c r="G51" s="25">
        <v>8.0556399608359506</v>
      </c>
      <c r="H51" s="26">
        <v>154617</v>
      </c>
      <c r="I51" s="25">
        <v>40.1553576576366</v>
      </c>
      <c r="J51" s="26">
        <v>26419</v>
      </c>
      <c r="K51" s="25">
        <v>6.8612403161172502</v>
      </c>
      <c r="L51" s="26">
        <v>162288</v>
      </c>
      <c r="M51" s="25">
        <v>42.1475819834981</v>
      </c>
      <c r="N51" s="41">
        <v>449</v>
      </c>
      <c r="O51" s="25">
        <v>0.116609141221721</v>
      </c>
      <c r="P51" s="27">
        <v>8564</v>
      </c>
      <c r="Q51" s="28">
        <v>2.2241440655296598</v>
      </c>
      <c r="R51" s="24">
        <v>3917</v>
      </c>
      <c r="S51" s="28">
        <v>1.01727841016811</v>
      </c>
      <c r="T51" s="24">
        <v>26933</v>
      </c>
      <c r="U51" s="30">
        <v>6.9947305134178404</v>
      </c>
      <c r="V51" s="76">
        <v>7074</v>
      </c>
      <c r="W51" s="77">
        <v>100</v>
      </c>
    </row>
    <row r="52" spans="1:23" s="31" customFormat="1" ht="15" customHeight="1" x14ac:dyDescent="0.2">
      <c r="A52" s="21" t="s">
        <v>72</v>
      </c>
      <c r="B52" s="32" t="s">
        <v>64</v>
      </c>
      <c r="C52" s="33">
        <v>23204</v>
      </c>
      <c r="D52" s="44">
        <v>182</v>
      </c>
      <c r="E52" s="35">
        <v>0.78434752628857096</v>
      </c>
      <c r="F52" s="36">
        <v>1105</v>
      </c>
      <c r="G52" s="35">
        <v>4.7621099810377503</v>
      </c>
      <c r="H52" s="43">
        <v>2675</v>
      </c>
      <c r="I52" s="35">
        <v>11.528184795724901</v>
      </c>
      <c r="J52" s="43">
        <v>266</v>
      </c>
      <c r="K52" s="35">
        <v>1.1463540768833</v>
      </c>
      <c r="L52" s="36">
        <v>18348</v>
      </c>
      <c r="M52" s="35">
        <v>79.072573694190694</v>
      </c>
      <c r="N52" s="43">
        <v>446</v>
      </c>
      <c r="O52" s="35">
        <v>1.9220823995862799</v>
      </c>
      <c r="P52" s="37">
        <v>182</v>
      </c>
      <c r="Q52" s="38">
        <v>0.78434752628857096</v>
      </c>
      <c r="R52" s="34">
        <v>403</v>
      </c>
      <c r="S52" s="38">
        <v>1.7367695224961199</v>
      </c>
      <c r="T52" s="34">
        <v>2166</v>
      </c>
      <c r="U52" s="39">
        <v>9.3345974831925496</v>
      </c>
      <c r="V52" s="78">
        <v>280</v>
      </c>
      <c r="W52" s="79">
        <v>100</v>
      </c>
    </row>
    <row r="53" spans="1:23" s="31" customFormat="1" ht="15" customHeight="1" x14ac:dyDescent="0.2">
      <c r="A53" s="21" t="s">
        <v>72</v>
      </c>
      <c r="B53" s="40" t="s">
        <v>65</v>
      </c>
      <c r="C53" s="63">
        <v>268</v>
      </c>
      <c r="D53" s="42">
        <v>0</v>
      </c>
      <c r="E53" s="25">
        <v>0</v>
      </c>
      <c r="F53" s="26">
        <v>6</v>
      </c>
      <c r="G53" s="25">
        <v>2.23880597014925</v>
      </c>
      <c r="H53" s="41">
        <v>4</v>
      </c>
      <c r="I53" s="25">
        <v>1.4925373134328399</v>
      </c>
      <c r="J53" s="26">
        <v>4</v>
      </c>
      <c r="K53" s="25">
        <v>1.4925373134328399</v>
      </c>
      <c r="L53" s="41">
        <v>252</v>
      </c>
      <c r="M53" s="25">
        <v>94.029850746268707</v>
      </c>
      <c r="N53" s="41">
        <v>0</v>
      </c>
      <c r="O53" s="25">
        <v>0</v>
      </c>
      <c r="P53" s="45" t="s">
        <v>71</v>
      </c>
      <c r="Q53" s="28">
        <v>0.74626865671641796</v>
      </c>
      <c r="R53" s="42" t="s">
        <v>71</v>
      </c>
      <c r="S53" s="28">
        <v>0.74626865671641796</v>
      </c>
      <c r="T53" s="42" t="s">
        <v>71</v>
      </c>
      <c r="U53" s="30">
        <v>0.74626865671641796</v>
      </c>
      <c r="V53" s="76">
        <v>9</v>
      </c>
      <c r="W53" s="77">
        <v>100</v>
      </c>
    </row>
    <row r="54" spans="1:23" s="31" customFormat="1" ht="15" customHeight="1" x14ac:dyDescent="0.2">
      <c r="A54" s="21" t="s">
        <v>72</v>
      </c>
      <c r="B54" s="32" t="s">
        <v>66</v>
      </c>
      <c r="C54" s="33">
        <v>150642</v>
      </c>
      <c r="D54" s="44">
        <v>351</v>
      </c>
      <c r="E54" s="35">
        <v>0.23300274823754299</v>
      </c>
      <c r="F54" s="36">
        <v>16486</v>
      </c>
      <c r="G54" s="48">
        <v>10.9438270867354</v>
      </c>
      <c r="H54" s="43">
        <v>11447</v>
      </c>
      <c r="I54" s="48">
        <v>7.5988104247155501</v>
      </c>
      <c r="J54" s="36">
        <v>18104</v>
      </c>
      <c r="K54" s="35">
        <v>12.0178967353062</v>
      </c>
      <c r="L54" s="36">
        <v>96993</v>
      </c>
      <c r="M54" s="35">
        <v>64.386426096307801</v>
      </c>
      <c r="N54" s="36">
        <v>198</v>
      </c>
      <c r="O54" s="35">
        <v>0.131437447723742</v>
      </c>
      <c r="P54" s="46">
        <v>7063</v>
      </c>
      <c r="Q54" s="38">
        <v>4.6885994609737001</v>
      </c>
      <c r="R54" s="34">
        <v>4561</v>
      </c>
      <c r="S54" s="38">
        <v>3.0277080761009501</v>
      </c>
      <c r="T54" s="44">
        <v>4255</v>
      </c>
      <c r="U54" s="39">
        <v>2.8245774750733501</v>
      </c>
      <c r="V54" s="78">
        <v>1772</v>
      </c>
      <c r="W54" s="79">
        <v>100</v>
      </c>
    </row>
    <row r="55" spans="1:23" s="31" customFormat="1" ht="15" customHeight="1" x14ac:dyDescent="0.2">
      <c r="A55" s="21" t="s">
        <v>72</v>
      </c>
      <c r="B55" s="40" t="s">
        <v>67</v>
      </c>
      <c r="C55" s="23">
        <v>37475</v>
      </c>
      <c r="D55" s="24">
        <v>188</v>
      </c>
      <c r="E55" s="25">
        <v>0.50166777851901301</v>
      </c>
      <c r="F55" s="26">
        <v>4766</v>
      </c>
      <c r="G55" s="25">
        <v>12.7178118745831</v>
      </c>
      <c r="H55" s="41">
        <v>4239</v>
      </c>
      <c r="I55" s="25">
        <v>11.3115410273516</v>
      </c>
      <c r="J55" s="41">
        <v>722</v>
      </c>
      <c r="K55" s="25">
        <v>1.9266177451634401</v>
      </c>
      <c r="L55" s="26">
        <v>25232</v>
      </c>
      <c r="M55" s="25">
        <v>67.330220146764503</v>
      </c>
      <c r="N55" s="26">
        <v>120</v>
      </c>
      <c r="O55" s="25">
        <v>0.32021347565043401</v>
      </c>
      <c r="P55" s="45">
        <v>2208</v>
      </c>
      <c r="Q55" s="28">
        <v>5.8919279519679799</v>
      </c>
      <c r="R55" s="24">
        <v>611</v>
      </c>
      <c r="S55" s="28">
        <v>1.63042028018679</v>
      </c>
      <c r="T55" s="42">
        <v>475</v>
      </c>
      <c r="U55" s="30">
        <v>1.26751167444963</v>
      </c>
      <c r="V55" s="76">
        <v>833</v>
      </c>
      <c r="W55" s="77">
        <v>100</v>
      </c>
    </row>
    <row r="56" spans="1:23" s="31" customFormat="1" ht="15" customHeight="1" x14ac:dyDescent="0.2">
      <c r="A56" s="21" t="s">
        <v>72</v>
      </c>
      <c r="B56" s="32" t="s">
        <v>68</v>
      </c>
      <c r="C56" s="33">
        <v>5292</v>
      </c>
      <c r="D56" s="34">
        <v>8</v>
      </c>
      <c r="E56" s="35">
        <v>0.15117157974300799</v>
      </c>
      <c r="F56" s="36">
        <v>186</v>
      </c>
      <c r="G56" s="35">
        <v>3.51473922902494</v>
      </c>
      <c r="H56" s="36">
        <v>27</v>
      </c>
      <c r="I56" s="35">
        <v>0.51020408163265296</v>
      </c>
      <c r="J56" s="43">
        <v>166</v>
      </c>
      <c r="K56" s="35">
        <v>3.13681027966742</v>
      </c>
      <c r="L56" s="36">
        <v>4853</v>
      </c>
      <c r="M56" s="35">
        <v>91.704459561602405</v>
      </c>
      <c r="N56" s="43">
        <v>4</v>
      </c>
      <c r="O56" s="35">
        <v>7.5585789871504203E-2</v>
      </c>
      <c r="P56" s="37">
        <v>48</v>
      </c>
      <c r="Q56" s="38">
        <v>0.90702947845805004</v>
      </c>
      <c r="R56" s="44">
        <v>76</v>
      </c>
      <c r="S56" s="38">
        <v>1.4361300075585799</v>
      </c>
      <c r="T56" s="44">
        <v>22</v>
      </c>
      <c r="U56" s="39">
        <v>0.41572184429327302</v>
      </c>
      <c r="V56" s="78">
        <v>542</v>
      </c>
      <c r="W56" s="79">
        <v>100</v>
      </c>
    </row>
    <row r="57" spans="1:23" s="31" customFormat="1" ht="15" customHeight="1" x14ac:dyDescent="0.2">
      <c r="A57" s="21" t="s">
        <v>72</v>
      </c>
      <c r="B57" s="40" t="s">
        <v>69</v>
      </c>
      <c r="C57" s="23">
        <v>52058</v>
      </c>
      <c r="D57" s="24">
        <v>241</v>
      </c>
      <c r="E57" s="25">
        <v>0.46294517653386602</v>
      </c>
      <c r="F57" s="41">
        <v>2231</v>
      </c>
      <c r="G57" s="25">
        <v>4.2856045180375704</v>
      </c>
      <c r="H57" s="26">
        <v>3410</v>
      </c>
      <c r="I57" s="25">
        <v>6.55038610780284</v>
      </c>
      <c r="J57" s="26">
        <v>4767</v>
      </c>
      <c r="K57" s="25">
        <v>9.1570940105267198</v>
      </c>
      <c r="L57" s="26">
        <v>40742</v>
      </c>
      <c r="M57" s="25">
        <v>78.262706980675404</v>
      </c>
      <c r="N57" s="26">
        <v>29</v>
      </c>
      <c r="O57" s="25">
        <v>5.5707095931461101E-2</v>
      </c>
      <c r="P57" s="45">
        <v>638</v>
      </c>
      <c r="Q57" s="28">
        <v>1.22555611049214</v>
      </c>
      <c r="R57" s="42">
        <v>2316</v>
      </c>
      <c r="S57" s="28">
        <v>4.4488839371470297</v>
      </c>
      <c r="T57" s="42">
        <v>1095</v>
      </c>
      <c r="U57" s="30">
        <v>2.1034231049982699</v>
      </c>
      <c r="V57" s="76">
        <v>1030</v>
      </c>
      <c r="W57" s="77">
        <v>99.902912621359206</v>
      </c>
    </row>
    <row r="58" spans="1:23" s="31" customFormat="1" ht="15" customHeight="1" thickBot="1" x14ac:dyDescent="0.25">
      <c r="A58" s="21" t="s">
        <v>72</v>
      </c>
      <c r="B58" s="49" t="s">
        <v>70</v>
      </c>
      <c r="C58" s="72">
        <v>3061</v>
      </c>
      <c r="D58" s="71">
        <v>29</v>
      </c>
      <c r="E58" s="52">
        <v>0.94740280953936595</v>
      </c>
      <c r="F58" s="53">
        <v>44</v>
      </c>
      <c r="G58" s="52">
        <v>1.437438745508</v>
      </c>
      <c r="H58" s="54">
        <v>151</v>
      </c>
      <c r="I58" s="52">
        <v>4.9330284220842904</v>
      </c>
      <c r="J58" s="53">
        <v>12</v>
      </c>
      <c r="K58" s="52">
        <v>0.39202874877491001</v>
      </c>
      <c r="L58" s="53">
        <v>2794</v>
      </c>
      <c r="M58" s="52">
        <v>91.277360339758204</v>
      </c>
      <c r="N58" s="53">
        <v>4</v>
      </c>
      <c r="O58" s="52">
        <v>0.13067624959163701</v>
      </c>
      <c r="P58" s="55">
        <v>27</v>
      </c>
      <c r="Q58" s="56">
        <v>0.88206468474354804</v>
      </c>
      <c r="R58" s="51">
        <v>42</v>
      </c>
      <c r="S58" s="56">
        <v>1.37210062071219</v>
      </c>
      <c r="T58" s="51">
        <v>4</v>
      </c>
      <c r="U58" s="57">
        <v>0.13067624959163701</v>
      </c>
      <c r="V58" s="81">
        <v>101</v>
      </c>
      <c r="W58" s="82">
        <v>100</v>
      </c>
    </row>
    <row r="59" spans="1:23" s="61" customFormat="1" ht="15" customHeight="1" x14ac:dyDescent="0.2">
      <c r="A59" s="64"/>
      <c r="B59" s="68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6"/>
      <c r="U59" s="67"/>
      <c r="V59" s="60"/>
      <c r="W59" s="60"/>
    </row>
    <row r="60" spans="1:23" s="61" customFormat="1" ht="15" customHeight="1" x14ac:dyDescent="0.2">
      <c r="A60" s="64"/>
      <c r="B60" s="65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3,189,757 public school students enrolled in gifted/talented programs, 30,103 (0.9%) were American Indian or Alaska Native, and 75,051 (2.4%) were students with disabilities served under the Individuals with Disabilities Education Act (IDEA).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6"/>
      <c r="W60" s="67"/>
    </row>
    <row r="61" spans="1:23" s="31" customFormat="1" ht="15" customHeight="1" x14ac:dyDescent="0.2">
      <c r="A61" s="21"/>
      <c r="B61" s="65" t="s">
        <v>16</v>
      </c>
      <c r="C61" s="69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69"/>
      <c r="S61" s="69"/>
      <c r="T61" s="69"/>
      <c r="U61" s="69"/>
      <c r="V61" s="70"/>
      <c r="W61" s="70"/>
    </row>
    <row r="62" spans="1:23" s="61" customFormat="1" ht="14.1" customHeight="1" x14ac:dyDescent="0.2">
      <c r="B62" s="58" t="s">
        <v>15</v>
      </c>
      <c r="C62" s="31"/>
      <c r="D62" s="59"/>
      <c r="E62" s="59"/>
      <c r="F62" s="59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31"/>
      <c r="S62" s="59"/>
      <c r="T62" s="60"/>
      <c r="U62" s="60"/>
      <c r="V62" s="60"/>
      <c r="W62" s="59"/>
    </row>
    <row r="63" spans="1:23" s="61" customFormat="1" ht="15" customHeight="1" x14ac:dyDescent="0.2">
      <c r="A63" s="64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6"/>
      <c r="U63" s="67"/>
      <c r="V63" s="60"/>
      <c r="W63" s="60"/>
    </row>
    <row r="64" spans="1:23" s="61" customFormat="1" ht="15" customHeight="1" x14ac:dyDescent="0.2">
      <c r="A64" s="64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6"/>
      <c r="U64" s="67"/>
      <c r="V64" s="60"/>
      <c r="W64" s="60"/>
    </row>
    <row r="65" spans="1:23" s="61" customFormat="1" ht="15" customHeight="1" x14ac:dyDescent="0.2">
      <c r="A65" s="64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6"/>
      <c r="U65" s="67"/>
      <c r="V65" s="60"/>
      <c r="W65" s="60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opLeftCell="C5" zoomScaleNormal="100" workbookViewId="0">
      <selection activeCell="H25" sqref="H25"/>
    </sheetView>
  </sheetViews>
  <sheetFormatPr defaultColWidth="12.1640625" defaultRowHeight="15" customHeight="1" x14ac:dyDescent="0.2"/>
  <cols>
    <col min="1" max="1" width="16" style="10" customWidth="1"/>
    <col min="2" max="2" width="21.66406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3" t="str">
        <f>CONCATENATE("Number and percentage of public school male students ",A7, ", by race/ethnicity, disability status, and English proficiency, by state: School Year 2011-12")</f>
        <v>Number and percentage of public school male students enrolled in gifted/talented programs,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4" t="s">
        <v>0</v>
      </c>
      <c r="C4" s="86" t="s">
        <v>11</v>
      </c>
      <c r="D4" s="88" t="s">
        <v>10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  <c r="R4" s="91" t="s">
        <v>18</v>
      </c>
      <c r="S4" s="92"/>
      <c r="T4" s="91" t="s">
        <v>12</v>
      </c>
      <c r="U4" s="92"/>
      <c r="V4" s="95" t="s">
        <v>17</v>
      </c>
      <c r="W4" s="97" t="s">
        <v>13</v>
      </c>
    </row>
    <row r="5" spans="1:23" s="12" customFormat="1" ht="24.95" customHeight="1" x14ac:dyDescent="0.2">
      <c r="A5" s="11"/>
      <c r="B5" s="85"/>
      <c r="C5" s="87"/>
      <c r="D5" s="99" t="s">
        <v>1</v>
      </c>
      <c r="E5" s="100"/>
      <c r="F5" s="101" t="s">
        <v>2</v>
      </c>
      <c r="G5" s="100"/>
      <c r="H5" s="102" t="s">
        <v>3</v>
      </c>
      <c r="I5" s="100"/>
      <c r="J5" s="102" t="s">
        <v>4</v>
      </c>
      <c r="K5" s="100"/>
      <c r="L5" s="102" t="s">
        <v>5</v>
      </c>
      <c r="M5" s="100"/>
      <c r="N5" s="102" t="s">
        <v>6</v>
      </c>
      <c r="O5" s="100"/>
      <c r="P5" s="102" t="s">
        <v>7</v>
      </c>
      <c r="Q5" s="103"/>
      <c r="R5" s="93"/>
      <c r="S5" s="94"/>
      <c r="T5" s="93"/>
      <c r="U5" s="94"/>
      <c r="V5" s="96"/>
      <c r="W5" s="98"/>
    </row>
    <row r="6" spans="1:23" s="12" customFormat="1" ht="15" customHeight="1" thickBot="1" x14ac:dyDescent="0.25">
      <c r="A6" s="11"/>
      <c r="B6" s="13"/>
      <c r="C6" s="62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1" customFormat="1" ht="15" customHeight="1" x14ac:dyDescent="0.2">
      <c r="A7" s="21" t="s">
        <v>72</v>
      </c>
      <c r="B7" s="22" t="s">
        <v>19</v>
      </c>
      <c r="C7" s="23">
        <v>1570453</v>
      </c>
      <c r="D7" s="24">
        <v>14508</v>
      </c>
      <c r="E7" s="25">
        <v>0.92380988160740896</v>
      </c>
      <c r="F7" s="26">
        <v>148429</v>
      </c>
      <c r="G7" s="25">
        <v>9.4513493877244308</v>
      </c>
      <c r="H7" s="26">
        <v>267263</v>
      </c>
      <c r="I7" s="25">
        <v>17.0182106691509</v>
      </c>
      <c r="J7" s="26">
        <v>123603</v>
      </c>
      <c r="K7" s="25">
        <v>7.8705316236780103</v>
      </c>
      <c r="L7" s="26">
        <v>968868</v>
      </c>
      <c r="M7" s="25">
        <v>61.693536833003002</v>
      </c>
      <c r="N7" s="41">
        <v>5298</v>
      </c>
      <c r="O7" s="25">
        <v>0.33735489059526103</v>
      </c>
      <c r="P7" s="27">
        <v>42484</v>
      </c>
      <c r="Q7" s="28">
        <v>2.7052067142410499</v>
      </c>
      <c r="R7" s="29">
        <v>51478</v>
      </c>
      <c r="S7" s="28">
        <v>3.2779077119786502</v>
      </c>
      <c r="T7" s="29">
        <v>45783</v>
      </c>
      <c r="U7" s="30">
        <v>2.91527349115192</v>
      </c>
      <c r="V7" s="76">
        <v>55395</v>
      </c>
      <c r="W7" s="77">
        <v>99.929596533983201</v>
      </c>
    </row>
    <row r="8" spans="1:23" s="31" customFormat="1" ht="15" customHeight="1" x14ac:dyDescent="0.2">
      <c r="A8" s="21" t="s">
        <v>72</v>
      </c>
      <c r="B8" s="32" t="s">
        <v>20</v>
      </c>
      <c r="C8" s="33">
        <v>30098</v>
      </c>
      <c r="D8" s="34">
        <v>429</v>
      </c>
      <c r="E8" s="35">
        <v>1.4253438766695501</v>
      </c>
      <c r="F8" s="36">
        <v>712</v>
      </c>
      <c r="G8" s="35">
        <v>2.3656056880855898</v>
      </c>
      <c r="H8" s="36">
        <v>846</v>
      </c>
      <c r="I8" s="35">
        <v>2.81081799455113</v>
      </c>
      <c r="J8" s="36">
        <v>5264</v>
      </c>
      <c r="K8" s="35">
        <v>17.489534188318199</v>
      </c>
      <c r="L8" s="43">
        <v>22609</v>
      </c>
      <c r="M8" s="35">
        <v>75.117948036414404</v>
      </c>
      <c r="N8" s="36">
        <v>24</v>
      </c>
      <c r="O8" s="35">
        <v>7.9739517575918697E-2</v>
      </c>
      <c r="P8" s="46">
        <v>214</v>
      </c>
      <c r="Q8" s="38">
        <v>0.71101069838527498</v>
      </c>
      <c r="R8" s="34">
        <v>415</v>
      </c>
      <c r="S8" s="38">
        <v>1.3788291580835901</v>
      </c>
      <c r="T8" s="44">
        <v>531</v>
      </c>
      <c r="U8" s="39">
        <v>1.7642368263671999</v>
      </c>
      <c r="V8" s="78">
        <v>1071</v>
      </c>
      <c r="W8" s="79">
        <v>100</v>
      </c>
    </row>
    <row r="9" spans="1:23" s="31" customFormat="1" ht="15" customHeight="1" x14ac:dyDescent="0.2">
      <c r="A9" s="21" t="s">
        <v>72</v>
      </c>
      <c r="B9" s="40" t="s">
        <v>21</v>
      </c>
      <c r="C9" s="63">
        <v>3041</v>
      </c>
      <c r="D9" s="24">
        <v>118</v>
      </c>
      <c r="E9" s="25">
        <v>3.8803025320618199</v>
      </c>
      <c r="F9" s="26">
        <v>283</v>
      </c>
      <c r="G9" s="25">
        <v>9.3061492929957303</v>
      </c>
      <c r="H9" s="26">
        <v>199</v>
      </c>
      <c r="I9" s="25">
        <v>6.5439000328839203</v>
      </c>
      <c r="J9" s="41">
        <v>73</v>
      </c>
      <c r="K9" s="25">
        <v>2.4005261427162101</v>
      </c>
      <c r="L9" s="41">
        <v>2031</v>
      </c>
      <c r="M9" s="25">
        <v>66.787241039131899</v>
      </c>
      <c r="N9" s="26">
        <v>30</v>
      </c>
      <c r="O9" s="25">
        <v>0.98651759289707297</v>
      </c>
      <c r="P9" s="27">
        <v>307</v>
      </c>
      <c r="Q9" s="28">
        <v>10.0953633673134</v>
      </c>
      <c r="R9" s="42">
        <v>95</v>
      </c>
      <c r="S9" s="28">
        <v>3.1239723775074002</v>
      </c>
      <c r="T9" s="42">
        <v>29</v>
      </c>
      <c r="U9" s="30">
        <v>0.95363367313383796</v>
      </c>
      <c r="V9" s="76">
        <v>171</v>
      </c>
      <c r="W9" s="77">
        <v>100</v>
      </c>
    </row>
    <row r="10" spans="1:23" s="31" customFormat="1" ht="15" customHeight="1" x14ac:dyDescent="0.2">
      <c r="A10" s="21" t="s">
        <v>72</v>
      </c>
      <c r="B10" s="32" t="s">
        <v>22</v>
      </c>
      <c r="C10" s="33">
        <v>33226</v>
      </c>
      <c r="D10" s="44">
        <v>671</v>
      </c>
      <c r="E10" s="35">
        <v>2.01950279901282</v>
      </c>
      <c r="F10" s="36">
        <v>2046</v>
      </c>
      <c r="G10" s="35">
        <v>6.1578282068259798</v>
      </c>
      <c r="H10" s="43">
        <v>9329</v>
      </c>
      <c r="I10" s="35">
        <v>28.077409257810199</v>
      </c>
      <c r="J10" s="36">
        <v>763</v>
      </c>
      <c r="K10" s="35">
        <v>2.2963943899355899</v>
      </c>
      <c r="L10" s="43">
        <v>19796</v>
      </c>
      <c r="M10" s="35">
        <v>59.579847107686803</v>
      </c>
      <c r="N10" s="43">
        <v>88</v>
      </c>
      <c r="O10" s="35">
        <v>0.26485282610004202</v>
      </c>
      <c r="P10" s="37">
        <v>533</v>
      </c>
      <c r="Q10" s="38">
        <v>1.60416541262866</v>
      </c>
      <c r="R10" s="44">
        <v>979</v>
      </c>
      <c r="S10" s="38">
        <v>2.9464876903629702</v>
      </c>
      <c r="T10" s="44">
        <v>375</v>
      </c>
      <c r="U10" s="39">
        <v>1.12863420213086</v>
      </c>
      <c r="V10" s="78">
        <v>1113</v>
      </c>
      <c r="W10" s="79">
        <v>99.910152740341402</v>
      </c>
    </row>
    <row r="11" spans="1:23" s="31" customFormat="1" ht="15" customHeight="1" x14ac:dyDescent="0.2">
      <c r="A11" s="21" t="s">
        <v>72</v>
      </c>
      <c r="B11" s="40" t="s">
        <v>23</v>
      </c>
      <c r="C11" s="23">
        <v>21383</v>
      </c>
      <c r="D11" s="24">
        <v>114</v>
      </c>
      <c r="E11" s="25">
        <v>0.53313379787681803</v>
      </c>
      <c r="F11" s="41">
        <v>465</v>
      </c>
      <c r="G11" s="73">
        <v>2.1746247018659699</v>
      </c>
      <c r="H11" s="26">
        <v>1134</v>
      </c>
      <c r="I11" s="25">
        <v>5.30327830519572</v>
      </c>
      <c r="J11" s="26">
        <v>3205</v>
      </c>
      <c r="K11" s="25">
        <v>14.988542299957899</v>
      </c>
      <c r="L11" s="26">
        <v>16334</v>
      </c>
      <c r="M11" s="25">
        <v>76.387784688771404</v>
      </c>
      <c r="N11" s="26">
        <v>29</v>
      </c>
      <c r="O11" s="25">
        <v>0.135621755600243</v>
      </c>
      <c r="P11" s="45">
        <v>102</v>
      </c>
      <c r="Q11" s="74">
        <v>0.47701445073189003</v>
      </c>
      <c r="R11" s="42">
        <v>271</v>
      </c>
      <c r="S11" s="74">
        <v>1.26736192302296</v>
      </c>
      <c r="T11" s="24">
        <v>449</v>
      </c>
      <c r="U11" s="30">
        <v>2.09979890567273</v>
      </c>
      <c r="V11" s="76">
        <v>963</v>
      </c>
      <c r="W11" s="77">
        <v>100</v>
      </c>
    </row>
    <row r="12" spans="1:23" s="31" customFormat="1" ht="15" customHeight="1" x14ac:dyDescent="0.2">
      <c r="A12" s="21" t="s">
        <v>72</v>
      </c>
      <c r="B12" s="32" t="s">
        <v>24</v>
      </c>
      <c r="C12" s="33">
        <v>257477</v>
      </c>
      <c r="D12" s="34">
        <v>1328</v>
      </c>
      <c r="E12" s="35">
        <v>0.51577422449383803</v>
      </c>
      <c r="F12" s="43">
        <v>53411</v>
      </c>
      <c r="G12" s="35">
        <v>20.7439887834642</v>
      </c>
      <c r="H12" s="36">
        <v>94277</v>
      </c>
      <c r="I12" s="35">
        <v>36.6156977128054</v>
      </c>
      <c r="J12" s="36">
        <v>9616</v>
      </c>
      <c r="K12" s="35">
        <v>3.7347025171180301</v>
      </c>
      <c r="L12" s="36">
        <v>88134</v>
      </c>
      <c r="M12" s="35">
        <v>34.229853540316199</v>
      </c>
      <c r="N12" s="43">
        <v>2769</v>
      </c>
      <c r="O12" s="35">
        <v>1.0754358641742801</v>
      </c>
      <c r="P12" s="46">
        <v>7942</v>
      </c>
      <c r="Q12" s="38">
        <v>3.0845473576280602</v>
      </c>
      <c r="R12" s="44">
        <v>7928</v>
      </c>
      <c r="S12" s="38">
        <v>3.0791099787553802</v>
      </c>
      <c r="T12" s="34">
        <v>15276</v>
      </c>
      <c r="U12" s="39">
        <v>5.9329571184999104</v>
      </c>
      <c r="V12" s="78">
        <v>6259</v>
      </c>
      <c r="W12" s="79">
        <v>100</v>
      </c>
    </row>
    <row r="13" spans="1:23" s="31" customFormat="1" ht="15" customHeight="1" x14ac:dyDescent="0.2">
      <c r="A13" s="21" t="s">
        <v>72</v>
      </c>
      <c r="B13" s="40" t="s">
        <v>25</v>
      </c>
      <c r="C13" s="23">
        <v>29048</v>
      </c>
      <c r="D13" s="24">
        <v>145</v>
      </c>
      <c r="E13" s="25">
        <v>0.49917378132745799</v>
      </c>
      <c r="F13" s="41">
        <v>1258</v>
      </c>
      <c r="G13" s="25">
        <v>4.3307628752409801</v>
      </c>
      <c r="H13" s="26">
        <v>4750</v>
      </c>
      <c r="I13" s="25">
        <v>16.352244560727101</v>
      </c>
      <c r="J13" s="41">
        <v>530</v>
      </c>
      <c r="K13" s="25">
        <v>1.8245662351969201</v>
      </c>
      <c r="L13" s="26">
        <v>21376</v>
      </c>
      <c r="M13" s="25">
        <v>73.588543101074094</v>
      </c>
      <c r="N13" s="26">
        <v>43</v>
      </c>
      <c r="O13" s="25">
        <v>0.14803084549710799</v>
      </c>
      <c r="P13" s="27">
        <v>946</v>
      </c>
      <c r="Q13" s="28">
        <v>3.2566786009363802</v>
      </c>
      <c r="R13" s="42">
        <v>735</v>
      </c>
      <c r="S13" s="28">
        <v>2.5302946846598702</v>
      </c>
      <c r="T13" s="42">
        <v>643</v>
      </c>
      <c r="U13" s="30">
        <v>2.2135775268521098</v>
      </c>
      <c r="V13" s="76">
        <v>1495</v>
      </c>
      <c r="W13" s="77">
        <v>100</v>
      </c>
    </row>
    <row r="14" spans="1:23" s="31" customFormat="1" ht="15" customHeight="1" x14ac:dyDescent="0.2">
      <c r="A14" s="21" t="s">
        <v>72</v>
      </c>
      <c r="B14" s="32" t="s">
        <v>26</v>
      </c>
      <c r="C14" s="47">
        <v>6179</v>
      </c>
      <c r="D14" s="34">
        <v>16</v>
      </c>
      <c r="E14" s="35">
        <v>0.258941576306846</v>
      </c>
      <c r="F14" s="36">
        <v>548</v>
      </c>
      <c r="G14" s="35">
        <v>8.8687489885094699</v>
      </c>
      <c r="H14" s="43">
        <v>627</v>
      </c>
      <c r="I14" s="35">
        <v>10.1472730215245</v>
      </c>
      <c r="J14" s="43">
        <v>488</v>
      </c>
      <c r="K14" s="35">
        <v>7.8977180773587996</v>
      </c>
      <c r="L14" s="43">
        <v>4374</v>
      </c>
      <c r="M14" s="35">
        <v>70.788153422883994</v>
      </c>
      <c r="N14" s="43" t="s">
        <v>71</v>
      </c>
      <c r="O14" s="35">
        <v>3.2367697038355701E-2</v>
      </c>
      <c r="P14" s="37">
        <v>124</v>
      </c>
      <c r="Q14" s="38">
        <v>2.0067972163780499</v>
      </c>
      <c r="R14" s="44">
        <v>119</v>
      </c>
      <c r="S14" s="38">
        <v>1.9258779737821701</v>
      </c>
      <c r="T14" s="34">
        <v>42</v>
      </c>
      <c r="U14" s="39">
        <v>0.67972163780547001</v>
      </c>
      <c r="V14" s="78">
        <v>385</v>
      </c>
      <c r="W14" s="79">
        <v>100</v>
      </c>
    </row>
    <row r="15" spans="1:23" s="31" customFormat="1" ht="15" customHeight="1" x14ac:dyDescent="0.2">
      <c r="A15" s="21" t="s">
        <v>72</v>
      </c>
      <c r="B15" s="40" t="s">
        <v>27</v>
      </c>
      <c r="C15" s="23">
        <v>1251</v>
      </c>
      <c r="D15" s="24">
        <v>5</v>
      </c>
      <c r="E15" s="25">
        <v>0.39968025579536398</v>
      </c>
      <c r="F15" s="26">
        <v>113</v>
      </c>
      <c r="G15" s="25">
        <v>9.0327737809752193</v>
      </c>
      <c r="H15" s="26">
        <v>114</v>
      </c>
      <c r="I15" s="25">
        <v>9.1127098321342892</v>
      </c>
      <c r="J15" s="26">
        <v>231</v>
      </c>
      <c r="K15" s="25">
        <v>18.465227817745799</v>
      </c>
      <c r="L15" s="26">
        <v>766</v>
      </c>
      <c r="M15" s="25">
        <v>61.2310151878497</v>
      </c>
      <c r="N15" s="26">
        <v>0</v>
      </c>
      <c r="O15" s="25">
        <v>0</v>
      </c>
      <c r="P15" s="27">
        <v>22</v>
      </c>
      <c r="Q15" s="28">
        <v>1.7585931254995999</v>
      </c>
      <c r="R15" s="24">
        <v>53</v>
      </c>
      <c r="S15" s="28">
        <v>4.2366107114308598</v>
      </c>
      <c r="T15" s="24">
        <v>18</v>
      </c>
      <c r="U15" s="30">
        <v>1.43884892086331</v>
      </c>
      <c r="V15" s="76">
        <v>41</v>
      </c>
      <c r="W15" s="77">
        <v>100</v>
      </c>
    </row>
    <row r="16" spans="1:23" s="31" customFormat="1" ht="15" customHeight="1" x14ac:dyDescent="0.2">
      <c r="A16" s="21" t="s">
        <v>72</v>
      </c>
      <c r="B16" s="32" t="s">
        <v>28</v>
      </c>
      <c r="C16" s="47">
        <v>27</v>
      </c>
      <c r="D16" s="34">
        <v>0</v>
      </c>
      <c r="E16" s="35">
        <v>0</v>
      </c>
      <c r="F16" s="43" t="s">
        <v>71</v>
      </c>
      <c r="G16" s="35">
        <v>7.4074074074074101</v>
      </c>
      <c r="H16" s="43">
        <v>0</v>
      </c>
      <c r="I16" s="35">
        <v>0</v>
      </c>
      <c r="J16" s="43">
        <v>25</v>
      </c>
      <c r="K16" s="35">
        <v>92.592592592592595</v>
      </c>
      <c r="L16" s="43">
        <v>0</v>
      </c>
      <c r="M16" s="35">
        <v>0</v>
      </c>
      <c r="N16" s="43">
        <v>0</v>
      </c>
      <c r="O16" s="35">
        <v>0</v>
      </c>
      <c r="P16" s="37">
        <v>0</v>
      </c>
      <c r="Q16" s="38">
        <v>0</v>
      </c>
      <c r="R16" s="44">
        <v>0</v>
      </c>
      <c r="S16" s="38">
        <v>0</v>
      </c>
      <c r="T16" s="34">
        <v>0</v>
      </c>
      <c r="U16" s="39">
        <v>0</v>
      </c>
      <c r="V16" s="80" t="s">
        <v>71</v>
      </c>
      <c r="W16" s="79">
        <v>100</v>
      </c>
    </row>
    <row r="17" spans="1:23" s="31" customFormat="1" ht="15" customHeight="1" x14ac:dyDescent="0.2">
      <c r="A17" s="21" t="s">
        <v>72</v>
      </c>
      <c r="B17" s="40" t="s">
        <v>29</v>
      </c>
      <c r="C17" s="23">
        <v>72777</v>
      </c>
      <c r="D17" s="24">
        <v>223</v>
      </c>
      <c r="E17" s="25">
        <v>0.30641548840979999</v>
      </c>
      <c r="F17" s="41">
        <v>4032</v>
      </c>
      <c r="G17" s="25">
        <v>5.54021188012696</v>
      </c>
      <c r="H17" s="26">
        <v>19047</v>
      </c>
      <c r="I17" s="25">
        <v>26.171730079558099</v>
      </c>
      <c r="J17" s="41">
        <v>6074</v>
      </c>
      <c r="K17" s="25">
        <v>8.3460433928301505</v>
      </c>
      <c r="L17" s="41">
        <v>41083</v>
      </c>
      <c r="M17" s="25">
        <v>56.450526952196398</v>
      </c>
      <c r="N17" s="41">
        <v>51</v>
      </c>
      <c r="O17" s="25">
        <v>7.0077084793272598E-2</v>
      </c>
      <c r="P17" s="45">
        <v>2267</v>
      </c>
      <c r="Q17" s="28">
        <v>3.1149951220852699</v>
      </c>
      <c r="R17" s="24">
        <v>850</v>
      </c>
      <c r="S17" s="28">
        <v>1.1679514132212101</v>
      </c>
      <c r="T17" s="24">
        <v>474</v>
      </c>
      <c r="U17" s="30">
        <v>0.65130467043159201</v>
      </c>
      <c r="V17" s="76">
        <v>2874</v>
      </c>
      <c r="W17" s="77">
        <v>100</v>
      </c>
    </row>
    <row r="18" spans="1:23" s="31" customFormat="1" ht="15" customHeight="1" x14ac:dyDescent="0.2">
      <c r="A18" s="21" t="s">
        <v>72</v>
      </c>
      <c r="B18" s="32" t="s">
        <v>30</v>
      </c>
      <c r="C18" s="33">
        <v>83741</v>
      </c>
      <c r="D18" s="44">
        <v>180</v>
      </c>
      <c r="E18" s="35">
        <v>0.21494847207461101</v>
      </c>
      <c r="F18" s="36">
        <v>6838</v>
      </c>
      <c r="G18" s="35">
        <v>8.1656536224788301</v>
      </c>
      <c r="H18" s="36">
        <v>5047</v>
      </c>
      <c r="I18" s="35">
        <v>6.0269163253364502</v>
      </c>
      <c r="J18" s="36">
        <v>13248</v>
      </c>
      <c r="K18" s="35">
        <v>15.820207544691399</v>
      </c>
      <c r="L18" s="36">
        <v>55742</v>
      </c>
      <c r="M18" s="35">
        <v>66.564765168794295</v>
      </c>
      <c r="N18" s="36">
        <v>55</v>
      </c>
      <c r="O18" s="35">
        <v>6.5678699800575599E-2</v>
      </c>
      <c r="P18" s="46">
        <v>2631</v>
      </c>
      <c r="Q18" s="38">
        <v>3.1418301668239002</v>
      </c>
      <c r="R18" s="44">
        <v>1795</v>
      </c>
      <c r="S18" s="38">
        <v>2.1435139298551502</v>
      </c>
      <c r="T18" s="34">
        <v>292</v>
      </c>
      <c r="U18" s="39">
        <v>0.34869418803214702</v>
      </c>
      <c r="V18" s="78">
        <v>2106</v>
      </c>
      <c r="W18" s="79">
        <v>100</v>
      </c>
    </row>
    <row r="19" spans="1:23" s="31" customFormat="1" ht="15" customHeight="1" x14ac:dyDescent="0.2">
      <c r="A19" s="21" t="s">
        <v>72</v>
      </c>
      <c r="B19" s="40" t="s">
        <v>31</v>
      </c>
      <c r="C19" s="23">
        <v>1023</v>
      </c>
      <c r="D19" s="24">
        <v>7</v>
      </c>
      <c r="E19" s="25">
        <v>0.68426197458455496</v>
      </c>
      <c r="F19" s="26">
        <v>460</v>
      </c>
      <c r="G19" s="25">
        <v>44.965786901270803</v>
      </c>
      <c r="H19" s="26">
        <v>45</v>
      </c>
      <c r="I19" s="25">
        <v>4.3988269794721404</v>
      </c>
      <c r="J19" s="26">
        <v>12</v>
      </c>
      <c r="K19" s="25">
        <v>1.17302052785924</v>
      </c>
      <c r="L19" s="26">
        <v>221</v>
      </c>
      <c r="M19" s="25">
        <v>21.603128054740999</v>
      </c>
      <c r="N19" s="26">
        <v>175</v>
      </c>
      <c r="O19" s="25">
        <v>17.106549364613901</v>
      </c>
      <c r="P19" s="27">
        <v>103</v>
      </c>
      <c r="Q19" s="28">
        <v>10.0684261974585</v>
      </c>
      <c r="R19" s="24">
        <v>8</v>
      </c>
      <c r="S19" s="28">
        <v>0.782013685239492</v>
      </c>
      <c r="T19" s="24">
        <v>22</v>
      </c>
      <c r="U19" s="30">
        <v>2.1505376344085998</v>
      </c>
      <c r="V19" s="76">
        <v>65</v>
      </c>
      <c r="W19" s="77">
        <v>100</v>
      </c>
    </row>
    <row r="20" spans="1:23" s="31" customFormat="1" ht="15" customHeight="1" x14ac:dyDescent="0.2">
      <c r="A20" s="21" t="s">
        <v>72</v>
      </c>
      <c r="B20" s="32" t="s">
        <v>32</v>
      </c>
      <c r="C20" s="47">
        <v>4365</v>
      </c>
      <c r="D20" s="44">
        <v>20</v>
      </c>
      <c r="E20" s="35">
        <v>0.45819014891179799</v>
      </c>
      <c r="F20" s="43">
        <v>99</v>
      </c>
      <c r="G20" s="35">
        <v>2.2680412371134002</v>
      </c>
      <c r="H20" s="36">
        <v>273</v>
      </c>
      <c r="I20" s="35">
        <v>6.2542955326460499</v>
      </c>
      <c r="J20" s="43">
        <v>14</v>
      </c>
      <c r="K20" s="35">
        <v>0.32073310423825901</v>
      </c>
      <c r="L20" s="43">
        <v>3884</v>
      </c>
      <c r="M20" s="35">
        <v>88.980526918671202</v>
      </c>
      <c r="N20" s="43">
        <v>8</v>
      </c>
      <c r="O20" s="35">
        <v>0.18327605956471901</v>
      </c>
      <c r="P20" s="37">
        <v>67</v>
      </c>
      <c r="Q20" s="38">
        <v>1.5349369988545201</v>
      </c>
      <c r="R20" s="44">
        <v>48</v>
      </c>
      <c r="S20" s="38">
        <v>1.09965635738832</v>
      </c>
      <c r="T20" s="34">
        <v>37</v>
      </c>
      <c r="U20" s="39">
        <v>0.84765177548682702</v>
      </c>
      <c r="V20" s="78">
        <v>354</v>
      </c>
      <c r="W20" s="79">
        <v>100</v>
      </c>
    </row>
    <row r="21" spans="1:23" s="31" customFormat="1" ht="15" customHeight="1" x14ac:dyDescent="0.2">
      <c r="A21" s="21" t="s">
        <v>72</v>
      </c>
      <c r="B21" s="40" t="s">
        <v>33</v>
      </c>
      <c r="C21" s="23">
        <v>36627</v>
      </c>
      <c r="D21" s="42">
        <v>65</v>
      </c>
      <c r="E21" s="25">
        <v>0.17746471182460999</v>
      </c>
      <c r="F21" s="26">
        <v>4402</v>
      </c>
      <c r="G21" s="25">
        <v>12.0184563300298</v>
      </c>
      <c r="H21" s="41">
        <v>4231</v>
      </c>
      <c r="I21" s="25">
        <v>11.5515876266142</v>
      </c>
      <c r="J21" s="26">
        <v>2685</v>
      </c>
      <c r="K21" s="25">
        <v>7.3306577115242897</v>
      </c>
      <c r="L21" s="26">
        <v>23716</v>
      </c>
      <c r="M21" s="25">
        <v>64.750047778960905</v>
      </c>
      <c r="N21" s="26">
        <v>49</v>
      </c>
      <c r="O21" s="25">
        <v>0.133781090452398</v>
      </c>
      <c r="P21" s="45">
        <v>1479</v>
      </c>
      <c r="Q21" s="28">
        <v>4.0380047505938199</v>
      </c>
      <c r="R21" s="24">
        <v>1094</v>
      </c>
      <c r="S21" s="28">
        <v>2.9868676113249801</v>
      </c>
      <c r="T21" s="42">
        <v>387</v>
      </c>
      <c r="U21" s="30">
        <v>1.0565975919403701</v>
      </c>
      <c r="V21" s="76">
        <v>1035</v>
      </c>
      <c r="W21" s="77">
        <v>100</v>
      </c>
    </row>
    <row r="22" spans="1:23" s="31" customFormat="1" ht="15" customHeight="1" x14ac:dyDescent="0.2">
      <c r="A22" s="21" t="s">
        <v>72</v>
      </c>
      <c r="B22" s="32" t="s">
        <v>34</v>
      </c>
      <c r="C22" s="33">
        <v>63729</v>
      </c>
      <c r="D22" s="34">
        <v>135</v>
      </c>
      <c r="E22" s="35">
        <v>0.211834486654427</v>
      </c>
      <c r="F22" s="43">
        <v>2146</v>
      </c>
      <c r="G22" s="35">
        <v>3.3673837656325998</v>
      </c>
      <c r="H22" s="43">
        <v>3121</v>
      </c>
      <c r="I22" s="35">
        <v>4.89729950258124</v>
      </c>
      <c r="J22" s="36">
        <v>3181</v>
      </c>
      <c r="K22" s="35">
        <v>4.99144816331654</v>
      </c>
      <c r="L22" s="36">
        <v>52955</v>
      </c>
      <c r="M22" s="35">
        <v>83.094038820631098</v>
      </c>
      <c r="N22" s="36">
        <v>38</v>
      </c>
      <c r="O22" s="35">
        <v>5.96274851323573E-2</v>
      </c>
      <c r="P22" s="46">
        <v>2153</v>
      </c>
      <c r="Q22" s="38">
        <v>3.3783677760517201</v>
      </c>
      <c r="R22" s="34">
        <v>2224</v>
      </c>
      <c r="S22" s="38">
        <v>3.48977702458849</v>
      </c>
      <c r="T22" s="44">
        <v>1119</v>
      </c>
      <c r="U22" s="39">
        <v>1.75587252271336</v>
      </c>
      <c r="V22" s="78">
        <v>1429</v>
      </c>
      <c r="W22" s="79">
        <v>100</v>
      </c>
    </row>
    <row r="23" spans="1:23" s="31" customFormat="1" ht="15" customHeight="1" x14ac:dyDescent="0.2">
      <c r="A23" s="21" t="s">
        <v>72</v>
      </c>
      <c r="B23" s="40" t="s">
        <v>35</v>
      </c>
      <c r="C23" s="23">
        <v>23334</v>
      </c>
      <c r="D23" s="24">
        <v>62</v>
      </c>
      <c r="E23" s="25">
        <v>0.26570669409445402</v>
      </c>
      <c r="F23" s="26">
        <v>664</v>
      </c>
      <c r="G23" s="25">
        <v>2.8456329819147999</v>
      </c>
      <c r="H23" s="26">
        <v>924</v>
      </c>
      <c r="I23" s="25">
        <v>3.9598868603754198</v>
      </c>
      <c r="J23" s="26">
        <v>495</v>
      </c>
      <c r="K23" s="25">
        <v>2.1213679609153999</v>
      </c>
      <c r="L23" s="26">
        <v>20718</v>
      </c>
      <c r="M23" s="25">
        <v>88.788891745950096</v>
      </c>
      <c r="N23" s="41">
        <v>16</v>
      </c>
      <c r="O23" s="25">
        <v>6.8569469443730199E-2</v>
      </c>
      <c r="P23" s="45">
        <v>455</v>
      </c>
      <c r="Q23" s="28">
        <v>1.9499442873060799</v>
      </c>
      <c r="R23" s="42">
        <v>574</v>
      </c>
      <c r="S23" s="28">
        <v>2.4599297162938201</v>
      </c>
      <c r="T23" s="24">
        <v>167</v>
      </c>
      <c r="U23" s="30">
        <v>0.71569383731893399</v>
      </c>
      <c r="V23" s="76">
        <v>1269</v>
      </c>
      <c r="W23" s="77">
        <v>100</v>
      </c>
    </row>
    <row r="24" spans="1:23" s="31" customFormat="1" ht="15" customHeight="1" x14ac:dyDescent="0.2">
      <c r="A24" s="21" t="s">
        <v>72</v>
      </c>
      <c r="B24" s="32" t="s">
        <v>36</v>
      </c>
      <c r="C24" s="33">
        <v>7644</v>
      </c>
      <c r="D24" s="44">
        <v>64</v>
      </c>
      <c r="E24" s="35">
        <v>0.83725798011512298</v>
      </c>
      <c r="F24" s="36">
        <v>420</v>
      </c>
      <c r="G24" s="35">
        <v>5.4945054945054901</v>
      </c>
      <c r="H24" s="43">
        <v>425</v>
      </c>
      <c r="I24" s="35">
        <v>5.5599162742019903</v>
      </c>
      <c r="J24" s="43">
        <v>178</v>
      </c>
      <c r="K24" s="35">
        <v>2.32862375719519</v>
      </c>
      <c r="L24" s="36">
        <v>6273</v>
      </c>
      <c r="M24" s="35">
        <v>82.064364207221303</v>
      </c>
      <c r="N24" s="36">
        <v>4</v>
      </c>
      <c r="O24" s="35">
        <v>5.23286237571952E-2</v>
      </c>
      <c r="P24" s="46">
        <v>280</v>
      </c>
      <c r="Q24" s="38">
        <v>3.6630036630036602</v>
      </c>
      <c r="R24" s="44">
        <v>419</v>
      </c>
      <c r="S24" s="38">
        <v>5.4814233385662003</v>
      </c>
      <c r="T24" s="34">
        <v>62</v>
      </c>
      <c r="U24" s="39">
        <v>0.81109366823652496</v>
      </c>
      <c r="V24" s="78">
        <v>1056</v>
      </c>
      <c r="W24" s="79">
        <v>99.810606060606105</v>
      </c>
    </row>
    <row r="25" spans="1:23" s="31" customFormat="1" ht="15" customHeight="1" x14ac:dyDescent="0.2">
      <c r="A25" s="21" t="s">
        <v>72</v>
      </c>
      <c r="B25" s="40" t="s">
        <v>37</v>
      </c>
      <c r="C25" s="63">
        <v>41311</v>
      </c>
      <c r="D25" s="24">
        <v>29</v>
      </c>
      <c r="E25" s="25">
        <v>7.01992205465857E-2</v>
      </c>
      <c r="F25" s="26">
        <v>801</v>
      </c>
      <c r="G25" s="25">
        <v>1.9389508847522501</v>
      </c>
      <c r="H25" s="26">
        <v>703</v>
      </c>
      <c r="I25" s="25">
        <v>1.70172593256034</v>
      </c>
      <c r="J25" s="26">
        <v>1570</v>
      </c>
      <c r="K25" s="25">
        <v>3.8004405606254998</v>
      </c>
      <c r="L25" s="41">
        <v>37666</v>
      </c>
      <c r="M25" s="25">
        <v>91.176684176127395</v>
      </c>
      <c r="N25" s="26">
        <v>37</v>
      </c>
      <c r="O25" s="25">
        <v>8.9564522766333393E-2</v>
      </c>
      <c r="P25" s="45">
        <v>505</v>
      </c>
      <c r="Q25" s="28">
        <v>1.22243470262158</v>
      </c>
      <c r="R25" s="24">
        <v>2480</v>
      </c>
      <c r="S25" s="28">
        <v>6.0032436881218096</v>
      </c>
      <c r="T25" s="24">
        <v>146</v>
      </c>
      <c r="U25" s="30">
        <v>0.35341676551039702</v>
      </c>
      <c r="V25" s="76">
        <v>1081</v>
      </c>
      <c r="W25" s="77">
        <v>100</v>
      </c>
    </row>
    <row r="26" spans="1:23" s="31" customFormat="1" ht="15" customHeight="1" x14ac:dyDescent="0.2">
      <c r="A26" s="21" t="s">
        <v>72</v>
      </c>
      <c r="B26" s="32" t="s">
        <v>38</v>
      </c>
      <c r="C26" s="33">
        <v>9530</v>
      </c>
      <c r="D26" s="34">
        <v>46</v>
      </c>
      <c r="E26" s="35">
        <v>0.48268625393494202</v>
      </c>
      <c r="F26" s="43">
        <v>509</v>
      </c>
      <c r="G26" s="35">
        <v>5.3410283315844698</v>
      </c>
      <c r="H26" s="36">
        <v>354</v>
      </c>
      <c r="I26" s="35">
        <v>3.7145855194123798</v>
      </c>
      <c r="J26" s="36">
        <v>2559</v>
      </c>
      <c r="K26" s="35">
        <v>26.852046169989499</v>
      </c>
      <c r="L26" s="36">
        <v>5940</v>
      </c>
      <c r="M26" s="35">
        <v>62.329485834207802</v>
      </c>
      <c r="N26" s="43">
        <v>8</v>
      </c>
      <c r="O26" s="35">
        <v>8.3945435466946494E-2</v>
      </c>
      <c r="P26" s="46">
        <v>114</v>
      </c>
      <c r="Q26" s="38">
        <v>1.19622245540399</v>
      </c>
      <c r="R26" s="34">
        <v>171</v>
      </c>
      <c r="S26" s="38">
        <v>1.79433368310598</v>
      </c>
      <c r="T26" s="34">
        <v>101</v>
      </c>
      <c r="U26" s="39">
        <v>1.0598111227702001</v>
      </c>
      <c r="V26" s="78">
        <v>847</v>
      </c>
      <c r="W26" s="79">
        <v>100</v>
      </c>
    </row>
    <row r="27" spans="1:23" s="31" customFormat="1" ht="15" customHeight="1" x14ac:dyDescent="0.2">
      <c r="A27" s="21" t="s">
        <v>72</v>
      </c>
      <c r="B27" s="40" t="s">
        <v>39</v>
      </c>
      <c r="C27" s="63">
        <v>4010</v>
      </c>
      <c r="D27" s="42">
        <v>12</v>
      </c>
      <c r="E27" s="25">
        <v>0.29925187032418998</v>
      </c>
      <c r="F27" s="26">
        <v>80</v>
      </c>
      <c r="G27" s="25">
        <v>1.99501246882793</v>
      </c>
      <c r="H27" s="26">
        <v>44</v>
      </c>
      <c r="I27" s="25">
        <v>1.0972568578553601</v>
      </c>
      <c r="J27" s="26">
        <v>52</v>
      </c>
      <c r="K27" s="25">
        <v>1.29675810473815</v>
      </c>
      <c r="L27" s="41">
        <v>3791</v>
      </c>
      <c r="M27" s="25">
        <v>94.538653366583503</v>
      </c>
      <c r="N27" s="41">
        <v>4</v>
      </c>
      <c r="O27" s="25">
        <v>9.9750623441396499E-2</v>
      </c>
      <c r="P27" s="45">
        <v>27</v>
      </c>
      <c r="Q27" s="28">
        <v>0.67331670822942602</v>
      </c>
      <c r="R27" s="42">
        <v>125</v>
      </c>
      <c r="S27" s="28">
        <v>3.1172069825436401</v>
      </c>
      <c r="T27" s="24">
        <v>18</v>
      </c>
      <c r="U27" s="30">
        <v>0.44887780548628398</v>
      </c>
      <c r="V27" s="76">
        <v>395</v>
      </c>
      <c r="W27" s="77">
        <v>98.734177215189902</v>
      </c>
    </row>
    <row r="28" spans="1:23" s="31" customFormat="1" ht="15" customHeight="1" x14ac:dyDescent="0.2">
      <c r="A28" s="21" t="s">
        <v>72</v>
      </c>
      <c r="B28" s="32" t="s">
        <v>40</v>
      </c>
      <c r="C28" s="47">
        <v>63872</v>
      </c>
      <c r="D28" s="34">
        <v>118</v>
      </c>
      <c r="E28" s="35">
        <v>0.18474448897795601</v>
      </c>
      <c r="F28" s="36">
        <v>9283</v>
      </c>
      <c r="G28" s="35">
        <v>14.53375501002</v>
      </c>
      <c r="H28" s="43">
        <v>7112</v>
      </c>
      <c r="I28" s="35">
        <v>11.134769539078199</v>
      </c>
      <c r="J28" s="36">
        <v>13832</v>
      </c>
      <c r="K28" s="35">
        <v>21.6558116232465</v>
      </c>
      <c r="L28" s="43">
        <v>29935</v>
      </c>
      <c r="M28" s="35">
        <v>46.867171843687402</v>
      </c>
      <c r="N28" s="36">
        <v>729</v>
      </c>
      <c r="O28" s="35">
        <v>1.1413451903807601</v>
      </c>
      <c r="P28" s="37">
        <v>2863</v>
      </c>
      <c r="Q28" s="38">
        <v>4.4824023046092201</v>
      </c>
      <c r="R28" s="34">
        <v>2576</v>
      </c>
      <c r="S28" s="38">
        <v>4.0330661322645298</v>
      </c>
      <c r="T28" s="44">
        <v>759</v>
      </c>
      <c r="U28" s="39">
        <v>1.1883141282565099</v>
      </c>
      <c r="V28" s="78">
        <v>1013</v>
      </c>
      <c r="W28" s="79">
        <v>100</v>
      </c>
    </row>
    <row r="29" spans="1:23" s="31" customFormat="1" ht="15" customHeight="1" x14ac:dyDescent="0.2">
      <c r="A29" s="21" t="s">
        <v>72</v>
      </c>
      <c r="B29" s="40" t="s">
        <v>41</v>
      </c>
      <c r="C29" s="23">
        <v>3005</v>
      </c>
      <c r="D29" s="24">
        <v>6</v>
      </c>
      <c r="E29" s="25">
        <v>0.19966722129783701</v>
      </c>
      <c r="F29" s="26">
        <v>336</v>
      </c>
      <c r="G29" s="25">
        <v>11.181364392678899</v>
      </c>
      <c r="H29" s="41">
        <v>311</v>
      </c>
      <c r="I29" s="25">
        <v>10.3494176372712</v>
      </c>
      <c r="J29" s="26">
        <v>268</v>
      </c>
      <c r="K29" s="25">
        <v>8.9184692179700509</v>
      </c>
      <c r="L29" s="41">
        <v>1999</v>
      </c>
      <c r="M29" s="25">
        <v>66.522462562396001</v>
      </c>
      <c r="N29" s="41" t="s">
        <v>71</v>
      </c>
      <c r="O29" s="25">
        <v>6.6555740432612295E-2</v>
      </c>
      <c r="P29" s="45">
        <v>83</v>
      </c>
      <c r="Q29" s="28">
        <v>2.7620632279534099</v>
      </c>
      <c r="R29" s="24">
        <v>93</v>
      </c>
      <c r="S29" s="28">
        <v>3.0948419301164698</v>
      </c>
      <c r="T29" s="42">
        <v>100</v>
      </c>
      <c r="U29" s="30">
        <v>3.3277870216306198</v>
      </c>
      <c r="V29" s="76">
        <v>116</v>
      </c>
      <c r="W29" s="77">
        <v>100</v>
      </c>
    </row>
    <row r="30" spans="1:23" s="31" customFormat="1" ht="15" customHeight="1" x14ac:dyDescent="0.2">
      <c r="A30" s="21" t="s">
        <v>72</v>
      </c>
      <c r="B30" s="32" t="s">
        <v>42</v>
      </c>
      <c r="C30" s="33">
        <v>14725</v>
      </c>
      <c r="D30" s="44">
        <v>76</v>
      </c>
      <c r="E30" s="35">
        <v>0.51612903225806495</v>
      </c>
      <c r="F30" s="43">
        <v>882</v>
      </c>
      <c r="G30" s="35">
        <v>5.98981324278438</v>
      </c>
      <c r="H30" s="36">
        <v>464</v>
      </c>
      <c r="I30" s="35">
        <v>3.1511035653650299</v>
      </c>
      <c r="J30" s="36">
        <v>1221</v>
      </c>
      <c r="K30" s="35">
        <v>8.2920203735144309</v>
      </c>
      <c r="L30" s="36">
        <v>11914</v>
      </c>
      <c r="M30" s="35">
        <v>80.910016977928706</v>
      </c>
      <c r="N30" s="36">
        <v>5</v>
      </c>
      <c r="O30" s="35">
        <v>3.3955857385399003E-2</v>
      </c>
      <c r="P30" s="46">
        <v>163</v>
      </c>
      <c r="Q30" s="38">
        <v>1.1069609507640099</v>
      </c>
      <c r="R30" s="34">
        <v>263</v>
      </c>
      <c r="S30" s="38">
        <v>1.78607809847199</v>
      </c>
      <c r="T30" s="44">
        <v>69</v>
      </c>
      <c r="U30" s="39">
        <v>0.46859083191850598</v>
      </c>
      <c r="V30" s="78">
        <v>397</v>
      </c>
      <c r="W30" s="79">
        <v>100</v>
      </c>
    </row>
    <row r="31" spans="1:23" s="31" customFormat="1" ht="15" customHeight="1" x14ac:dyDescent="0.2">
      <c r="A31" s="21" t="s">
        <v>72</v>
      </c>
      <c r="B31" s="40" t="s">
        <v>43</v>
      </c>
      <c r="C31" s="63">
        <v>35293</v>
      </c>
      <c r="D31" s="24">
        <v>302</v>
      </c>
      <c r="E31" s="25">
        <v>0.85569376363584804</v>
      </c>
      <c r="F31" s="41">
        <v>4579</v>
      </c>
      <c r="G31" s="25">
        <v>12.9742441843992</v>
      </c>
      <c r="H31" s="26">
        <v>1914</v>
      </c>
      <c r="I31" s="25">
        <v>5.4231717337715697</v>
      </c>
      <c r="J31" s="41">
        <v>2679</v>
      </c>
      <c r="K31" s="25">
        <v>7.5907403734451604</v>
      </c>
      <c r="L31" s="26">
        <v>25364</v>
      </c>
      <c r="M31" s="25">
        <v>71.8669424531777</v>
      </c>
      <c r="N31" s="26">
        <v>12</v>
      </c>
      <c r="O31" s="25">
        <v>3.4001076700762203E-2</v>
      </c>
      <c r="P31" s="27">
        <v>443</v>
      </c>
      <c r="Q31" s="28">
        <v>1.2552064148697999</v>
      </c>
      <c r="R31" s="24">
        <v>2629</v>
      </c>
      <c r="S31" s="28">
        <v>7.4490692205253204</v>
      </c>
      <c r="T31" s="42">
        <v>2800</v>
      </c>
      <c r="U31" s="30">
        <v>7.9335845635111797</v>
      </c>
      <c r="V31" s="76">
        <v>718</v>
      </c>
      <c r="W31" s="77">
        <v>99.860724233983305</v>
      </c>
    </row>
    <row r="32" spans="1:23" s="31" customFormat="1" ht="15" customHeight="1" x14ac:dyDescent="0.2">
      <c r="A32" s="21" t="s">
        <v>72</v>
      </c>
      <c r="B32" s="32" t="s">
        <v>44</v>
      </c>
      <c r="C32" s="33">
        <v>15930</v>
      </c>
      <c r="D32" s="44">
        <v>21</v>
      </c>
      <c r="E32" s="35">
        <v>0.13182674199623401</v>
      </c>
      <c r="F32" s="36">
        <v>312</v>
      </c>
      <c r="G32" s="35">
        <v>1.9585687382297601</v>
      </c>
      <c r="H32" s="36">
        <v>340</v>
      </c>
      <c r="I32" s="35">
        <v>2.1343377275580702</v>
      </c>
      <c r="J32" s="36">
        <v>3785</v>
      </c>
      <c r="K32" s="35">
        <v>23.760200878844898</v>
      </c>
      <c r="L32" s="43">
        <v>11462</v>
      </c>
      <c r="M32" s="35">
        <v>71.952291274325205</v>
      </c>
      <c r="N32" s="43" t="s">
        <v>71</v>
      </c>
      <c r="O32" s="35">
        <v>1.25549278091651E-2</v>
      </c>
      <c r="P32" s="37">
        <v>8</v>
      </c>
      <c r="Q32" s="38">
        <v>5.02197112366604E-2</v>
      </c>
      <c r="R32" s="44">
        <v>476</v>
      </c>
      <c r="S32" s="38">
        <v>2.9880728185812901</v>
      </c>
      <c r="T32" s="34">
        <v>118</v>
      </c>
      <c r="U32" s="39">
        <v>0.74074074074074103</v>
      </c>
      <c r="V32" s="78">
        <v>652</v>
      </c>
      <c r="W32" s="79">
        <v>100</v>
      </c>
    </row>
    <row r="33" spans="1:23" s="31" customFormat="1" ht="15" customHeight="1" x14ac:dyDescent="0.2">
      <c r="A33" s="21" t="s">
        <v>72</v>
      </c>
      <c r="B33" s="40" t="s">
        <v>45</v>
      </c>
      <c r="C33" s="23">
        <v>18780</v>
      </c>
      <c r="D33" s="42">
        <v>57</v>
      </c>
      <c r="E33" s="25">
        <v>0.303514376996805</v>
      </c>
      <c r="F33" s="26">
        <v>924</v>
      </c>
      <c r="G33" s="25">
        <v>4.9201277955271596</v>
      </c>
      <c r="H33" s="41">
        <v>591</v>
      </c>
      <c r="I33" s="25">
        <v>3.1469648562300301</v>
      </c>
      <c r="J33" s="26">
        <v>1494</v>
      </c>
      <c r="K33" s="25">
        <v>7.9552715654952104</v>
      </c>
      <c r="L33" s="26">
        <v>15391</v>
      </c>
      <c r="M33" s="25">
        <v>81.954206602768906</v>
      </c>
      <c r="N33" s="41">
        <v>27</v>
      </c>
      <c r="O33" s="25">
        <v>0.143769968051118</v>
      </c>
      <c r="P33" s="45">
        <v>296</v>
      </c>
      <c r="Q33" s="28">
        <v>1.5761448349307801</v>
      </c>
      <c r="R33" s="42">
        <v>583</v>
      </c>
      <c r="S33" s="28">
        <v>3.1043663471778502</v>
      </c>
      <c r="T33" s="42">
        <v>230</v>
      </c>
      <c r="U33" s="30">
        <v>1.2247071352502701</v>
      </c>
      <c r="V33" s="76">
        <v>1339</v>
      </c>
      <c r="W33" s="77">
        <v>100</v>
      </c>
    </row>
    <row r="34" spans="1:23" s="31" customFormat="1" ht="15" customHeight="1" x14ac:dyDescent="0.2">
      <c r="A34" s="21" t="s">
        <v>72</v>
      </c>
      <c r="B34" s="32" t="s">
        <v>46</v>
      </c>
      <c r="C34" s="47">
        <v>3120</v>
      </c>
      <c r="D34" s="34">
        <v>159</v>
      </c>
      <c r="E34" s="35">
        <v>5.0961538461538503</v>
      </c>
      <c r="F34" s="36">
        <v>46</v>
      </c>
      <c r="G34" s="35">
        <v>1.47435897435897</v>
      </c>
      <c r="H34" s="43">
        <v>53</v>
      </c>
      <c r="I34" s="35">
        <v>1.69871794871795</v>
      </c>
      <c r="J34" s="36">
        <v>18</v>
      </c>
      <c r="K34" s="35">
        <v>0.57692307692307698</v>
      </c>
      <c r="L34" s="43">
        <v>2798</v>
      </c>
      <c r="M34" s="35">
        <v>89.679487179487197</v>
      </c>
      <c r="N34" s="36">
        <v>4</v>
      </c>
      <c r="O34" s="35">
        <v>0.128205128205128</v>
      </c>
      <c r="P34" s="37">
        <v>42</v>
      </c>
      <c r="Q34" s="38">
        <v>1.34615384615385</v>
      </c>
      <c r="R34" s="44">
        <v>58</v>
      </c>
      <c r="S34" s="38">
        <v>1.8589743589743599</v>
      </c>
      <c r="T34" s="44" t="s">
        <v>71</v>
      </c>
      <c r="U34" s="39">
        <v>6.4102564102564097E-2</v>
      </c>
      <c r="V34" s="78">
        <v>268</v>
      </c>
      <c r="W34" s="79">
        <v>99.253731343283604</v>
      </c>
    </row>
    <row r="35" spans="1:23" s="31" customFormat="1" ht="15" customHeight="1" x14ac:dyDescent="0.2">
      <c r="A35" s="21" t="s">
        <v>72</v>
      </c>
      <c r="B35" s="40" t="s">
        <v>47</v>
      </c>
      <c r="C35" s="63">
        <v>17673</v>
      </c>
      <c r="D35" s="42">
        <v>124</v>
      </c>
      <c r="E35" s="25">
        <v>0.70163526283030597</v>
      </c>
      <c r="F35" s="26">
        <v>585</v>
      </c>
      <c r="G35" s="25">
        <v>3.3101341028687798</v>
      </c>
      <c r="H35" s="41">
        <v>1311</v>
      </c>
      <c r="I35" s="25">
        <v>7.4180953997623504</v>
      </c>
      <c r="J35" s="26">
        <v>634</v>
      </c>
      <c r="K35" s="25">
        <v>3.5873931986646301</v>
      </c>
      <c r="L35" s="41">
        <v>14490</v>
      </c>
      <c r="M35" s="25">
        <v>81.989475471057503</v>
      </c>
      <c r="N35" s="26">
        <v>19</v>
      </c>
      <c r="O35" s="25">
        <v>0.107508628982063</v>
      </c>
      <c r="P35" s="45">
        <v>510</v>
      </c>
      <c r="Q35" s="28">
        <v>2.8857579358343202</v>
      </c>
      <c r="R35" s="42">
        <v>774</v>
      </c>
      <c r="S35" s="28">
        <v>4.3795620437956204</v>
      </c>
      <c r="T35" s="42">
        <v>170</v>
      </c>
      <c r="U35" s="30">
        <v>0.96191931194477498</v>
      </c>
      <c r="V35" s="76">
        <v>741</v>
      </c>
      <c r="W35" s="77">
        <v>100</v>
      </c>
    </row>
    <row r="36" spans="1:23" s="31" customFormat="1" ht="15" customHeight="1" x14ac:dyDescent="0.2">
      <c r="A36" s="21" t="s">
        <v>72</v>
      </c>
      <c r="B36" s="32" t="s">
        <v>48</v>
      </c>
      <c r="C36" s="47">
        <v>4510</v>
      </c>
      <c r="D36" s="44">
        <v>24</v>
      </c>
      <c r="E36" s="35">
        <v>0.53215077605321504</v>
      </c>
      <c r="F36" s="36">
        <v>429</v>
      </c>
      <c r="G36" s="35">
        <v>9.5121951219512209</v>
      </c>
      <c r="H36" s="36">
        <v>867</v>
      </c>
      <c r="I36" s="35">
        <v>19.223946784922401</v>
      </c>
      <c r="J36" s="43">
        <v>130</v>
      </c>
      <c r="K36" s="35">
        <v>2.88248337028825</v>
      </c>
      <c r="L36" s="43">
        <v>2757</v>
      </c>
      <c r="M36" s="35">
        <v>61.130820399113098</v>
      </c>
      <c r="N36" s="36">
        <v>29</v>
      </c>
      <c r="O36" s="35">
        <v>0.64301552106430204</v>
      </c>
      <c r="P36" s="46">
        <v>274</v>
      </c>
      <c r="Q36" s="38">
        <v>6.0753880266075404</v>
      </c>
      <c r="R36" s="44">
        <v>68</v>
      </c>
      <c r="S36" s="38">
        <v>1.5077605321507801</v>
      </c>
      <c r="T36" s="34">
        <v>111</v>
      </c>
      <c r="U36" s="39">
        <v>2.4611973392461199</v>
      </c>
      <c r="V36" s="78">
        <v>342</v>
      </c>
      <c r="W36" s="79">
        <v>100</v>
      </c>
    </row>
    <row r="37" spans="1:23" s="31" customFormat="1" ht="15" customHeight="1" x14ac:dyDescent="0.2">
      <c r="A37" s="21" t="s">
        <v>72</v>
      </c>
      <c r="B37" s="40" t="s">
        <v>49</v>
      </c>
      <c r="C37" s="23">
        <v>1222</v>
      </c>
      <c r="D37" s="42" t="s">
        <v>71</v>
      </c>
      <c r="E37" s="25">
        <v>0.16366612111293</v>
      </c>
      <c r="F37" s="26">
        <v>44</v>
      </c>
      <c r="G37" s="25">
        <v>3.6006546644844502</v>
      </c>
      <c r="H37" s="26">
        <v>8</v>
      </c>
      <c r="I37" s="25">
        <v>0.65466448445171899</v>
      </c>
      <c r="J37" s="26">
        <v>4</v>
      </c>
      <c r="K37" s="25">
        <v>0.32733224222585899</v>
      </c>
      <c r="L37" s="26">
        <v>1160</v>
      </c>
      <c r="M37" s="25">
        <v>94.926350245499194</v>
      </c>
      <c r="N37" s="26">
        <v>0</v>
      </c>
      <c r="O37" s="25">
        <v>0</v>
      </c>
      <c r="P37" s="45">
        <v>4</v>
      </c>
      <c r="Q37" s="28">
        <v>0.32733224222585899</v>
      </c>
      <c r="R37" s="24">
        <v>22</v>
      </c>
      <c r="S37" s="28">
        <v>1.80032733224223</v>
      </c>
      <c r="T37" s="24">
        <v>4</v>
      </c>
      <c r="U37" s="30">
        <v>0.32733224222585899</v>
      </c>
      <c r="V37" s="76">
        <v>48</v>
      </c>
      <c r="W37" s="77">
        <v>89.5833333333333</v>
      </c>
    </row>
    <row r="38" spans="1:23" s="31" customFormat="1" ht="15" customHeight="1" x14ac:dyDescent="0.2">
      <c r="A38" s="21" t="s">
        <v>72</v>
      </c>
      <c r="B38" s="32" t="s">
        <v>50</v>
      </c>
      <c r="C38" s="33">
        <v>41222</v>
      </c>
      <c r="D38" s="34">
        <v>43</v>
      </c>
      <c r="E38" s="35">
        <v>0.104313230799088</v>
      </c>
      <c r="F38" s="36">
        <v>7562</v>
      </c>
      <c r="G38" s="35">
        <v>18.344573286109402</v>
      </c>
      <c r="H38" s="36">
        <v>4101</v>
      </c>
      <c r="I38" s="35">
        <v>9.9485711513269592</v>
      </c>
      <c r="J38" s="36">
        <v>3287</v>
      </c>
      <c r="K38" s="35">
        <v>7.9738974334093404</v>
      </c>
      <c r="L38" s="36">
        <v>25785</v>
      </c>
      <c r="M38" s="35">
        <v>62.5515501431275</v>
      </c>
      <c r="N38" s="36">
        <v>103</v>
      </c>
      <c r="O38" s="35">
        <v>0.24986657610014101</v>
      </c>
      <c r="P38" s="37">
        <v>341</v>
      </c>
      <c r="Q38" s="38">
        <v>0.82722817912765001</v>
      </c>
      <c r="R38" s="44">
        <v>1475</v>
      </c>
      <c r="S38" s="38">
        <v>3.5781864053175498</v>
      </c>
      <c r="T38" s="44">
        <v>190</v>
      </c>
      <c r="U38" s="39">
        <v>0.46091892678666702</v>
      </c>
      <c r="V38" s="78">
        <v>1384</v>
      </c>
      <c r="W38" s="79">
        <v>100</v>
      </c>
    </row>
    <row r="39" spans="1:23" s="31" customFormat="1" ht="15" customHeight="1" x14ac:dyDescent="0.2">
      <c r="A39" s="21" t="s">
        <v>72</v>
      </c>
      <c r="B39" s="40" t="s">
        <v>51</v>
      </c>
      <c r="C39" s="23">
        <v>7853</v>
      </c>
      <c r="D39" s="42">
        <v>431</v>
      </c>
      <c r="E39" s="25">
        <v>5.4883484018846298</v>
      </c>
      <c r="F39" s="26">
        <v>246</v>
      </c>
      <c r="G39" s="25">
        <v>3.13256080478798</v>
      </c>
      <c r="H39" s="41">
        <v>3166</v>
      </c>
      <c r="I39" s="25">
        <v>40.315802877881097</v>
      </c>
      <c r="J39" s="26">
        <v>129</v>
      </c>
      <c r="K39" s="25">
        <v>1.64268432446199</v>
      </c>
      <c r="L39" s="41">
        <v>3748</v>
      </c>
      <c r="M39" s="25">
        <v>47.726983318476996</v>
      </c>
      <c r="N39" s="41">
        <v>6</v>
      </c>
      <c r="O39" s="25">
        <v>7.6403922067999494E-2</v>
      </c>
      <c r="P39" s="45">
        <v>127</v>
      </c>
      <c r="Q39" s="28">
        <v>1.61721635043932</v>
      </c>
      <c r="R39" s="24">
        <v>570</v>
      </c>
      <c r="S39" s="28">
        <v>7.2583725964599504</v>
      </c>
      <c r="T39" s="24">
        <v>109</v>
      </c>
      <c r="U39" s="30">
        <v>1.3880045842353199</v>
      </c>
      <c r="V39" s="76">
        <v>623</v>
      </c>
      <c r="W39" s="77">
        <v>99.357945425361194</v>
      </c>
    </row>
    <row r="40" spans="1:23" s="31" customFormat="1" ht="15" customHeight="1" x14ac:dyDescent="0.2">
      <c r="A40" s="21" t="s">
        <v>72</v>
      </c>
      <c r="B40" s="32" t="s">
        <v>52</v>
      </c>
      <c r="C40" s="47">
        <v>19881</v>
      </c>
      <c r="D40" s="34">
        <v>84</v>
      </c>
      <c r="E40" s="35">
        <v>0.42251395805039998</v>
      </c>
      <c r="F40" s="36">
        <v>3050</v>
      </c>
      <c r="G40" s="35">
        <v>15.341280619687099</v>
      </c>
      <c r="H40" s="43">
        <v>1840</v>
      </c>
      <c r="I40" s="35">
        <v>9.2550676525325706</v>
      </c>
      <c r="J40" s="43">
        <v>2414</v>
      </c>
      <c r="K40" s="35">
        <v>12.142246365877</v>
      </c>
      <c r="L40" s="36">
        <v>12230</v>
      </c>
      <c r="M40" s="35">
        <v>61.516020320909398</v>
      </c>
      <c r="N40" s="36">
        <v>30</v>
      </c>
      <c r="O40" s="35">
        <v>0.150897842160857</v>
      </c>
      <c r="P40" s="37">
        <v>233</v>
      </c>
      <c r="Q40" s="38">
        <v>1.17197324078266</v>
      </c>
      <c r="R40" s="44">
        <v>902</v>
      </c>
      <c r="S40" s="38">
        <v>4.5369951209697703</v>
      </c>
      <c r="T40" s="44">
        <v>162</v>
      </c>
      <c r="U40" s="39">
        <v>0.81484834766862801</v>
      </c>
      <c r="V40" s="78">
        <v>578</v>
      </c>
      <c r="W40" s="79">
        <v>100</v>
      </c>
    </row>
    <row r="41" spans="1:23" s="31" customFormat="1" ht="15" customHeight="1" x14ac:dyDescent="0.2">
      <c r="A41" s="21" t="s">
        <v>72</v>
      </c>
      <c r="B41" s="40" t="s">
        <v>53</v>
      </c>
      <c r="C41" s="23">
        <v>78388</v>
      </c>
      <c r="D41" s="42">
        <v>695</v>
      </c>
      <c r="E41" s="25">
        <v>0.88661529825993801</v>
      </c>
      <c r="F41" s="26">
        <v>3833</v>
      </c>
      <c r="G41" s="25">
        <v>4.8897790478134402</v>
      </c>
      <c r="H41" s="26">
        <v>4833</v>
      </c>
      <c r="I41" s="25">
        <v>6.1654845129356497</v>
      </c>
      <c r="J41" s="26">
        <v>7894</v>
      </c>
      <c r="K41" s="25">
        <v>10.070418941674699</v>
      </c>
      <c r="L41" s="41">
        <v>58391</v>
      </c>
      <c r="M41" s="25">
        <v>74.489717813951103</v>
      </c>
      <c r="N41" s="41">
        <v>66</v>
      </c>
      <c r="O41" s="25">
        <v>8.4196560698065998E-2</v>
      </c>
      <c r="P41" s="45">
        <v>2676</v>
      </c>
      <c r="Q41" s="28">
        <v>3.4137878246670401</v>
      </c>
      <c r="R41" s="24">
        <v>1692</v>
      </c>
      <c r="S41" s="28">
        <v>2.1584936469867801</v>
      </c>
      <c r="T41" s="42">
        <v>923</v>
      </c>
      <c r="U41" s="30">
        <v>1.1774761443077999</v>
      </c>
      <c r="V41" s="76">
        <v>2166</v>
      </c>
      <c r="W41" s="77">
        <v>100</v>
      </c>
    </row>
    <row r="42" spans="1:23" s="31" customFormat="1" ht="15" customHeight="1" x14ac:dyDescent="0.2">
      <c r="A42" s="21" t="s">
        <v>72</v>
      </c>
      <c r="B42" s="32" t="s">
        <v>54</v>
      </c>
      <c r="C42" s="33">
        <v>1768</v>
      </c>
      <c r="D42" s="34">
        <v>160</v>
      </c>
      <c r="E42" s="35">
        <v>9.0497737556561102</v>
      </c>
      <c r="F42" s="36">
        <v>48</v>
      </c>
      <c r="G42" s="35">
        <v>2.71493212669683</v>
      </c>
      <c r="H42" s="36">
        <v>13</v>
      </c>
      <c r="I42" s="35">
        <v>0.73529411764705899</v>
      </c>
      <c r="J42" s="43">
        <v>32</v>
      </c>
      <c r="K42" s="35">
        <v>1.80995475113122</v>
      </c>
      <c r="L42" s="36">
        <v>1509</v>
      </c>
      <c r="M42" s="35">
        <v>85.3506787330317</v>
      </c>
      <c r="N42" s="43" t="s">
        <v>71</v>
      </c>
      <c r="O42" s="35">
        <v>0.113122171945701</v>
      </c>
      <c r="P42" s="37">
        <v>4</v>
      </c>
      <c r="Q42" s="38">
        <v>0.22624434389140299</v>
      </c>
      <c r="R42" s="44">
        <v>46</v>
      </c>
      <c r="S42" s="38">
        <v>2.60180995475113</v>
      </c>
      <c r="T42" s="34">
        <v>27</v>
      </c>
      <c r="U42" s="39">
        <v>1.52714932126697</v>
      </c>
      <c r="V42" s="78">
        <v>88</v>
      </c>
      <c r="W42" s="79">
        <v>100</v>
      </c>
    </row>
    <row r="43" spans="1:23" s="31" customFormat="1" ht="15" customHeight="1" x14ac:dyDescent="0.2">
      <c r="A43" s="21" t="s">
        <v>72</v>
      </c>
      <c r="B43" s="40" t="s">
        <v>55</v>
      </c>
      <c r="C43" s="23">
        <v>33263</v>
      </c>
      <c r="D43" s="24">
        <v>32</v>
      </c>
      <c r="E43" s="25">
        <v>9.62029883053242E-2</v>
      </c>
      <c r="F43" s="26">
        <v>1609</v>
      </c>
      <c r="G43" s="25">
        <v>4.8372065057270799</v>
      </c>
      <c r="H43" s="41">
        <v>506</v>
      </c>
      <c r="I43" s="25">
        <v>1.52120975257794</v>
      </c>
      <c r="J43" s="26">
        <v>1426</v>
      </c>
      <c r="K43" s="25">
        <v>4.2870456663560104</v>
      </c>
      <c r="L43" s="41">
        <v>28659</v>
      </c>
      <c r="M43" s="25">
        <v>86.158795057571496</v>
      </c>
      <c r="N43" s="26">
        <v>5</v>
      </c>
      <c r="O43" s="25">
        <v>1.5031716922706899E-2</v>
      </c>
      <c r="P43" s="27">
        <v>1026</v>
      </c>
      <c r="Q43" s="28">
        <v>3.0845083125394601</v>
      </c>
      <c r="R43" s="42">
        <v>771</v>
      </c>
      <c r="S43" s="28">
        <v>2.3178907494814101</v>
      </c>
      <c r="T43" s="42">
        <v>101</v>
      </c>
      <c r="U43" s="30">
        <v>0.30364068183867998</v>
      </c>
      <c r="V43" s="76">
        <v>1717</v>
      </c>
      <c r="W43" s="77">
        <v>100</v>
      </c>
    </row>
    <row r="44" spans="1:23" s="31" customFormat="1" ht="15" customHeight="1" x14ac:dyDescent="0.2">
      <c r="A44" s="21" t="s">
        <v>72</v>
      </c>
      <c r="B44" s="32" t="s">
        <v>56</v>
      </c>
      <c r="C44" s="33">
        <v>45090</v>
      </c>
      <c r="D44" s="34">
        <v>6871</v>
      </c>
      <c r="E44" s="35">
        <v>15.2384120647594</v>
      </c>
      <c r="F44" s="43">
        <v>1473</v>
      </c>
      <c r="G44" s="35">
        <v>3.2667997338656001</v>
      </c>
      <c r="H44" s="36">
        <v>3447</v>
      </c>
      <c r="I44" s="35">
        <v>7.6447105788423197</v>
      </c>
      <c r="J44" s="36">
        <v>2322</v>
      </c>
      <c r="K44" s="35">
        <v>5.1497005988023998</v>
      </c>
      <c r="L44" s="36">
        <v>29468</v>
      </c>
      <c r="M44" s="35">
        <v>65.353736970503405</v>
      </c>
      <c r="N44" s="43">
        <v>67</v>
      </c>
      <c r="O44" s="35">
        <v>0.14859170547793299</v>
      </c>
      <c r="P44" s="46">
        <v>1442</v>
      </c>
      <c r="Q44" s="38">
        <v>3.1980483477489501</v>
      </c>
      <c r="R44" s="44">
        <v>1573</v>
      </c>
      <c r="S44" s="38">
        <v>3.4885783987580399</v>
      </c>
      <c r="T44" s="44">
        <v>703</v>
      </c>
      <c r="U44" s="39">
        <v>1.5591040141938299</v>
      </c>
      <c r="V44" s="78">
        <v>1559</v>
      </c>
      <c r="W44" s="79">
        <v>99.615137908915997</v>
      </c>
    </row>
    <row r="45" spans="1:23" s="31" customFormat="1" ht="15" customHeight="1" x14ac:dyDescent="0.2">
      <c r="A45" s="21" t="s">
        <v>72</v>
      </c>
      <c r="B45" s="40" t="s">
        <v>57</v>
      </c>
      <c r="C45" s="23">
        <v>20072</v>
      </c>
      <c r="D45" s="42">
        <v>149</v>
      </c>
      <c r="E45" s="25">
        <v>0.74232762056596302</v>
      </c>
      <c r="F45" s="26">
        <v>1766</v>
      </c>
      <c r="G45" s="25">
        <v>8.7983260263053005</v>
      </c>
      <c r="H45" s="41">
        <v>1706</v>
      </c>
      <c r="I45" s="25">
        <v>8.4994021522518892</v>
      </c>
      <c r="J45" s="26">
        <v>237</v>
      </c>
      <c r="K45" s="25">
        <v>1.1807493025109601</v>
      </c>
      <c r="L45" s="41">
        <v>15061</v>
      </c>
      <c r="M45" s="25">
        <v>75.034874451972897</v>
      </c>
      <c r="N45" s="26">
        <v>65</v>
      </c>
      <c r="O45" s="25">
        <v>0.32383419689119203</v>
      </c>
      <c r="P45" s="27">
        <v>1088</v>
      </c>
      <c r="Q45" s="28">
        <v>5.4204862495017903</v>
      </c>
      <c r="R45" s="24">
        <v>937</v>
      </c>
      <c r="S45" s="28">
        <v>4.6681944998007197</v>
      </c>
      <c r="T45" s="42">
        <v>180</v>
      </c>
      <c r="U45" s="30">
        <v>0.89677162216022299</v>
      </c>
      <c r="V45" s="76">
        <v>1023</v>
      </c>
      <c r="W45" s="77">
        <v>100</v>
      </c>
    </row>
    <row r="46" spans="1:23" s="31" customFormat="1" ht="15" customHeight="1" x14ac:dyDescent="0.2">
      <c r="A46" s="21" t="s">
        <v>72</v>
      </c>
      <c r="B46" s="32" t="s">
        <v>58</v>
      </c>
      <c r="C46" s="33">
        <v>34353</v>
      </c>
      <c r="D46" s="34">
        <v>27</v>
      </c>
      <c r="E46" s="35">
        <v>7.8595755829185196E-2</v>
      </c>
      <c r="F46" s="36">
        <v>2585</v>
      </c>
      <c r="G46" s="35">
        <v>7.5248158821645896</v>
      </c>
      <c r="H46" s="43">
        <v>956</v>
      </c>
      <c r="I46" s="35">
        <v>2.78287194713708</v>
      </c>
      <c r="J46" s="43">
        <v>1903</v>
      </c>
      <c r="K46" s="35">
        <v>5.5395453089977602</v>
      </c>
      <c r="L46" s="43">
        <v>28430</v>
      </c>
      <c r="M46" s="35">
        <v>82.758419934212398</v>
      </c>
      <c r="N46" s="43">
        <v>24</v>
      </c>
      <c r="O46" s="35">
        <v>6.9862894070386899E-2</v>
      </c>
      <c r="P46" s="46">
        <v>428</v>
      </c>
      <c r="Q46" s="38">
        <v>1.24588827758857</v>
      </c>
      <c r="R46" s="34">
        <v>2590</v>
      </c>
      <c r="S46" s="38">
        <v>7.5393706517625798</v>
      </c>
      <c r="T46" s="34">
        <v>71</v>
      </c>
      <c r="U46" s="39">
        <v>0.206677728291561</v>
      </c>
      <c r="V46" s="78">
        <v>2675</v>
      </c>
      <c r="W46" s="79">
        <v>99.551401869158894</v>
      </c>
    </row>
    <row r="47" spans="1:23" s="31" customFormat="1" ht="15" customHeight="1" x14ac:dyDescent="0.2">
      <c r="A47" s="21" t="s">
        <v>72</v>
      </c>
      <c r="B47" s="40" t="s">
        <v>59</v>
      </c>
      <c r="C47" s="63">
        <v>318</v>
      </c>
      <c r="D47" s="42" t="s">
        <v>71</v>
      </c>
      <c r="E47" s="25">
        <v>0.62893081761006298</v>
      </c>
      <c r="F47" s="41">
        <v>13</v>
      </c>
      <c r="G47" s="25">
        <v>4.0880503144654101</v>
      </c>
      <c r="H47" s="41">
        <v>67</v>
      </c>
      <c r="I47" s="25">
        <v>21.069182389937101</v>
      </c>
      <c r="J47" s="41">
        <v>26</v>
      </c>
      <c r="K47" s="25">
        <v>8.1761006289308202</v>
      </c>
      <c r="L47" s="41">
        <v>201</v>
      </c>
      <c r="M47" s="25">
        <v>63.207547169811299</v>
      </c>
      <c r="N47" s="41">
        <v>0</v>
      </c>
      <c r="O47" s="25">
        <v>0</v>
      </c>
      <c r="P47" s="27">
        <v>9</v>
      </c>
      <c r="Q47" s="28">
        <v>2.8301886792452802</v>
      </c>
      <c r="R47" s="42" t="s">
        <v>71</v>
      </c>
      <c r="S47" s="28">
        <v>0.62893081761006298</v>
      </c>
      <c r="T47" s="24">
        <v>0</v>
      </c>
      <c r="U47" s="30">
        <v>0</v>
      </c>
      <c r="V47" s="76">
        <v>21</v>
      </c>
      <c r="W47" s="77">
        <v>100</v>
      </c>
    </row>
    <row r="48" spans="1:23" s="31" customFormat="1" ht="15" customHeight="1" x14ac:dyDescent="0.2">
      <c r="A48" s="21" t="s">
        <v>72</v>
      </c>
      <c r="B48" s="32" t="s">
        <v>60</v>
      </c>
      <c r="C48" s="33">
        <v>41682</v>
      </c>
      <c r="D48" s="44">
        <v>76</v>
      </c>
      <c r="E48" s="35">
        <v>0.18233290149225101</v>
      </c>
      <c r="F48" s="36">
        <v>1014</v>
      </c>
      <c r="G48" s="35">
        <v>2.4327047646466098</v>
      </c>
      <c r="H48" s="43">
        <v>1432</v>
      </c>
      <c r="I48" s="35">
        <v>3.4355357228539898</v>
      </c>
      <c r="J48" s="36">
        <v>5506</v>
      </c>
      <c r="K48" s="35">
        <v>13.2095388896886</v>
      </c>
      <c r="L48" s="36">
        <v>32735</v>
      </c>
      <c r="M48" s="35">
        <v>78.535099083537304</v>
      </c>
      <c r="N48" s="36">
        <v>49</v>
      </c>
      <c r="O48" s="35">
        <v>0.117556739120004</v>
      </c>
      <c r="P48" s="46">
        <v>870</v>
      </c>
      <c r="Q48" s="38">
        <v>2.0872318986612899</v>
      </c>
      <c r="R48" s="44">
        <v>1035</v>
      </c>
      <c r="S48" s="38">
        <v>2.4830862242694698</v>
      </c>
      <c r="T48" s="44">
        <v>1120</v>
      </c>
      <c r="U48" s="39">
        <v>2.6870111798858001</v>
      </c>
      <c r="V48" s="78">
        <v>1030</v>
      </c>
      <c r="W48" s="79">
        <v>100</v>
      </c>
    </row>
    <row r="49" spans="1:23" s="31" customFormat="1" ht="15" customHeight="1" x14ac:dyDescent="0.2">
      <c r="A49" s="21" t="s">
        <v>72</v>
      </c>
      <c r="B49" s="40" t="s">
        <v>61</v>
      </c>
      <c r="C49" s="63">
        <v>1406</v>
      </c>
      <c r="D49" s="24">
        <v>37</v>
      </c>
      <c r="E49" s="25">
        <v>2.6315789473684199</v>
      </c>
      <c r="F49" s="26">
        <v>30</v>
      </c>
      <c r="G49" s="25">
        <v>2.1337126600284502</v>
      </c>
      <c r="H49" s="26">
        <v>16</v>
      </c>
      <c r="I49" s="25">
        <v>1.13798008534851</v>
      </c>
      <c r="J49" s="26">
        <v>16</v>
      </c>
      <c r="K49" s="25">
        <v>1.13798008534851</v>
      </c>
      <c r="L49" s="41">
        <v>1299</v>
      </c>
      <c r="M49" s="25">
        <v>92.389758179231904</v>
      </c>
      <c r="N49" s="26">
        <v>0</v>
      </c>
      <c r="O49" s="25">
        <v>0</v>
      </c>
      <c r="P49" s="27">
        <v>8</v>
      </c>
      <c r="Q49" s="28">
        <v>0.56899004267425302</v>
      </c>
      <c r="R49" s="42">
        <v>23</v>
      </c>
      <c r="S49" s="28">
        <v>1.63584637268848</v>
      </c>
      <c r="T49" s="42" t="s">
        <v>71</v>
      </c>
      <c r="U49" s="30">
        <v>0.142247510668563</v>
      </c>
      <c r="V49" s="76">
        <v>91</v>
      </c>
      <c r="W49" s="77">
        <v>100</v>
      </c>
    </row>
    <row r="50" spans="1:23" s="31" customFormat="1" ht="15" customHeight="1" x14ac:dyDescent="0.2">
      <c r="A50" s="21" t="s">
        <v>72</v>
      </c>
      <c r="B50" s="32" t="s">
        <v>62</v>
      </c>
      <c r="C50" s="33">
        <v>12160</v>
      </c>
      <c r="D50" s="34">
        <v>25</v>
      </c>
      <c r="E50" s="35">
        <v>0.20559210526315799</v>
      </c>
      <c r="F50" s="36">
        <v>611</v>
      </c>
      <c r="G50" s="35">
        <v>5.0246710526315796</v>
      </c>
      <c r="H50" s="43">
        <v>288</v>
      </c>
      <c r="I50" s="35">
        <v>2.3684210526315801</v>
      </c>
      <c r="J50" s="36">
        <v>1561</v>
      </c>
      <c r="K50" s="35">
        <v>12.8371710526316</v>
      </c>
      <c r="L50" s="36">
        <v>9530</v>
      </c>
      <c r="M50" s="35">
        <v>78.371710526315795</v>
      </c>
      <c r="N50" s="43">
        <v>25</v>
      </c>
      <c r="O50" s="35">
        <v>0.20559210526315799</v>
      </c>
      <c r="P50" s="46">
        <v>120</v>
      </c>
      <c r="Q50" s="38">
        <v>0.98684210526315796</v>
      </c>
      <c r="R50" s="34">
        <v>3203</v>
      </c>
      <c r="S50" s="38">
        <v>26.340460526315798</v>
      </c>
      <c r="T50" s="34">
        <v>232</v>
      </c>
      <c r="U50" s="39">
        <v>1.90789473684211</v>
      </c>
      <c r="V50" s="78">
        <v>1154</v>
      </c>
      <c r="W50" s="79">
        <v>100</v>
      </c>
    </row>
    <row r="51" spans="1:23" s="31" customFormat="1" ht="15" customHeight="1" x14ac:dyDescent="0.2">
      <c r="A51" s="21" t="s">
        <v>72</v>
      </c>
      <c r="B51" s="40" t="s">
        <v>63</v>
      </c>
      <c r="C51" s="23">
        <v>190311</v>
      </c>
      <c r="D51" s="42">
        <v>854</v>
      </c>
      <c r="E51" s="25">
        <v>0.44873916904435401</v>
      </c>
      <c r="F51" s="41">
        <v>15602</v>
      </c>
      <c r="G51" s="25">
        <v>8.1981598541335003</v>
      </c>
      <c r="H51" s="26">
        <v>75674</v>
      </c>
      <c r="I51" s="25">
        <v>39.763334752063699</v>
      </c>
      <c r="J51" s="26">
        <v>11576</v>
      </c>
      <c r="K51" s="25">
        <v>6.0826752000672597</v>
      </c>
      <c r="L51" s="26">
        <v>82208</v>
      </c>
      <c r="M51" s="25">
        <v>43.196662305384301</v>
      </c>
      <c r="N51" s="41">
        <v>233</v>
      </c>
      <c r="O51" s="25">
        <v>0.12243117843950201</v>
      </c>
      <c r="P51" s="27">
        <v>4164</v>
      </c>
      <c r="Q51" s="28">
        <v>2.18799754086732</v>
      </c>
      <c r="R51" s="24">
        <v>2976</v>
      </c>
      <c r="S51" s="28">
        <v>1.5637561675363001</v>
      </c>
      <c r="T51" s="24">
        <v>13126</v>
      </c>
      <c r="U51" s="30">
        <v>6.89713153732575</v>
      </c>
      <c r="V51" s="76">
        <v>7074</v>
      </c>
      <c r="W51" s="77">
        <v>100</v>
      </c>
    </row>
    <row r="52" spans="1:23" s="31" customFormat="1" ht="15" customHeight="1" x14ac:dyDescent="0.2">
      <c r="A52" s="21" t="s">
        <v>72</v>
      </c>
      <c r="B52" s="32" t="s">
        <v>64</v>
      </c>
      <c r="C52" s="33">
        <v>11302</v>
      </c>
      <c r="D52" s="44">
        <v>85</v>
      </c>
      <c r="E52" s="35">
        <v>0.75207927800389296</v>
      </c>
      <c r="F52" s="36">
        <v>537</v>
      </c>
      <c r="G52" s="35">
        <v>4.75137143868342</v>
      </c>
      <c r="H52" s="43">
        <v>1250</v>
      </c>
      <c r="I52" s="35">
        <v>11.059989382410199</v>
      </c>
      <c r="J52" s="43">
        <v>136</v>
      </c>
      <c r="K52" s="35">
        <v>1.20332684480623</v>
      </c>
      <c r="L52" s="36">
        <v>8999</v>
      </c>
      <c r="M52" s="35">
        <v>79.6230755618475</v>
      </c>
      <c r="N52" s="43">
        <v>210</v>
      </c>
      <c r="O52" s="35">
        <v>1.8580782162449101</v>
      </c>
      <c r="P52" s="37">
        <v>85</v>
      </c>
      <c r="Q52" s="38">
        <v>0.75207927800389296</v>
      </c>
      <c r="R52" s="34">
        <v>271</v>
      </c>
      <c r="S52" s="38">
        <v>2.3978056981065299</v>
      </c>
      <c r="T52" s="34">
        <v>1027</v>
      </c>
      <c r="U52" s="39">
        <v>9.0868872765882092</v>
      </c>
      <c r="V52" s="78">
        <v>280</v>
      </c>
      <c r="W52" s="79">
        <v>100</v>
      </c>
    </row>
    <row r="53" spans="1:23" s="31" customFormat="1" ht="15" customHeight="1" x14ac:dyDescent="0.2">
      <c r="A53" s="21" t="s">
        <v>72</v>
      </c>
      <c r="B53" s="40" t="s">
        <v>65</v>
      </c>
      <c r="C53" s="63">
        <v>124</v>
      </c>
      <c r="D53" s="24">
        <v>0</v>
      </c>
      <c r="E53" s="25">
        <v>0</v>
      </c>
      <c r="F53" s="41" t="s">
        <v>71</v>
      </c>
      <c r="G53" s="25">
        <v>1.61290322580645</v>
      </c>
      <c r="H53" s="41" t="s">
        <v>71</v>
      </c>
      <c r="I53" s="25">
        <v>1.61290322580645</v>
      </c>
      <c r="J53" s="26">
        <v>0</v>
      </c>
      <c r="K53" s="25">
        <v>0</v>
      </c>
      <c r="L53" s="41">
        <v>118</v>
      </c>
      <c r="M53" s="25">
        <v>95.161290322580598</v>
      </c>
      <c r="N53" s="26">
        <v>0</v>
      </c>
      <c r="O53" s="25">
        <v>0</v>
      </c>
      <c r="P53" s="45" t="s">
        <v>71</v>
      </c>
      <c r="Q53" s="28">
        <v>1.61290322580645</v>
      </c>
      <c r="R53" s="42" t="s">
        <v>71</v>
      </c>
      <c r="S53" s="28">
        <v>1.61290322580645</v>
      </c>
      <c r="T53" s="42" t="s">
        <v>71</v>
      </c>
      <c r="U53" s="30">
        <v>1.61290322580645</v>
      </c>
      <c r="V53" s="76">
        <v>9</v>
      </c>
      <c r="W53" s="77">
        <v>100</v>
      </c>
    </row>
    <row r="54" spans="1:23" s="31" customFormat="1" ht="15" customHeight="1" x14ac:dyDescent="0.2">
      <c r="A54" s="21" t="s">
        <v>72</v>
      </c>
      <c r="B54" s="32" t="s">
        <v>66</v>
      </c>
      <c r="C54" s="33">
        <v>74272</v>
      </c>
      <c r="D54" s="44">
        <v>162</v>
      </c>
      <c r="E54" s="35">
        <v>0.21811719086600601</v>
      </c>
      <c r="F54" s="36">
        <v>8193</v>
      </c>
      <c r="G54" s="48">
        <v>11.031074967686299</v>
      </c>
      <c r="H54" s="43">
        <v>5779</v>
      </c>
      <c r="I54" s="48">
        <v>7.7808595433003003</v>
      </c>
      <c r="J54" s="36">
        <v>8146</v>
      </c>
      <c r="K54" s="35">
        <v>10.9677940542869</v>
      </c>
      <c r="L54" s="36">
        <v>48493</v>
      </c>
      <c r="M54" s="35">
        <v>65.291092201637198</v>
      </c>
      <c r="N54" s="36">
        <v>83</v>
      </c>
      <c r="O54" s="35">
        <v>0.11175140025850901</v>
      </c>
      <c r="P54" s="46">
        <v>3416</v>
      </c>
      <c r="Q54" s="38">
        <v>4.5993106419646699</v>
      </c>
      <c r="R54" s="34">
        <v>3337</v>
      </c>
      <c r="S54" s="38">
        <v>4.4929448513571701</v>
      </c>
      <c r="T54" s="44">
        <v>2406</v>
      </c>
      <c r="U54" s="39">
        <v>3.2394442050840202</v>
      </c>
      <c r="V54" s="78">
        <v>1772</v>
      </c>
      <c r="W54" s="79">
        <v>100</v>
      </c>
    </row>
    <row r="55" spans="1:23" s="31" customFormat="1" ht="15" customHeight="1" x14ac:dyDescent="0.2">
      <c r="A55" s="21" t="s">
        <v>72</v>
      </c>
      <c r="B55" s="40" t="s">
        <v>67</v>
      </c>
      <c r="C55" s="23">
        <v>18796</v>
      </c>
      <c r="D55" s="42">
        <v>83</v>
      </c>
      <c r="E55" s="25">
        <v>0.441583315599064</v>
      </c>
      <c r="F55" s="26">
        <v>2360</v>
      </c>
      <c r="G55" s="25">
        <v>12.5558629495637</v>
      </c>
      <c r="H55" s="41">
        <v>1968</v>
      </c>
      <c r="I55" s="25">
        <v>10.4703128325176</v>
      </c>
      <c r="J55" s="41">
        <v>359</v>
      </c>
      <c r="K55" s="25">
        <v>1.9099808469887201</v>
      </c>
      <c r="L55" s="26">
        <v>12830</v>
      </c>
      <c r="M55" s="25">
        <v>68.259204085975696</v>
      </c>
      <c r="N55" s="26">
        <v>53</v>
      </c>
      <c r="O55" s="25">
        <v>0.281974888274101</v>
      </c>
      <c r="P55" s="45">
        <v>1143</v>
      </c>
      <c r="Q55" s="28">
        <v>6.0810810810810798</v>
      </c>
      <c r="R55" s="24">
        <v>445</v>
      </c>
      <c r="S55" s="28">
        <v>2.3675250053202799</v>
      </c>
      <c r="T55" s="42">
        <v>255</v>
      </c>
      <c r="U55" s="30">
        <v>1.3566716322621799</v>
      </c>
      <c r="V55" s="76">
        <v>833</v>
      </c>
      <c r="W55" s="77">
        <v>100</v>
      </c>
    </row>
    <row r="56" spans="1:23" s="31" customFormat="1" ht="15" customHeight="1" x14ac:dyDescent="0.2">
      <c r="A56" s="21" t="s">
        <v>72</v>
      </c>
      <c r="B56" s="32" t="s">
        <v>68</v>
      </c>
      <c r="C56" s="33">
        <v>2730</v>
      </c>
      <c r="D56" s="34">
        <v>4</v>
      </c>
      <c r="E56" s="35">
        <v>0.146520146520147</v>
      </c>
      <c r="F56" s="36">
        <v>98</v>
      </c>
      <c r="G56" s="35">
        <v>3.5897435897435899</v>
      </c>
      <c r="H56" s="36">
        <v>12</v>
      </c>
      <c r="I56" s="35">
        <v>0.43956043956044</v>
      </c>
      <c r="J56" s="43">
        <v>81</v>
      </c>
      <c r="K56" s="35">
        <v>2.9670329670329698</v>
      </c>
      <c r="L56" s="36">
        <v>2507</v>
      </c>
      <c r="M56" s="35">
        <v>91.831501831501797</v>
      </c>
      <c r="N56" s="43" t="s">
        <v>71</v>
      </c>
      <c r="O56" s="35">
        <v>7.3260073260073305E-2</v>
      </c>
      <c r="P56" s="37">
        <v>26</v>
      </c>
      <c r="Q56" s="38">
        <v>0.952380952380952</v>
      </c>
      <c r="R56" s="44">
        <v>53</v>
      </c>
      <c r="S56" s="38">
        <v>1.94139194139194</v>
      </c>
      <c r="T56" s="44">
        <v>13</v>
      </c>
      <c r="U56" s="39">
        <v>0.476190476190476</v>
      </c>
      <c r="V56" s="78">
        <v>542</v>
      </c>
      <c r="W56" s="79">
        <v>100</v>
      </c>
    </row>
    <row r="57" spans="1:23" s="31" customFormat="1" ht="15" customHeight="1" x14ac:dyDescent="0.2">
      <c r="A57" s="21" t="s">
        <v>72</v>
      </c>
      <c r="B57" s="40" t="s">
        <v>69</v>
      </c>
      <c r="C57" s="23">
        <v>25957</v>
      </c>
      <c r="D57" s="42">
        <v>113</v>
      </c>
      <c r="E57" s="25">
        <v>0.43533536233000703</v>
      </c>
      <c r="F57" s="41">
        <v>1068</v>
      </c>
      <c r="G57" s="25">
        <v>4.1144970528181197</v>
      </c>
      <c r="H57" s="26">
        <v>1668</v>
      </c>
      <c r="I57" s="25">
        <v>6.4260122510305502</v>
      </c>
      <c r="J57" s="26">
        <v>2218</v>
      </c>
      <c r="K57" s="25">
        <v>8.5449011827252797</v>
      </c>
      <c r="L57" s="26">
        <v>20571</v>
      </c>
      <c r="M57" s="25">
        <v>79.250298570713099</v>
      </c>
      <c r="N57" s="26">
        <v>13</v>
      </c>
      <c r="O57" s="25">
        <v>5.0082829294602602E-2</v>
      </c>
      <c r="P57" s="45">
        <v>306</v>
      </c>
      <c r="Q57" s="28">
        <v>1.1788727510883401</v>
      </c>
      <c r="R57" s="42">
        <v>1616</v>
      </c>
      <c r="S57" s="28">
        <v>6.2256809338521402</v>
      </c>
      <c r="T57" s="42">
        <v>582</v>
      </c>
      <c r="U57" s="30">
        <v>2.2421697422660598</v>
      </c>
      <c r="V57" s="76">
        <v>1030</v>
      </c>
      <c r="W57" s="77">
        <v>99.902912621359206</v>
      </c>
    </row>
    <row r="58" spans="1:23" s="31" customFormat="1" ht="15" customHeight="1" thickBot="1" x14ac:dyDescent="0.25">
      <c r="A58" s="21" t="s">
        <v>72</v>
      </c>
      <c r="B58" s="49" t="s">
        <v>70</v>
      </c>
      <c r="C58" s="50">
        <v>1555</v>
      </c>
      <c r="D58" s="51">
        <v>17</v>
      </c>
      <c r="E58" s="52">
        <v>1.0932475884244399</v>
      </c>
      <c r="F58" s="53">
        <v>20</v>
      </c>
      <c r="G58" s="52">
        <v>1.2861736334405101</v>
      </c>
      <c r="H58" s="54">
        <v>79</v>
      </c>
      <c r="I58" s="52">
        <v>5.0803858520900302</v>
      </c>
      <c r="J58" s="53">
        <v>6</v>
      </c>
      <c r="K58" s="52">
        <v>0.38585209003215398</v>
      </c>
      <c r="L58" s="53">
        <v>1417</v>
      </c>
      <c r="M58" s="52">
        <v>91.125401929260406</v>
      </c>
      <c r="N58" s="54" t="s">
        <v>71</v>
      </c>
      <c r="O58" s="52">
        <v>0.12861736334405099</v>
      </c>
      <c r="P58" s="55">
        <v>14</v>
      </c>
      <c r="Q58" s="56">
        <v>0.90032154340836001</v>
      </c>
      <c r="R58" s="51">
        <v>34</v>
      </c>
      <c r="S58" s="56">
        <v>2.1864951768488701</v>
      </c>
      <c r="T58" s="71" t="s">
        <v>71</v>
      </c>
      <c r="U58" s="57">
        <v>0.12861736334405099</v>
      </c>
      <c r="V58" s="81">
        <v>101</v>
      </c>
      <c r="W58" s="82">
        <v>100</v>
      </c>
    </row>
    <row r="59" spans="1:23" s="61" customFormat="1" ht="15" customHeight="1" x14ac:dyDescent="0.2">
      <c r="A59" s="64"/>
      <c r="B59" s="68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6"/>
      <c r="U59" s="67"/>
      <c r="V59" s="60"/>
      <c r="W59" s="60"/>
    </row>
    <row r="60" spans="1:23" s="61" customFormat="1" ht="15" customHeight="1" x14ac:dyDescent="0.2">
      <c r="A60" s="64"/>
      <c r="B60" s="65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1,570,453 public school male students enrolled in gifted/talented programs, 14,508 (0.9%) were American Indian or Alaska Native, and 51,478 (3.3%) were students with disabilities served under the Individuals with Disabilities Education Act (IDEA).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6"/>
      <c r="W60" s="67"/>
    </row>
    <row r="61" spans="1:23" s="31" customFormat="1" ht="15" customHeight="1" x14ac:dyDescent="0.2">
      <c r="A61" s="21"/>
      <c r="B61" s="65" t="s">
        <v>16</v>
      </c>
      <c r="C61" s="69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69"/>
      <c r="S61" s="69"/>
      <c r="T61" s="69"/>
      <c r="U61" s="69"/>
      <c r="V61" s="70"/>
      <c r="W61" s="70"/>
    </row>
    <row r="62" spans="1:23" s="61" customFormat="1" ht="14.1" customHeight="1" x14ac:dyDescent="0.2">
      <c r="B62" s="58" t="s">
        <v>15</v>
      </c>
      <c r="C62" s="31"/>
      <c r="D62" s="59"/>
      <c r="E62" s="59"/>
      <c r="F62" s="59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31"/>
      <c r="S62" s="59"/>
      <c r="T62" s="60"/>
      <c r="U62" s="60"/>
      <c r="V62" s="60"/>
      <c r="W62" s="59"/>
    </row>
    <row r="63" spans="1:23" s="61" customFormat="1" ht="15" customHeight="1" x14ac:dyDescent="0.2">
      <c r="A63" s="64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6"/>
      <c r="U63" s="67"/>
      <c r="V63" s="60"/>
      <c r="W63" s="60"/>
    </row>
    <row r="64" spans="1:23" s="61" customFormat="1" ht="15" customHeight="1" x14ac:dyDescent="0.2">
      <c r="A64" s="64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6"/>
      <c r="U64" s="67"/>
      <c r="V64" s="60"/>
      <c r="W64" s="60"/>
    </row>
    <row r="65" spans="1:23" s="61" customFormat="1" ht="15" customHeight="1" x14ac:dyDescent="0.2">
      <c r="A65" s="64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6"/>
      <c r="U65" s="67"/>
      <c r="V65" s="60"/>
      <c r="W65" s="60"/>
    </row>
  </sheetData>
  <mergeCells count="14">
    <mergeCell ref="B4:B5"/>
    <mergeCell ref="R4:S5"/>
    <mergeCell ref="T4:U5"/>
    <mergeCell ref="V4:V5"/>
    <mergeCell ref="C4:C5"/>
    <mergeCell ref="W4:W5"/>
    <mergeCell ref="N5:O5"/>
    <mergeCell ref="P5:Q5"/>
    <mergeCell ref="D4:Q4"/>
    <mergeCell ref="D5:E5"/>
    <mergeCell ref="F5:G5"/>
    <mergeCell ref="H5:I5"/>
    <mergeCell ref="J5:K5"/>
    <mergeCell ref="L5:M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opLeftCell="C5" zoomScaleNormal="100" workbookViewId="0">
      <selection activeCell="G37" sqref="G37"/>
    </sheetView>
  </sheetViews>
  <sheetFormatPr defaultColWidth="12.1640625" defaultRowHeight="15" customHeight="1" x14ac:dyDescent="0.2"/>
  <cols>
    <col min="1" max="1" width="16" style="10" customWidth="1"/>
    <col min="2" max="2" width="21.66406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3" t="str">
        <f>CONCATENATE("Number and percentage of public school female students ",A7, ", by race/ethnicity, disability status, and English proficiency, by state: School Year 2011-12")</f>
        <v>Number and percentage of public school female students enrolled in gifted/talented programs, by race/ethnicity, disability status, and English proficiency, by state: School Year 2011-12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84" t="s">
        <v>0</v>
      </c>
      <c r="C4" s="86" t="s">
        <v>11</v>
      </c>
      <c r="D4" s="88" t="s">
        <v>10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  <c r="R4" s="91" t="s">
        <v>18</v>
      </c>
      <c r="S4" s="92"/>
      <c r="T4" s="91" t="s">
        <v>12</v>
      </c>
      <c r="U4" s="92"/>
      <c r="V4" s="95" t="s">
        <v>17</v>
      </c>
      <c r="W4" s="97" t="s">
        <v>13</v>
      </c>
    </row>
    <row r="5" spans="1:23" s="12" customFormat="1" ht="24.95" customHeight="1" x14ac:dyDescent="0.2">
      <c r="A5" s="11"/>
      <c r="B5" s="85"/>
      <c r="C5" s="87"/>
      <c r="D5" s="99" t="s">
        <v>1</v>
      </c>
      <c r="E5" s="100"/>
      <c r="F5" s="101" t="s">
        <v>2</v>
      </c>
      <c r="G5" s="100"/>
      <c r="H5" s="102" t="s">
        <v>3</v>
      </c>
      <c r="I5" s="100"/>
      <c r="J5" s="102" t="s">
        <v>4</v>
      </c>
      <c r="K5" s="100"/>
      <c r="L5" s="102" t="s">
        <v>5</v>
      </c>
      <c r="M5" s="100"/>
      <c r="N5" s="102" t="s">
        <v>6</v>
      </c>
      <c r="O5" s="100"/>
      <c r="P5" s="102" t="s">
        <v>7</v>
      </c>
      <c r="Q5" s="103"/>
      <c r="R5" s="93"/>
      <c r="S5" s="94"/>
      <c r="T5" s="93"/>
      <c r="U5" s="94"/>
      <c r="V5" s="96"/>
      <c r="W5" s="98"/>
    </row>
    <row r="6" spans="1:23" s="12" customFormat="1" ht="15" customHeight="1" thickBot="1" x14ac:dyDescent="0.25">
      <c r="A6" s="11"/>
      <c r="B6" s="13"/>
      <c r="C6" s="62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1" customFormat="1" ht="15" customHeight="1" x14ac:dyDescent="0.2">
      <c r="A7" s="75" t="s">
        <v>72</v>
      </c>
      <c r="B7" s="22" t="s">
        <v>19</v>
      </c>
      <c r="C7" s="23">
        <v>1619304</v>
      </c>
      <c r="D7" s="24">
        <v>15595</v>
      </c>
      <c r="E7" s="25">
        <v>0.96306808357170703</v>
      </c>
      <c r="F7" s="41">
        <v>153204</v>
      </c>
      <c r="G7" s="25">
        <v>9.4611018067021408</v>
      </c>
      <c r="H7" s="26">
        <v>271266</v>
      </c>
      <c r="I7" s="25">
        <v>16.752011975515401</v>
      </c>
      <c r="J7" s="26">
        <v>157532</v>
      </c>
      <c r="K7" s="25">
        <v>9.7283771299274306</v>
      </c>
      <c r="L7" s="26">
        <v>970398</v>
      </c>
      <c r="M7" s="25">
        <v>59.926857464688503</v>
      </c>
      <c r="N7" s="26">
        <v>5755</v>
      </c>
      <c r="O7" s="25">
        <v>0.35539960378038998</v>
      </c>
      <c r="P7" s="27">
        <v>45554</v>
      </c>
      <c r="Q7" s="28">
        <v>2.8131839358144002</v>
      </c>
      <c r="R7" s="29">
        <v>23573</v>
      </c>
      <c r="S7" s="28">
        <v>1.4557488896464199</v>
      </c>
      <c r="T7" s="29">
        <v>41084</v>
      </c>
      <c r="U7" s="30">
        <v>2.5371394129823699</v>
      </c>
      <c r="V7" s="76">
        <v>55395</v>
      </c>
      <c r="W7" s="77">
        <v>99.929596533983201</v>
      </c>
    </row>
    <row r="8" spans="1:23" s="31" customFormat="1" ht="15" customHeight="1" x14ac:dyDescent="0.2">
      <c r="A8" s="75" t="s">
        <v>72</v>
      </c>
      <c r="B8" s="32" t="s">
        <v>20</v>
      </c>
      <c r="C8" s="33">
        <v>32294</v>
      </c>
      <c r="D8" s="34">
        <v>472</v>
      </c>
      <c r="E8" s="35">
        <v>1.46157180900477</v>
      </c>
      <c r="F8" s="36">
        <v>884</v>
      </c>
      <c r="G8" s="35">
        <v>2.73735059144113</v>
      </c>
      <c r="H8" s="43">
        <v>767</v>
      </c>
      <c r="I8" s="35">
        <v>2.3750541896327499</v>
      </c>
      <c r="J8" s="43">
        <v>6891</v>
      </c>
      <c r="K8" s="35">
        <v>21.338329101381099</v>
      </c>
      <c r="L8" s="43">
        <v>23013</v>
      </c>
      <c r="M8" s="35">
        <v>71.260915340310902</v>
      </c>
      <c r="N8" s="43">
        <v>22</v>
      </c>
      <c r="O8" s="35">
        <v>6.8124109741747693E-2</v>
      </c>
      <c r="P8" s="37">
        <v>245</v>
      </c>
      <c r="Q8" s="38">
        <v>0.75865485848764502</v>
      </c>
      <c r="R8" s="34">
        <v>277</v>
      </c>
      <c r="S8" s="38">
        <v>0.85774447265746001</v>
      </c>
      <c r="T8" s="44">
        <v>387</v>
      </c>
      <c r="U8" s="39">
        <v>1.1983650213662</v>
      </c>
      <c r="V8" s="78">
        <v>1071</v>
      </c>
      <c r="W8" s="79">
        <v>100</v>
      </c>
    </row>
    <row r="9" spans="1:23" s="31" customFormat="1" ht="15" customHeight="1" x14ac:dyDescent="0.2">
      <c r="A9" s="75" t="s">
        <v>72</v>
      </c>
      <c r="B9" s="40" t="s">
        <v>21</v>
      </c>
      <c r="C9" s="63">
        <v>3279</v>
      </c>
      <c r="D9" s="24">
        <v>152</v>
      </c>
      <c r="E9" s="25">
        <v>4.6355596218359301</v>
      </c>
      <c r="F9" s="26">
        <v>301</v>
      </c>
      <c r="G9" s="25">
        <v>9.1796279353461401</v>
      </c>
      <c r="H9" s="26">
        <v>204</v>
      </c>
      <c r="I9" s="25">
        <v>6.2214089661482204</v>
      </c>
      <c r="J9" s="41">
        <v>60</v>
      </c>
      <c r="K9" s="25">
        <v>1.82982616651418</v>
      </c>
      <c r="L9" s="26">
        <v>2151</v>
      </c>
      <c r="M9" s="25">
        <v>65.599268069533395</v>
      </c>
      <c r="N9" s="26">
        <v>44</v>
      </c>
      <c r="O9" s="25">
        <v>1.3418725221104</v>
      </c>
      <c r="P9" s="45">
        <v>367</v>
      </c>
      <c r="Q9" s="28">
        <v>11.192436718511701</v>
      </c>
      <c r="R9" s="42">
        <v>40</v>
      </c>
      <c r="S9" s="28">
        <v>1.21988411100945</v>
      </c>
      <c r="T9" s="42">
        <v>20</v>
      </c>
      <c r="U9" s="30">
        <v>0.60994205550472702</v>
      </c>
      <c r="V9" s="76">
        <v>171</v>
      </c>
      <c r="W9" s="77">
        <v>100</v>
      </c>
    </row>
    <row r="10" spans="1:23" s="31" customFormat="1" ht="15" customHeight="1" x14ac:dyDescent="0.2">
      <c r="A10" s="75" t="s">
        <v>72</v>
      </c>
      <c r="B10" s="32" t="s">
        <v>22</v>
      </c>
      <c r="C10" s="47">
        <v>30377</v>
      </c>
      <c r="D10" s="44">
        <v>662</v>
      </c>
      <c r="E10" s="35">
        <v>2.1792803766007198</v>
      </c>
      <c r="F10" s="36">
        <v>1947</v>
      </c>
      <c r="G10" s="35">
        <v>6.4094545215129903</v>
      </c>
      <c r="H10" s="43">
        <v>8157</v>
      </c>
      <c r="I10" s="35">
        <v>26.852552918326399</v>
      </c>
      <c r="J10" s="36">
        <v>763</v>
      </c>
      <c r="K10" s="35">
        <v>2.5117687724265099</v>
      </c>
      <c r="L10" s="36">
        <v>18260</v>
      </c>
      <c r="M10" s="35">
        <v>60.111268393850601</v>
      </c>
      <c r="N10" s="43">
        <v>96</v>
      </c>
      <c r="O10" s="35">
        <v>0.31602857425025499</v>
      </c>
      <c r="P10" s="37">
        <v>492</v>
      </c>
      <c r="Q10" s="38">
        <v>1.6196464430325599</v>
      </c>
      <c r="R10" s="44">
        <v>307</v>
      </c>
      <c r="S10" s="38">
        <v>1.0106330447378</v>
      </c>
      <c r="T10" s="34">
        <v>218</v>
      </c>
      <c r="U10" s="39">
        <v>0.71764822069328804</v>
      </c>
      <c r="V10" s="78">
        <v>1113</v>
      </c>
      <c r="W10" s="79">
        <v>99.910152740341402</v>
      </c>
    </row>
    <row r="11" spans="1:23" s="31" customFormat="1" ht="15" customHeight="1" x14ac:dyDescent="0.2">
      <c r="A11" s="75" t="s">
        <v>72</v>
      </c>
      <c r="B11" s="40" t="s">
        <v>23</v>
      </c>
      <c r="C11" s="23">
        <v>25151</v>
      </c>
      <c r="D11" s="24">
        <v>146</v>
      </c>
      <c r="E11" s="25">
        <v>0.58049381734324701</v>
      </c>
      <c r="F11" s="41">
        <v>551</v>
      </c>
      <c r="G11" s="25">
        <v>2.1907677627132101</v>
      </c>
      <c r="H11" s="26">
        <v>1214</v>
      </c>
      <c r="I11" s="25">
        <v>4.8268458510596002</v>
      </c>
      <c r="J11" s="26">
        <v>4525</v>
      </c>
      <c r="K11" s="25">
        <v>17.991332352590401</v>
      </c>
      <c r="L11" s="41">
        <v>18549</v>
      </c>
      <c r="M11" s="25">
        <v>73.750546697944401</v>
      </c>
      <c r="N11" s="26">
        <v>35</v>
      </c>
      <c r="O11" s="25">
        <v>0.139159476760367</v>
      </c>
      <c r="P11" s="45">
        <v>131</v>
      </c>
      <c r="Q11" s="28">
        <v>0.520854041588804</v>
      </c>
      <c r="R11" s="42">
        <v>122</v>
      </c>
      <c r="S11" s="28">
        <v>0.48507017613613801</v>
      </c>
      <c r="T11" s="24">
        <v>411</v>
      </c>
      <c r="U11" s="30">
        <v>1.6341298556717401</v>
      </c>
      <c r="V11" s="76">
        <v>963</v>
      </c>
      <c r="W11" s="77">
        <v>100</v>
      </c>
    </row>
    <row r="12" spans="1:23" s="31" customFormat="1" ht="15" customHeight="1" x14ac:dyDescent="0.2">
      <c r="A12" s="75" t="s">
        <v>72</v>
      </c>
      <c r="B12" s="32" t="s">
        <v>24</v>
      </c>
      <c r="C12" s="33">
        <v>259130</v>
      </c>
      <c r="D12" s="34">
        <v>1340</v>
      </c>
      <c r="E12" s="35">
        <v>0.51711496160228498</v>
      </c>
      <c r="F12" s="43">
        <v>54712</v>
      </c>
      <c r="G12" s="35">
        <v>21.113726700883699</v>
      </c>
      <c r="H12" s="36">
        <v>94342</v>
      </c>
      <c r="I12" s="35">
        <v>36.407208736927402</v>
      </c>
      <c r="J12" s="43">
        <v>11667</v>
      </c>
      <c r="K12" s="35">
        <v>4.5023733261297396</v>
      </c>
      <c r="L12" s="36">
        <v>85696</v>
      </c>
      <c r="M12" s="35">
        <v>33.070659514529403</v>
      </c>
      <c r="N12" s="43">
        <v>2883</v>
      </c>
      <c r="O12" s="35">
        <v>1.11256898082044</v>
      </c>
      <c r="P12" s="46">
        <v>8490</v>
      </c>
      <c r="Q12" s="38">
        <v>3.2763477791070099</v>
      </c>
      <c r="R12" s="44">
        <v>3059</v>
      </c>
      <c r="S12" s="38">
        <v>1.1804885578667099</v>
      </c>
      <c r="T12" s="34">
        <v>12497</v>
      </c>
      <c r="U12" s="39">
        <v>4.8226758769729496</v>
      </c>
      <c r="V12" s="78">
        <v>6259</v>
      </c>
      <c r="W12" s="79">
        <v>100</v>
      </c>
    </row>
    <row r="13" spans="1:23" s="31" customFormat="1" ht="15" customHeight="1" x14ac:dyDescent="0.2">
      <c r="A13" s="75" t="s">
        <v>72</v>
      </c>
      <c r="B13" s="40" t="s">
        <v>25</v>
      </c>
      <c r="C13" s="63">
        <v>26695</v>
      </c>
      <c r="D13" s="24">
        <v>127</v>
      </c>
      <c r="E13" s="25">
        <v>0.47574452144596402</v>
      </c>
      <c r="F13" s="41">
        <v>1367</v>
      </c>
      <c r="G13" s="25">
        <v>5.1208091402884399</v>
      </c>
      <c r="H13" s="41">
        <v>4443</v>
      </c>
      <c r="I13" s="25">
        <v>16.6435662109009</v>
      </c>
      <c r="J13" s="26">
        <v>596</v>
      </c>
      <c r="K13" s="25">
        <v>2.23262783292751</v>
      </c>
      <c r="L13" s="41">
        <v>19185</v>
      </c>
      <c r="M13" s="25">
        <v>71.867390897171802</v>
      </c>
      <c r="N13" s="26">
        <v>50</v>
      </c>
      <c r="O13" s="25">
        <v>0.18730099269526099</v>
      </c>
      <c r="P13" s="27">
        <v>927</v>
      </c>
      <c r="Q13" s="28">
        <v>3.4725604045701401</v>
      </c>
      <c r="R13" s="42">
        <v>194</v>
      </c>
      <c r="S13" s="28">
        <v>0.726727851657614</v>
      </c>
      <c r="T13" s="24">
        <v>569</v>
      </c>
      <c r="U13" s="30">
        <v>2.1314852968720701</v>
      </c>
      <c r="V13" s="76">
        <v>1495</v>
      </c>
      <c r="W13" s="77">
        <v>100</v>
      </c>
    </row>
    <row r="14" spans="1:23" s="31" customFormat="1" ht="15" customHeight="1" x14ac:dyDescent="0.2">
      <c r="A14" s="75" t="s">
        <v>72</v>
      </c>
      <c r="B14" s="32" t="s">
        <v>26</v>
      </c>
      <c r="C14" s="33">
        <v>6974</v>
      </c>
      <c r="D14" s="34">
        <v>16</v>
      </c>
      <c r="E14" s="35">
        <v>0.22942357327215401</v>
      </c>
      <c r="F14" s="36">
        <v>620</v>
      </c>
      <c r="G14" s="35">
        <v>8.8901634642959593</v>
      </c>
      <c r="H14" s="43">
        <v>752</v>
      </c>
      <c r="I14" s="35">
        <v>10.7829079437912</v>
      </c>
      <c r="J14" s="43">
        <v>629</v>
      </c>
      <c r="K14" s="35">
        <v>9.0192142242615407</v>
      </c>
      <c r="L14" s="43">
        <v>4822</v>
      </c>
      <c r="M14" s="35">
        <v>69.142529394895305</v>
      </c>
      <c r="N14" s="43" t="s">
        <v>71</v>
      </c>
      <c r="O14" s="35">
        <v>2.86779466590192E-2</v>
      </c>
      <c r="P14" s="37">
        <v>133</v>
      </c>
      <c r="Q14" s="38">
        <v>1.90708345282478</v>
      </c>
      <c r="R14" s="44">
        <v>49</v>
      </c>
      <c r="S14" s="38">
        <v>0.70260969314597099</v>
      </c>
      <c r="T14" s="34">
        <v>28</v>
      </c>
      <c r="U14" s="39">
        <v>0.401491253226269</v>
      </c>
      <c r="V14" s="78">
        <v>385</v>
      </c>
      <c r="W14" s="79">
        <v>100</v>
      </c>
    </row>
    <row r="15" spans="1:23" s="31" customFormat="1" ht="15" customHeight="1" x14ac:dyDescent="0.2">
      <c r="A15" s="75" t="s">
        <v>72</v>
      </c>
      <c r="B15" s="40" t="s">
        <v>27</v>
      </c>
      <c r="C15" s="63">
        <v>1405</v>
      </c>
      <c r="D15" s="24">
        <v>5</v>
      </c>
      <c r="E15" s="25">
        <v>0.35587188612099602</v>
      </c>
      <c r="F15" s="26">
        <v>125</v>
      </c>
      <c r="G15" s="25">
        <v>8.8967971530249095</v>
      </c>
      <c r="H15" s="26">
        <v>112</v>
      </c>
      <c r="I15" s="25">
        <v>7.9715302491103204</v>
      </c>
      <c r="J15" s="41">
        <v>312</v>
      </c>
      <c r="K15" s="25">
        <v>22.206405693950199</v>
      </c>
      <c r="L15" s="26">
        <v>810</v>
      </c>
      <c r="M15" s="25">
        <v>57.651245551601399</v>
      </c>
      <c r="N15" s="41" t="s">
        <v>71</v>
      </c>
      <c r="O15" s="25">
        <v>0.14234875444839901</v>
      </c>
      <c r="P15" s="27">
        <v>39</v>
      </c>
      <c r="Q15" s="28">
        <v>2.77580071174377</v>
      </c>
      <c r="R15" s="42">
        <v>29</v>
      </c>
      <c r="S15" s="28">
        <v>2.0640569395017798</v>
      </c>
      <c r="T15" s="24">
        <v>18</v>
      </c>
      <c r="U15" s="30">
        <v>1.2811387900355899</v>
      </c>
      <c r="V15" s="76">
        <v>41</v>
      </c>
      <c r="W15" s="77">
        <v>100</v>
      </c>
    </row>
    <row r="16" spans="1:23" s="31" customFormat="1" ht="15" customHeight="1" x14ac:dyDescent="0.2">
      <c r="A16" s="75" t="s">
        <v>72</v>
      </c>
      <c r="B16" s="32" t="s">
        <v>28</v>
      </c>
      <c r="C16" s="47">
        <v>35</v>
      </c>
      <c r="D16" s="44">
        <v>0</v>
      </c>
      <c r="E16" s="35">
        <v>0</v>
      </c>
      <c r="F16" s="43">
        <v>0</v>
      </c>
      <c r="G16" s="35">
        <v>0</v>
      </c>
      <c r="H16" s="43">
        <v>0</v>
      </c>
      <c r="I16" s="35">
        <v>0</v>
      </c>
      <c r="J16" s="43">
        <v>35</v>
      </c>
      <c r="K16" s="35">
        <v>100</v>
      </c>
      <c r="L16" s="43">
        <v>0</v>
      </c>
      <c r="M16" s="35">
        <v>0</v>
      </c>
      <c r="N16" s="36">
        <v>0</v>
      </c>
      <c r="O16" s="35">
        <v>0</v>
      </c>
      <c r="P16" s="37">
        <v>0</v>
      </c>
      <c r="Q16" s="38">
        <v>0</v>
      </c>
      <c r="R16" s="44">
        <v>0</v>
      </c>
      <c r="S16" s="38">
        <v>0</v>
      </c>
      <c r="T16" s="44">
        <v>0</v>
      </c>
      <c r="U16" s="39">
        <v>0</v>
      </c>
      <c r="V16" s="80" t="s">
        <v>71</v>
      </c>
      <c r="W16" s="79">
        <v>100</v>
      </c>
    </row>
    <row r="17" spans="1:23" s="31" customFormat="1" ht="15" customHeight="1" x14ac:dyDescent="0.2">
      <c r="A17" s="75" t="s">
        <v>72</v>
      </c>
      <c r="B17" s="40" t="s">
        <v>29</v>
      </c>
      <c r="C17" s="23">
        <v>72302</v>
      </c>
      <c r="D17" s="24">
        <v>203</v>
      </c>
      <c r="E17" s="25">
        <v>0.28076678376808401</v>
      </c>
      <c r="F17" s="41">
        <v>4172</v>
      </c>
      <c r="G17" s="25">
        <v>5.7702414870957899</v>
      </c>
      <c r="H17" s="41">
        <v>19466</v>
      </c>
      <c r="I17" s="25">
        <v>26.9231833144311</v>
      </c>
      <c r="J17" s="41">
        <v>7412</v>
      </c>
      <c r="K17" s="25">
        <v>10.251445326547</v>
      </c>
      <c r="L17" s="41">
        <v>38639</v>
      </c>
      <c r="M17" s="25">
        <v>53.441121960665001</v>
      </c>
      <c r="N17" s="41">
        <v>57</v>
      </c>
      <c r="O17" s="25">
        <v>7.8835993471826502E-2</v>
      </c>
      <c r="P17" s="27">
        <v>2353</v>
      </c>
      <c r="Q17" s="28">
        <v>3.2544051340211899</v>
      </c>
      <c r="R17" s="24">
        <v>378</v>
      </c>
      <c r="S17" s="28">
        <v>0.52280711460263896</v>
      </c>
      <c r="T17" s="42">
        <v>374</v>
      </c>
      <c r="U17" s="30">
        <v>0.517274764183563</v>
      </c>
      <c r="V17" s="76">
        <v>2874</v>
      </c>
      <c r="W17" s="77">
        <v>100</v>
      </c>
    </row>
    <row r="18" spans="1:23" s="31" customFormat="1" ht="15" customHeight="1" x14ac:dyDescent="0.2">
      <c r="A18" s="75" t="s">
        <v>72</v>
      </c>
      <c r="B18" s="32" t="s">
        <v>30</v>
      </c>
      <c r="C18" s="33">
        <v>93213</v>
      </c>
      <c r="D18" s="44">
        <v>193</v>
      </c>
      <c r="E18" s="35">
        <v>0.20705266432793701</v>
      </c>
      <c r="F18" s="36">
        <v>7076</v>
      </c>
      <c r="G18" s="35">
        <v>7.5912158175361801</v>
      </c>
      <c r="H18" s="43">
        <v>4921</v>
      </c>
      <c r="I18" s="35">
        <v>5.2793065344962598</v>
      </c>
      <c r="J18" s="36">
        <v>17814</v>
      </c>
      <c r="K18" s="35">
        <v>19.111068198641799</v>
      </c>
      <c r="L18" s="36">
        <v>59947</v>
      </c>
      <c r="M18" s="35">
        <v>64.311844914336007</v>
      </c>
      <c r="N18" s="36">
        <v>71</v>
      </c>
      <c r="O18" s="35">
        <v>7.6169632991106406E-2</v>
      </c>
      <c r="P18" s="46">
        <v>3191</v>
      </c>
      <c r="Q18" s="38">
        <v>3.4233422376707101</v>
      </c>
      <c r="R18" s="44">
        <v>593</v>
      </c>
      <c r="S18" s="38">
        <v>0.636177357235579</v>
      </c>
      <c r="T18" s="34">
        <v>249</v>
      </c>
      <c r="U18" s="39">
        <v>0.26713012133500702</v>
      </c>
      <c r="V18" s="78">
        <v>2106</v>
      </c>
      <c r="W18" s="79">
        <v>100</v>
      </c>
    </row>
    <row r="19" spans="1:23" s="31" customFormat="1" ht="15" customHeight="1" x14ac:dyDescent="0.2">
      <c r="A19" s="75" t="s">
        <v>72</v>
      </c>
      <c r="B19" s="40" t="s">
        <v>31</v>
      </c>
      <c r="C19" s="23">
        <v>1492</v>
      </c>
      <c r="D19" s="42" t="s">
        <v>71</v>
      </c>
      <c r="E19" s="25">
        <v>0.13404825737265399</v>
      </c>
      <c r="F19" s="26">
        <v>746</v>
      </c>
      <c r="G19" s="25">
        <v>50</v>
      </c>
      <c r="H19" s="26">
        <v>45</v>
      </c>
      <c r="I19" s="25">
        <v>3.0160857908847198</v>
      </c>
      <c r="J19" s="26">
        <v>39</v>
      </c>
      <c r="K19" s="25">
        <v>2.6139410187667602</v>
      </c>
      <c r="L19" s="26">
        <v>291</v>
      </c>
      <c r="M19" s="25">
        <v>19.5040214477212</v>
      </c>
      <c r="N19" s="26">
        <v>266</v>
      </c>
      <c r="O19" s="25">
        <v>17.828418230562999</v>
      </c>
      <c r="P19" s="27">
        <v>103</v>
      </c>
      <c r="Q19" s="28">
        <v>6.9034852546916898</v>
      </c>
      <c r="R19" s="42">
        <v>18</v>
      </c>
      <c r="S19" s="28">
        <v>1.20643431635389</v>
      </c>
      <c r="T19" s="24">
        <v>10</v>
      </c>
      <c r="U19" s="30">
        <v>0.670241286863271</v>
      </c>
      <c r="V19" s="76">
        <v>65</v>
      </c>
      <c r="W19" s="77">
        <v>100</v>
      </c>
    </row>
    <row r="20" spans="1:23" s="31" customFormat="1" ht="15" customHeight="1" x14ac:dyDescent="0.2">
      <c r="A20" s="75" t="s">
        <v>72</v>
      </c>
      <c r="B20" s="32" t="s">
        <v>32</v>
      </c>
      <c r="C20" s="47">
        <v>4129</v>
      </c>
      <c r="D20" s="44">
        <v>26</v>
      </c>
      <c r="E20" s="35">
        <v>0.62969241947202703</v>
      </c>
      <c r="F20" s="43">
        <v>125</v>
      </c>
      <c r="G20" s="35">
        <v>3.0273674013078198</v>
      </c>
      <c r="H20" s="36">
        <v>244</v>
      </c>
      <c r="I20" s="35">
        <v>5.9094211673528703</v>
      </c>
      <c r="J20" s="43">
        <v>24</v>
      </c>
      <c r="K20" s="35">
        <v>0.58125454105110197</v>
      </c>
      <c r="L20" s="43">
        <v>3614</v>
      </c>
      <c r="M20" s="35">
        <v>87.527246306611801</v>
      </c>
      <c r="N20" s="43">
        <v>14</v>
      </c>
      <c r="O20" s="35">
        <v>0.33906514894647599</v>
      </c>
      <c r="P20" s="37">
        <v>82</v>
      </c>
      <c r="Q20" s="38">
        <v>1.9859530152579301</v>
      </c>
      <c r="R20" s="44">
        <v>20</v>
      </c>
      <c r="S20" s="38">
        <v>0.48437878420925201</v>
      </c>
      <c r="T20" s="34">
        <v>22</v>
      </c>
      <c r="U20" s="39">
        <v>0.53281666263017702</v>
      </c>
      <c r="V20" s="78">
        <v>354</v>
      </c>
      <c r="W20" s="79">
        <v>100</v>
      </c>
    </row>
    <row r="21" spans="1:23" s="31" customFormat="1" ht="15" customHeight="1" x14ac:dyDescent="0.2">
      <c r="A21" s="75" t="s">
        <v>72</v>
      </c>
      <c r="B21" s="40" t="s">
        <v>33</v>
      </c>
      <c r="C21" s="23">
        <v>36137</v>
      </c>
      <c r="D21" s="42">
        <v>62</v>
      </c>
      <c r="E21" s="25">
        <v>0.17156930569776099</v>
      </c>
      <c r="F21" s="26">
        <v>4244</v>
      </c>
      <c r="G21" s="25">
        <v>11.7441956996984</v>
      </c>
      <c r="H21" s="41">
        <v>4324</v>
      </c>
      <c r="I21" s="25">
        <v>11.965575448985801</v>
      </c>
      <c r="J21" s="41">
        <v>3260</v>
      </c>
      <c r="K21" s="25">
        <v>9.0212247834629302</v>
      </c>
      <c r="L21" s="26">
        <v>22684</v>
      </c>
      <c r="M21" s="25">
        <v>62.772227910451903</v>
      </c>
      <c r="N21" s="26">
        <v>56</v>
      </c>
      <c r="O21" s="25">
        <v>0.154965824501204</v>
      </c>
      <c r="P21" s="27">
        <v>1507</v>
      </c>
      <c r="Q21" s="28">
        <v>4.1702410272020396</v>
      </c>
      <c r="R21" s="42">
        <v>390</v>
      </c>
      <c r="S21" s="28">
        <v>1.07922627777624</v>
      </c>
      <c r="T21" s="24">
        <v>328</v>
      </c>
      <c r="U21" s="30">
        <v>0.90765697207847895</v>
      </c>
      <c r="V21" s="76">
        <v>1035</v>
      </c>
      <c r="W21" s="77">
        <v>100</v>
      </c>
    </row>
    <row r="22" spans="1:23" s="31" customFormat="1" ht="15" customHeight="1" x14ac:dyDescent="0.2">
      <c r="A22" s="75" t="s">
        <v>72</v>
      </c>
      <c r="B22" s="32" t="s">
        <v>34</v>
      </c>
      <c r="C22" s="33">
        <v>68068</v>
      </c>
      <c r="D22" s="34">
        <v>137</v>
      </c>
      <c r="E22" s="35">
        <v>0.201269318916378</v>
      </c>
      <c r="F22" s="43">
        <v>2350</v>
      </c>
      <c r="G22" s="35">
        <v>3.4524299230181601</v>
      </c>
      <c r="H22" s="43">
        <v>3421</v>
      </c>
      <c r="I22" s="35">
        <v>5.0258564964447299</v>
      </c>
      <c r="J22" s="43">
        <v>4174</v>
      </c>
      <c r="K22" s="35">
        <v>6.1321031909267196</v>
      </c>
      <c r="L22" s="43">
        <v>55545</v>
      </c>
      <c r="M22" s="35">
        <v>81.602221308103694</v>
      </c>
      <c r="N22" s="43">
        <v>30</v>
      </c>
      <c r="O22" s="35">
        <v>4.4073573485338198E-2</v>
      </c>
      <c r="P22" s="46">
        <v>2411</v>
      </c>
      <c r="Q22" s="38">
        <v>3.5420461891050099</v>
      </c>
      <c r="R22" s="44">
        <v>815</v>
      </c>
      <c r="S22" s="38">
        <v>1.19733207968502</v>
      </c>
      <c r="T22" s="44">
        <v>1073</v>
      </c>
      <c r="U22" s="39">
        <v>1.5763648116589299</v>
      </c>
      <c r="V22" s="78">
        <v>1429</v>
      </c>
      <c r="W22" s="79">
        <v>100</v>
      </c>
    </row>
    <row r="23" spans="1:23" s="31" customFormat="1" ht="15" customHeight="1" x14ac:dyDescent="0.2">
      <c r="A23" s="75" t="s">
        <v>72</v>
      </c>
      <c r="B23" s="40" t="s">
        <v>35</v>
      </c>
      <c r="C23" s="63">
        <v>22815</v>
      </c>
      <c r="D23" s="24">
        <v>49</v>
      </c>
      <c r="E23" s="25">
        <v>0.21477098400175301</v>
      </c>
      <c r="F23" s="26">
        <v>686</v>
      </c>
      <c r="G23" s="25">
        <v>3.00679377602455</v>
      </c>
      <c r="H23" s="26">
        <v>914</v>
      </c>
      <c r="I23" s="25">
        <v>4.0061363138286197</v>
      </c>
      <c r="J23" s="26">
        <v>468</v>
      </c>
      <c r="K23" s="25">
        <v>2.0512820512820502</v>
      </c>
      <c r="L23" s="41">
        <v>20188</v>
      </c>
      <c r="M23" s="25">
        <v>88.485645408722306</v>
      </c>
      <c r="N23" s="26">
        <v>13</v>
      </c>
      <c r="O23" s="25">
        <v>5.6980056980057002E-2</v>
      </c>
      <c r="P23" s="45">
        <v>497</v>
      </c>
      <c r="Q23" s="28">
        <v>2.17839140916064</v>
      </c>
      <c r="R23" s="42">
        <v>197</v>
      </c>
      <c r="S23" s="28">
        <v>0.86346701731317099</v>
      </c>
      <c r="T23" s="24">
        <v>148</v>
      </c>
      <c r="U23" s="30">
        <v>0.64869603331141801</v>
      </c>
      <c r="V23" s="76">
        <v>1269</v>
      </c>
      <c r="W23" s="77">
        <v>100</v>
      </c>
    </row>
    <row r="24" spans="1:23" s="31" customFormat="1" ht="15" customHeight="1" x14ac:dyDescent="0.2">
      <c r="A24" s="75" t="s">
        <v>72</v>
      </c>
      <c r="B24" s="32" t="s">
        <v>36</v>
      </c>
      <c r="C24" s="47">
        <v>6371</v>
      </c>
      <c r="D24" s="44">
        <v>41</v>
      </c>
      <c r="E24" s="35">
        <v>0.64354104536179602</v>
      </c>
      <c r="F24" s="36">
        <v>429</v>
      </c>
      <c r="G24" s="35">
        <v>6.73363679171245</v>
      </c>
      <c r="H24" s="43">
        <v>352</v>
      </c>
      <c r="I24" s="35">
        <v>5.5250353162768802</v>
      </c>
      <c r="J24" s="43">
        <v>177</v>
      </c>
      <c r="K24" s="35">
        <v>2.7782137811960399</v>
      </c>
      <c r="L24" s="43">
        <v>5107</v>
      </c>
      <c r="M24" s="35">
        <v>80.160100455187603</v>
      </c>
      <c r="N24" s="36">
        <v>5</v>
      </c>
      <c r="O24" s="35">
        <v>7.84806152880239E-2</v>
      </c>
      <c r="P24" s="46">
        <v>260</v>
      </c>
      <c r="Q24" s="38">
        <v>4.0809919949772402</v>
      </c>
      <c r="R24" s="44">
        <v>230</v>
      </c>
      <c r="S24" s="38">
        <v>3.6101083032490999</v>
      </c>
      <c r="T24" s="34">
        <v>39</v>
      </c>
      <c r="U24" s="39">
        <v>0.61214879924658605</v>
      </c>
      <c r="V24" s="78">
        <v>1056</v>
      </c>
      <c r="W24" s="79">
        <v>99.810606060606105</v>
      </c>
    </row>
    <row r="25" spans="1:23" s="31" customFormat="1" ht="15" customHeight="1" x14ac:dyDescent="0.2">
      <c r="A25" s="75" t="s">
        <v>72</v>
      </c>
      <c r="B25" s="40" t="s">
        <v>37</v>
      </c>
      <c r="C25" s="63">
        <v>45903</v>
      </c>
      <c r="D25" s="24">
        <v>39</v>
      </c>
      <c r="E25" s="25">
        <v>8.4961767204757899E-2</v>
      </c>
      <c r="F25" s="26">
        <v>908</v>
      </c>
      <c r="G25" s="25">
        <v>1.9780842210748799</v>
      </c>
      <c r="H25" s="26">
        <v>691</v>
      </c>
      <c r="I25" s="25">
        <v>1.5053482343202</v>
      </c>
      <c r="J25" s="26">
        <v>1955</v>
      </c>
      <c r="K25" s="25">
        <v>4.2589808944949104</v>
      </c>
      <c r="L25" s="41">
        <v>41622</v>
      </c>
      <c r="M25" s="25">
        <v>90.673812169139296</v>
      </c>
      <c r="N25" s="26">
        <v>38</v>
      </c>
      <c r="O25" s="25">
        <v>8.2783260353353802E-2</v>
      </c>
      <c r="P25" s="45">
        <v>650</v>
      </c>
      <c r="Q25" s="28">
        <v>1.4160294534126301</v>
      </c>
      <c r="R25" s="24">
        <v>1360</v>
      </c>
      <c r="S25" s="28">
        <v>2.9627693179094998</v>
      </c>
      <c r="T25" s="24">
        <v>151</v>
      </c>
      <c r="U25" s="30">
        <v>0.32895453456201101</v>
      </c>
      <c r="V25" s="76">
        <v>1081</v>
      </c>
      <c r="W25" s="77">
        <v>100</v>
      </c>
    </row>
    <row r="26" spans="1:23" s="31" customFormat="1" ht="15" customHeight="1" x14ac:dyDescent="0.2">
      <c r="A26" s="75" t="s">
        <v>72</v>
      </c>
      <c r="B26" s="32" t="s">
        <v>38</v>
      </c>
      <c r="C26" s="33">
        <v>11272</v>
      </c>
      <c r="D26" s="34">
        <v>74</v>
      </c>
      <c r="E26" s="35">
        <v>0.65649396735273202</v>
      </c>
      <c r="F26" s="43">
        <v>602</v>
      </c>
      <c r="G26" s="35">
        <v>5.3406671398154701</v>
      </c>
      <c r="H26" s="43">
        <v>417</v>
      </c>
      <c r="I26" s="35">
        <v>3.6994322214336401</v>
      </c>
      <c r="J26" s="36">
        <v>3068</v>
      </c>
      <c r="K26" s="35">
        <v>27.217885024840299</v>
      </c>
      <c r="L26" s="36">
        <v>6890</v>
      </c>
      <c r="M26" s="35">
        <v>61.124911284599001</v>
      </c>
      <c r="N26" s="43">
        <v>11</v>
      </c>
      <c r="O26" s="35">
        <v>9.7586941092973695E-2</v>
      </c>
      <c r="P26" s="46">
        <v>210</v>
      </c>
      <c r="Q26" s="38">
        <v>1.86302342086586</v>
      </c>
      <c r="R26" s="44">
        <v>152</v>
      </c>
      <c r="S26" s="38">
        <v>1.3484740951029099</v>
      </c>
      <c r="T26" s="34">
        <v>84</v>
      </c>
      <c r="U26" s="39">
        <v>0.74520936834634499</v>
      </c>
      <c r="V26" s="78">
        <v>847</v>
      </c>
      <c r="W26" s="79">
        <v>100</v>
      </c>
    </row>
    <row r="27" spans="1:23" s="31" customFormat="1" ht="15" customHeight="1" x14ac:dyDescent="0.2">
      <c r="A27" s="75" t="s">
        <v>72</v>
      </c>
      <c r="B27" s="40" t="s">
        <v>39</v>
      </c>
      <c r="C27" s="63">
        <v>4150</v>
      </c>
      <c r="D27" s="42">
        <v>18</v>
      </c>
      <c r="E27" s="25">
        <v>0.43373493975903599</v>
      </c>
      <c r="F27" s="26">
        <v>104</v>
      </c>
      <c r="G27" s="25">
        <v>2.50602409638554</v>
      </c>
      <c r="H27" s="26">
        <v>37</v>
      </c>
      <c r="I27" s="25">
        <v>0.89156626506024095</v>
      </c>
      <c r="J27" s="26">
        <v>57</v>
      </c>
      <c r="K27" s="25">
        <v>1.37349397590361</v>
      </c>
      <c r="L27" s="41">
        <v>3911</v>
      </c>
      <c r="M27" s="25">
        <v>94.240963855421697</v>
      </c>
      <c r="N27" s="41">
        <v>4</v>
      </c>
      <c r="O27" s="25">
        <v>9.6385542168674704E-2</v>
      </c>
      <c r="P27" s="45">
        <v>19</v>
      </c>
      <c r="Q27" s="28">
        <v>0.45783132530120502</v>
      </c>
      <c r="R27" s="24">
        <v>45</v>
      </c>
      <c r="S27" s="28">
        <v>1.0843373493975901</v>
      </c>
      <c r="T27" s="24">
        <v>30</v>
      </c>
      <c r="U27" s="30">
        <v>0.72289156626506001</v>
      </c>
      <c r="V27" s="76">
        <v>395</v>
      </c>
      <c r="W27" s="77">
        <v>98.734177215189902</v>
      </c>
    </row>
    <row r="28" spans="1:23" s="31" customFormat="1" ht="15" customHeight="1" x14ac:dyDescent="0.2">
      <c r="A28" s="75" t="s">
        <v>72</v>
      </c>
      <c r="B28" s="32" t="s">
        <v>40</v>
      </c>
      <c r="C28" s="47">
        <v>71762</v>
      </c>
      <c r="D28" s="44">
        <v>158</v>
      </c>
      <c r="E28" s="35">
        <v>0.22017223600234101</v>
      </c>
      <c r="F28" s="36">
        <v>9696</v>
      </c>
      <c r="G28" s="35">
        <v>13.511329115688</v>
      </c>
      <c r="H28" s="43">
        <v>8041</v>
      </c>
      <c r="I28" s="35">
        <v>11.2050946183217</v>
      </c>
      <c r="J28" s="36">
        <v>18390</v>
      </c>
      <c r="K28" s="35">
        <v>25.626376076475001</v>
      </c>
      <c r="L28" s="43">
        <v>31590</v>
      </c>
      <c r="M28" s="35">
        <v>44.020512248822499</v>
      </c>
      <c r="N28" s="36">
        <v>798</v>
      </c>
      <c r="O28" s="35">
        <v>1.11200914132828</v>
      </c>
      <c r="P28" s="46">
        <v>3089</v>
      </c>
      <c r="Q28" s="38">
        <v>4.3045065633622297</v>
      </c>
      <c r="R28" s="44">
        <v>1175</v>
      </c>
      <c r="S28" s="38">
        <v>1.6373568183718401</v>
      </c>
      <c r="T28" s="34">
        <v>613</v>
      </c>
      <c r="U28" s="39">
        <v>0.85421253588250001</v>
      </c>
      <c r="V28" s="78">
        <v>1013</v>
      </c>
      <c r="W28" s="79">
        <v>100</v>
      </c>
    </row>
    <row r="29" spans="1:23" s="31" customFormat="1" ht="15" customHeight="1" x14ac:dyDescent="0.2">
      <c r="A29" s="75" t="s">
        <v>72</v>
      </c>
      <c r="B29" s="40" t="s">
        <v>41</v>
      </c>
      <c r="C29" s="63">
        <v>3237</v>
      </c>
      <c r="D29" s="24">
        <v>11</v>
      </c>
      <c r="E29" s="25">
        <v>0.33982082174853301</v>
      </c>
      <c r="F29" s="26">
        <v>375</v>
      </c>
      <c r="G29" s="25">
        <v>11.5848007414272</v>
      </c>
      <c r="H29" s="41">
        <v>314</v>
      </c>
      <c r="I29" s="25">
        <v>9.7003398208217497</v>
      </c>
      <c r="J29" s="41">
        <v>265</v>
      </c>
      <c r="K29" s="25">
        <v>8.1865925239419202</v>
      </c>
      <c r="L29" s="41">
        <v>2184</v>
      </c>
      <c r="M29" s="25">
        <v>67.469879518072304</v>
      </c>
      <c r="N29" s="41" t="s">
        <v>71</v>
      </c>
      <c r="O29" s="25">
        <v>6.1785603954278699E-2</v>
      </c>
      <c r="P29" s="27">
        <v>86</v>
      </c>
      <c r="Q29" s="28">
        <v>2.6567809700339802</v>
      </c>
      <c r="R29" s="24">
        <v>37</v>
      </c>
      <c r="S29" s="28">
        <v>1.1430336731541599</v>
      </c>
      <c r="T29" s="42">
        <v>94</v>
      </c>
      <c r="U29" s="30">
        <v>2.9039233858511002</v>
      </c>
      <c r="V29" s="76">
        <v>116</v>
      </c>
      <c r="W29" s="77">
        <v>100</v>
      </c>
    </row>
    <row r="30" spans="1:23" s="31" customFormat="1" ht="15" customHeight="1" x14ac:dyDescent="0.2">
      <c r="A30" s="75" t="s">
        <v>72</v>
      </c>
      <c r="B30" s="32" t="s">
        <v>42</v>
      </c>
      <c r="C30" s="33">
        <v>16089</v>
      </c>
      <c r="D30" s="44">
        <v>78</v>
      </c>
      <c r="E30" s="35">
        <v>0.48480328174529203</v>
      </c>
      <c r="F30" s="43">
        <v>982</v>
      </c>
      <c r="G30" s="35">
        <v>6.1035490086394404</v>
      </c>
      <c r="H30" s="36">
        <v>534</v>
      </c>
      <c r="I30" s="35">
        <v>3.31903785194854</v>
      </c>
      <c r="J30" s="36">
        <v>1526</v>
      </c>
      <c r="K30" s="35">
        <v>9.4847411274784008</v>
      </c>
      <c r="L30" s="36">
        <v>12789</v>
      </c>
      <c r="M30" s="35">
        <v>79.489091926160697</v>
      </c>
      <c r="N30" s="36">
        <v>15</v>
      </c>
      <c r="O30" s="35">
        <v>9.3231400335633E-2</v>
      </c>
      <c r="P30" s="46">
        <v>165</v>
      </c>
      <c r="Q30" s="38">
        <v>1.02554540369196</v>
      </c>
      <c r="R30" s="44">
        <v>130</v>
      </c>
      <c r="S30" s="38">
        <v>0.80800546957548602</v>
      </c>
      <c r="T30" s="44">
        <v>44</v>
      </c>
      <c r="U30" s="39">
        <v>0.273478774317857</v>
      </c>
      <c r="V30" s="78">
        <v>397</v>
      </c>
      <c r="W30" s="79">
        <v>100</v>
      </c>
    </row>
    <row r="31" spans="1:23" s="31" customFormat="1" ht="15" customHeight="1" x14ac:dyDescent="0.2">
      <c r="A31" s="75" t="s">
        <v>72</v>
      </c>
      <c r="B31" s="40" t="s">
        <v>43</v>
      </c>
      <c r="C31" s="23">
        <v>34872</v>
      </c>
      <c r="D31" s="24">
        <v>348</v>
      </c>
      <c r="E31" s="25">
        <v>0.99793530626290405</v>
      </c>
      <c r="F31" s="41">
        <v>4737</v>
      </c>
      <c r="G31" s="25">
        <v>13.5839642119752</v>
      </c>
      <c r="H31" s="26">
        <v>1764</v>
      </c>
      <c r="I31" s="25">
        <v>5.05849965588438</v>
      </c>
      <c r="J31" s="26">
        <v>3065</v>
      </c>
      <c r="K31" s="25">
        <v>8.7892865336086299</v>
      </c>
      <c r="L31" s="26">
        <v>24488</v>
      </c>
      <c r="M31" s="25">
        <v>70.222528102775897</v>
      </c>
      <c r="N31" s="26">
        <v>8</v>
      </c>
      <c r="O31" s="25">
        <v>2.2941041523285199E-2</v>
      </c>
      <c r="P31" s="27">
        <v>462</v>
      </c>
      <c r="Q31" s="28">
        <v>1.3248451479697201</v>
      </c>
      <c r="R31" s="24">
        <v>1108</v>
      </c>
      <c r="S31" s="28">
        <v>3.1773342509749898</v>
      </c>
      <c r="T31" s="42">
        <v>2466</v>
      </c>
      <c r="U31" s="30">
        <v>7.0715760495526503</v>
      </c>
      <c r="V31" s="76">
        <v>718</v>
      </c>
      <c r="W31" s="77">
        <v>99.860724233983305</v>
      </c>
    </row>
    <row r="32" spans="1:23" s="31" customFormat="1" ht="15" customHeight="1" x14ac:dyDescent="0.2">
      <c r="A32" s="75" t="s">
        <v>72</v>
      </c>
      <c r="B32" s="32" t="s">
        <v>44</v>
      </c>
      <c r="C32" s="47">
        <v>17169</v>
      </c>
      <c r="D32" s="34">
        <v>30</v>
      </c>
      <c r="E32" s="35">
        <v>0.17473353136466899</v>
      </c>
      <c r="F32" s="36">
        <v>394</v>
      </c>
      <c r="G32" s="35">
        <v>2.2948337119226498</v>
      </c>
      <c r="H32" s="36">
        <v>348</v>
      </c>
      <c r="I32" s="35">
        <v>2.0269089638301598</v>
      </c>
      <c r="J32" s="43">
        <v>4685</v>
      </c>
      <c r="K32" s="35">
        <v>27.287553148115801</v>
      </c>
      <c r="L32" s="36">
        <v>11701</v>
      </c>
      <c r="M32" s="35">
        <v>68.151901683266303</v>
      </c>
      <c r="N32" s="36">
        <v>7</v>
      </c>
      <c r="O32" s="35">
        <v>4.07711573184227E-2</v>
      </c>
      <c r="P32" s="37">
        <v>4</v>
      </c>
      <c r="Q32" s="38">
        <v>2.32978041819559E-2</v>
      </c>
      <c r="R32" s="34">
        <v>231</v>
      </c>
      <c r="S32" s="38">
        <v>1.3454481915079499</v>
      </c>
      <c r="T32" s="34">
        <v>112</v>
      </c>
      <c r="U32" s="39">
        <v>0.65233851709476398</v>
      </c>
      <c r="V32" s="78">
        <v>652</v>
      </c>
      <c r="W32" s="79">
        <v>100</v>
      </c>
    </row>
    <row r="33" spans="1:23" s="31" customFormat="1" ht="15" customHeight="1" x14ac:dyDescent="0.2">
      <c r="A33" s="75" t="s">
        <v>72</v>
      </c>
      <c r="B33" s="40" t="s">
        <v>45</v>
      </c>
      <c r="C33" s="23">
        <v>18395</v>
      </c>
      <c r="D33" s="42">
        <v>68</v>
      </c>
      <c r="E33" s="25">
        <v>0.369665670019027</v>
      </c>
      <c r="F33" s="26">
        <v>1027</v>
      </c>
      <c r="G33" s="25">
        <v>5.5830388692579502</v>
      </c>
      <c r="H33" s="41">
        <v>519</v>
      </c>
      <c r="I33" s="25">
        <v>2.8214188638216902</v>
      </c>
      <c r="J33" s="26">
        <v>1786</v>
      </c>
      <c r="K33" s="25">
        <v>9.7091600978526795</v>
      </c>
      <c r="L33" s="41">
        <v>14718</v>
      </c>
      <c r="M33" s="25">
        <v>80.010872519706396</v>
      </c>
      <c r="N33" s="41">
        <v>9</v>
      </c>
      <c r="O33" s="25">
        <v>4.89263386789889E-2</v>
      </c>
      <c r="P33" s="27">
        <v>268</v>
      </c>
      <c r="Q33" s="28">
        <v>1.45691764066322</v>
      </c>
      <c r="R33" s="42">
        <v>226</v>
      </c>
      <c r="S33" s="28">
        <v>1.22859472682794</v>
      </c>
      <c r="T33" s="42">
        <v>173</v>
      </c>
      <c r="U33" s="30">
        <v>0.94047295460723002</v>
      </c>
      <c r="V33" s="76">
        <v>1339</v>
      </c>
      <c r="W33" s="77">
        <v>100</v>
      </c>
    </row>
    <row r="34" spans="1:23" s="31" customFormat="1" ht="15" customHeight="1" x14ac:dyDescent="0.2">
      <c r="A34" s="75" t="s">
        <v>72</v>
      </c>
      <c r="B34" s="32" t="s">
        <v>46</v>
      </c>
      <c r="C34" s="47">
        <v>2780</v>
      </c>
      <c r="D34" s="34">
        <v>161</v>
      </c>
      <c r="E34" s="35">
        <v>5.7913669064748197</v>
      </c>
      <c r="F34" s="36">
        <v>56</v>
      </c>
      <c r="G34" s="35">
        <v>2.0143884892086299</v>
      </c>
      <c r="H34" s="43">
        <v>49</v>
      </c>
      <c r="I34" s="35">
        <v>1.7625899280575501</v>
      </c>
      <c r="J34" s="36">
        <v>17</v>
      </c>
      <c r="K34" s="35">
        <v>0.611510791366906</v>
      </c>
      <c r="L34" s="43">
        <v>2457</v>
      </c>
      <c r="M34" s="35">
        <v>88.381294964028797</v>
      </c>
      <c r="N34" s="43">
        <v>6</v>
      </c>
      <c r="O34" s="35">
        <v>0.215827338129496</v>
      </c>
      <c r="P34" s="37">
        <v>34</v>
      </c>
      <c r="Q34" s="38">
        <v>1.22302158273381</v>
      </c>
      <c r="R34" s="34">
        <v>17</v>
      </c>
      <c r="S34" s="38">
        <v>0.611510791366906</v>
      </c>
      <c r="T34" s="44" t="s">
        <v>71</v>
      </c>
      <c r="U34" s="39">
        <v>7.1942446043165506E-2</v>
      </c>
      <c r="V34" s="78">
        <v>268</v>
      </c>
      <c r="W34" s="79">
        <v>99.253731343283604</v>
      </c>
    </row>
    <row r="35" spans="1:23" s="31" customFormat="1" ht="15" customHeight="1" x14ac:dyDescent="0.2">
      <c r="A35" s="75" t="s">
        <v>72</v>
      </c>
      <c r="B35" s="40" t="s">
        <v>47</v>
      </c>
      <c r="C35" s="63">
        <v>17796</v>
      </c>
      <c r="D35" s="42">
        <v>128</v>
      </c>
      <c r="E35" s="25">
        <v>0.71926275567543296</v>
      </c>
      <c r="F35" s="26">
        <v>602</v>
      </c>
      <c r="G35" s="25">
        <v>3.3827826477860201</v>
      </c>
      <c r="H35" s="26">
        <v>1402</v>
      </c>
      <c r="I35" s="25">
        <v>7.8781748707574701</v>
      </c>
      <c r="J35" s="26">
        <v>747</v>
      </c>
      <c r="K35" s="25">
        <v>4.1975724881995999</v>
      </c>
      <c r="L35" s="41">
        <v>14360</v>
      </c>
      <c r="M35" s="25">
        <v>80.692290402337605</v>
      </c>
      <c r="N35" s="26">
        <v>15</v>
      </c>
      <c r="O35" s="25">
        <v>8.4288604180714793E-2</v>
      </c>
      <c r="P35" s="27">
        <v>542</v>
      </c>
      <c r="Q35" s="28">
        <v>3.0456282310631599</v>
      </c>
      <c r="R35" s="24">
        <v>311</v>
      </c>
      <c r="S35" s="28">
        <v>1.7475837266801499</v>
      </c>
      <c r="T35" s="42">
        <v>142</v>
      </c>
      <c r="U35" s="30">
        <v>0.79793211957743304</v>
      </c>
      <c r="V35" s="76">
        <v>741</v>
      </c>
      <c r="W35" s="77">
        <v>100</v>
      </c>
    </row>
    <row r="36" spans="1:23" s="31" customFormat="1" ht="15" customHeight="1" x14ac:dyDescent="0.2">
      <c r="A36" s="75" t="s">
        <v>72</v>
      </c>
      <c r="B36" s="32" t="s">
        <v>48</v>
      </c>
      <c r="C36" s="47">
        <v>4164</v>
      </c>
      <c r="D36" s="44">
        <v>25</v>
      </c>
      <c r="E36" s="35">
        <v>0.60038424591738704</v>
      </c>
      <c r="F36" s="36">
        <v>422</v>
      </c>
      <c r="G36" s="35">
        <v>10.134486071085499</v>
      </c>
      <c r="H36" s="36">
        <v>719</v>
      </c>
      <c r="I36" s="35">
        <v>17.2670509125841</v>
      </c>
      <c r="J36" s="36">
        <v>127</v>
      </c>
      <c r="K36" s="35">
        <v>3.0499519692603299</v>
      </c>
      <c r="L36" s="43">
        <v>2523</v>
      </c>
      <c r="M36" s="35">
        <v>60.5907780979827</v>
      </c>
      <c r="N36" s="36">
        <v>29</v>
      </c>
      <c r="O36" s="35">
        <v>0.69644572526416904</v>
      </c>
      <c r="P36" s="46">
        <v>319</v>
      </c>
      <c r="Q36" s="38">
        <v>7.6609029779058604</v>
      </c>
      <c r="R36" s="34">
        <v>23</v>
      </c>
      <c r="S36" s="38">
        <v>0.55235350624399604</v>
      </c>
      <c r="T36" s="34">
        <v>70</v>
      </c>
      <c r="U36" s="39">
        <v>1.6810758885686801</v>
      </c>
      <c r="V36" s="78">
        <v>342</v>
      </c>
      <c r="W36" s="79">
        <v>100</v>
      </c>
    </row>
    <row r="37" spans="1:23" s="31" customFormat="1" ht="15" customHeight="1" x14ac:dyDescent="0.2">
      <c r="A37" s="75" t="s">
        <v>72</v>
      </c>
      <c r="B37" s="40" t="s">
        <v>49</v>
      </c>
      <c r="C37" s="63">
        <v>1357</v>
      </c>
      <c r="D37" s="42" t="s">
        <v>71</v>
      </c>
      <c r="E37" s="25">
        <v>0.14738393515106901</v>
      </c>
      <c r="F37" s="26">
        <v>62</v>
      </c>
      <c r="G37" s="25">
        <v>4.5689019896831198</v>
      </c>
      <c r="H37" s="26">
        <v>12</v>
      </c>
      <c r="I37" s="25">
        <v>0.88430361090641096</v>
      </c>
      <c r="J37" s="26">
        <v>6</v>
      </c>
      <c r="K37" s="25">
        <v>0.44215180545320598</v>
      </c>
      <c r="L37" s="41">
        <v>1263</v>
      </c>
      <c r="M37" s="25">
        <v>93.072955047899796</v>
      </c>
      <c r="N37" s="41" t="s">
        <v>71</v>
      </c>
      <c r="O37" s="25">
        <v>0.14738393515106901</v>
      </c>
      <c r="P37" s="45">
        <v>10</v>
      </c>
      <c r="Q37" s="28">
        <v>0.73691967575534301</v>
      </c>
      <c r="R37" s="42">
        <v>6</v>
      </c>
      <c r="S37" s="28">
        <v>0.44215180545320598</v>
      </c>
      <c r="T37" s="42">
        <v>0</v>
      </c>
      <c r="U37" s="30">
        <v>0</v>
      </c>
      <c r="V37" s="76">
        <v>48</v>
      </c>
      <c r="W37" s="77">
        <v>89.5833333333333</v>
      </c>
    </row>
    <row r="38" spans="1:23" s="31" customFormat="1" ht="15" customHeight="1" x14ac:dyDescent="0.2">
      <c r="A38" s="75" t="s">
        <v>72</v>
      </c>
      <c r="B38" s="32" t="s">
        <v>50</v>
      </c>
      <c r="C38" s="33">
        <v>47768</v>
      </c>
      <c r="D38" s="34">
        <v>49</v>
      </c>
      <c r="E38" s="35">
        <v>0.10257913247362301</v>
      </c>
      <c r="F38" s="36">
        <v>7947</v>
      </c>
      <c r="G38" s="35">
        <v>16.636660525875101</v>
      </c>
      <c r="H38" s="43">
        <v>5187</v>
      </c>
      <c r="I38" s="35">
        <v>10.858733880421999</v>
      </c>
      <c r="J38" s="36">
        <v>4640</v>
      </c>
      <c r="K38" s="35">
        <v>9.7136158097471093</v>
      </c>
      <c r="L38" s="43">
        <v>29497</v>
      </c>
      <c r="M38" s="35">
        <v>61.7505442974376</v>
      </c>
      <c r="N38" s="36">
        <v>115</v>
      </c>
      <c r="O38" s="35">
        <v>0.24074694356054299</v>
      </c>
      <c r="P38" s="37">
        <v>333</v>
      </c>
      <c r="Q38" s="38">
        <v>0.69711941048400605</v>
      </c>
      <c r="R38" s="34">
        <v>797</v>
      </c>
      <c r="S38" s="38">
        <v>1.66848099145872</v>
      </c>
      <c r="T38" s="44">
        <v>156</v>
      </c>
      <c r="U38" s="39">
        <v>0.32657846256908402</v>
      </c>
      <c r="V38" s="78">
        <v>1384</v>
      </c>
      <c r="W38" s="79">
        <v>100</v>
      </c>
    </row>
    <row r="39" spans="1:23" s="31" customFormat="1" ht="15" customHeight="1" x14ac:dyDescent="0.2">
      <c r="A39" s="75" t="s">
        <v>72</v>
      </c>
      <c r="B39" s="40" t="s">
        <v>51</v>
      </c>
      <c r="C39" s="23">
        <v>7038</v>
      </c>
      <c r="D39" s="42">
        <v>463</v>
      </c>
      <c r="E39" s="25">
        <v>6.57857345836885</v>
      </c>
      <c r="F39" s="26">
        <v>266</v>
      </c>
      <c r="G39" s="25">
        <v>3.7794828076157998</v>
      </c>
      <c r="H39" s="41">
        <v>2791</v>
      </c>
      <c r="I39" s="25">
        <v>39.656152315998902</v>
      </c>
      <c r="J39" s="26">
        <v>104</v>
      </c>
      <c r="K39" s="25">
        <v>1.47769252628588</v>
      </c>
      <c r="L39" s="41">
        <v>3279</v>
      </c>
      <c r="M39" s="25">
        <v>46.589940323955702</v>
      </c>
      <c r="N39" s="41">
        <v>4</v>
      </c>
      <c r="O39" s="25">
        <v>5.6834327934072199E-2</v>
      </c>
      <c r="P39" s="45">
        <v>131</v>
      </c>
      <c r="Q39" s="28">
        <v>1.86132423984086</v>
      </c>
      <c r="R39" s="24">
        <v>199</v>
      </c>
      <c r="S39" s="28">
        <v>2.8275078147200898</v>
      </c>
      <c r="T39" s="24">
        <v>77</v>
      </c>
      <c r="U39" s="30">
        <v>1.09406081273089</v>
      </c>
      <c r="V39" s="76">
        <v>623</v>
      </c>
      <c r="W39" s="77">
        <v>99.357945425361194</v>
      </c>
    </row>
    <row r="40" spans="1:23" s="31" customFormat="1" ht="15" customHeight="1" x14ac:dyDescent="0.2">
      <c r="A40" s="75" t="s">
        <v>72</v>
      </c>
      <c r="B40" s="32" t="s">
        <v>52</v>
      </c>
      <c r="C40" s="47">
        <v>21749</v>
      </c>
      <c r="D40" s="34">
        <v>106</v>
      </c>
      <c r="E40" s="35">
        <v>0.48737873005655402</v>
      </c>
      <c r="F40" s="36">
        <v>3189</v>
      </c>
      <c r="G40" s="35">
        <v>14.662743114626</v>
      </c>
      <c r="H40" s="36">
        <v>2301</v>
      </c>
      <c r="I40" s="35">
        <v>10.5797967722654</v>
      </c>
      <c r="J40" s="43">
        <v>3188</v>
      </c>
      <c r="K40" s="35">
        <v>14.6581452020783</v>
      </c>
      <c r="L40" s="43">
        <v>12632</v>
      </c>
      <c r="M40" s="35">
        <v>58.080831302588599</v>
      </c>
      <c r="N40" s="36">
        <v>36</v>
      </c>
      <c r="O40" s="35">
        <v>0.16552485171732001</v>
      </c>
      <c r="P40" s="46">
        <v>297</v>
      </c>
      <c r="Q40" s="38">
        <v>1.3655800266678899</v>
      </c>
      <c r="R40" s="44">
        <v>370</v>
      </c>
      <c r="S40" s="38">
        <v>1.70122764265024</v>
      </c>
      <c r="T40" s="44">
        <v>157</v>
      </c>
      <c r="U40" s="39">
        <v>0.721872269989425</v>
      </c>
      <c r="V40" s="78">
        <v>578</v>
      </c>
      <c r="W40" s="79">
        <v>100</v>
      </c>
    </row>
    <row r="41" spans="1:23" s="31" customFormat="1" ht="15" customHeight="1" x14ac:dyDescent="0.2">
      <c r="A41" s="75" t="s">
        <v>72</v>
      </c>
      <c r="B41" s="40" t="s">
        <v>53</v>
      </c>
      <c r="C41" s="23">
        <v>80382</v>
      </c>
      <c r="D41" s="24">
        <v>837</v>
      </c>
      <c r="E41" s="25">
        <v>1.04127789803687</v>
      </c>
      <c r="F41" s="26">
        <v>3968</v>
      </c>
      <c r="G41" s="25">
        <v>4.93642855365629</v>
      </c>
      <c r="H41" s="26">
        <v>4353</v>
      </c>
      <c r="I41" s="25">
        <v>5.4153915055609501</v>
      </c>
      <c r="J41" s="26">
        <v>9943</v>
      </c>
      <c r="K41" s="25">
        <v>12.3696847552935</v>
      </c>
      <c r="L41" s="41">
        <v>58254</v>
      </c>
      <c r="M41" s="25">
        <v>72.471448831827999</v>
      </c>
      <c r="N41" s="41">
        <v>70</v>
      </c>
      <c r="O41" s="25">
        <v>8.7084173073573704E-2</v>
      </c>
      <c r="P41" s="45">
        <v>2957</v>
      </c>
      <c r="Q41" s="28">
        <v>3.6786842825508201</v>
      </c>
      <c r="R41" s="42">
        <v>594</v>
      </c>
      <c r="S41" s="28">
        <v>0.73897141151003998</v>
      </c>
      <c r="T41" s="42">
        <v>629</v>
      </c>
      <c r="U41" s="30">
        <v>0.78251349804682602</v>
      </c>
      <c r="V41" s="76">
        <v>2166</v>
      </c>
      <c r="W41" s="77">
        <v>100</v>
      </c>
    </row>
    <row r="42" spans="1:23" s="31" customFormat="1" ht="15" customHeight="1" x14ac:dyDescent="0.2">
      <c r="A42" s="75" t="s">
        <v>72</v>
      </c>
      <c r="B42" s="32" t="s">
        <v>54</v>
      </c>
      <c r="C42" s="47">
        <v>1524</v>
      </c>
      <c r="D42" s="34">
        <v>210</v>
      </c>
      <c r="E42" s="35">
        <v>13.779527559055101</v>
      </c>
      <c r="F42" s="36">
        <v>51</v>
      </c>
      <c r="G42" s="35">
        <v>3.3464566929133901</v>
      </c>
      <c r="H42" s="36">
        <v>12</v>
      </c>
      <c r="I42" s="35">
        <v>0.78740157480314998</v>
      </c>
      <c r="J42" s="43">
        <v>30</v>
      </c>
      <c r="K42" s="35">
        <v>1.9685039370078701</v>
      </c>
      <c r="L42" s="43">
        <v>1217</v>
      </c>
      <c r="M42" s="35">
        <v>79.855643044619399</v>
      </c>
      <c r="N42" s="43" t="s">
        <v>71</v>
      </c>
      <c r="O42" s="35">
        <v>0.13123359580052499</v>
      </c>
      <c r="P42" s="46" t="s">
        <v>71</v>
      </c>
      <c r="Q42" s="38">
        <v>0.13123359580052499</v>
      </c>
      <c r="R42" s="44">
        <v>12</v>
      </c>
      <c r="S42" s="38">
        <v>0.78740157480314998</v>
      </c>
      <c r="T42" s="44">
        <v>39</v>
      </c>
      <c r="U42" s="39">
        <v>2.5590551181102401</v>
      </c>
      <c r="V42" s="78">
        <v>88</v>
      </c>
      <c r="W42" s="79">
        <v>100</v>
      </c>
    </row>
    <row r="43" spans="1:23" s="31" customFormat="1" ht="15" customHeight="1" x14ac:dyDescent="0.2">
      <c r="A43" s="75" t="s">
        <v>72</v>
      </c>
      <c r="B43" s="40" t="s">
        <v>55</v>
      </c>
      <c r="C43" s="23">
        <v>32558</v>
      </c>
      <c r="D43" s="24">
        <v>23</v>
      </c>
      <c r="E43" s="25">
        <v>7.0643159899256694E-2</v>
      </c>
      <c r="F43" s="26">
        <v>1687</v>
      </c>
      <c r="G43" s="25">
        <v>5.1815222065237396</v>
      </c>
      <c r="H43" s="41">
        <v>515</v>
      </c>
      <c r="I43" s="25">
        <v>1.5817924933964</v>
      </c>
      <c r="J43" s="41">
        <v>1977</v>
      </c>
      <c r="K43" s="25">
        <v>6.0722403096013302</v>
      </c>
      <c r="L43" s="41">
        <v>27287</v>
      </c>
      <c r="M43" s="25">
        <v>83.8104306161312</v>
      </c>
      <c r="N43" s="26">
        <v>14</v>
      </c>
      <c r="O43" s="25">
        <v>4.3000184286504102E-2</v>
      </c>
      <c r="P43" s="27">
        <v>1055</v>
      </c>
      <c r="Q43" s="28">
        <v>3.24037103016156</v>
      </c>
      <c r="R43" s="42">
        <v>264</v>
      </c>
      <c r="S43" s="28">
        <v>0.81086061797407705</v>
      </c>
      <c r="T43" s="42">
        <v>87</v>
      </c>
      <c r="U43" s="30">
        <v>0.26721543092327499</v>
      </c>
      <c r="V43" s="76">
        <v>1717</v>
      </c>
      <c r="W43" s="77">
        <v>100</v>
      </c>
    </row>
    <row r="44" spans="1:23" s="31" customFormat="1" ht="15" customHeight="1" x14ac:dyDescent="0.2">
      <c r="A44" s="75" t="s">
        <v>72</v>
      </c>
      <c r="B44" s="32" t="s">
        <v>56</v>
      </c>
      <c r="C44" s="33">
        <v>46084</v>
      </c>
      <c r="D44" s="34">
        <v>7421</v>
      </c>
      <c r="E44" s="35">
        <v>16.103202846975101</v>
      </c>
      <c r="F44" s="43">
        <v>1543</v>
      </c>
      <c r="G44" s="35">
        <v>3.34823366027255</v>
      </c>
      <c r="H44" s="43">
        <v>3336</v>
      </c>
      <c r="I44" s="35">
        <v>7.2389549518271004</v>
      </c>
      <c r="J44" s="36">
        <v>2681</v>
      </c>
      <c r="K44" s="35">
        <v>5.8176373578682403</v>
      </c>
      <c r="L44" s="36">
        <v>29498</v>
      </c>
      <c r="M44" s="35">
        <v>64.009200590226499</v>
      </c>
      <c r="N44" s="36">
        <v>93</v>
      </c>
      <c r="O44" s="35">
        <v>0.20180539883690701</v>
      </c>
      <c r="P44" s="46">
        <v>1512</v>
      </c>
      <c r="Q44" s="38">
        <v>3.28096519399358</v>
      </c>
      <c r="R44" s="44">
        <v>783</v>
      </c>
      <c r="S44" s="38">
        <v>1.6990712611752501</v>
      </c>
      <c r="T44" s="44">
        <v>605</v>
      </c>
      <c r="U44" s="39">
        <v>1.31282006770246</v>
      </c>
      <c r="V44" s="78">
        <v>1559</v>
      </c>
      <c r="W44" s="79">
        <v>99.615137908915997</v>
      </c>
    </row>
    <row r="45" spans="1:23" s="31" customFormat="1" ht="15" customHeight="1" x14ac:dyDescent="0.2">
      <c r="A45" s="75" t="s">
        <v>72</v>
      </c>
      <c r="B45" s="40" t="s">
        <v>57</v>
      </c>
      <c r="C45" s="23">
        <v>17695</v>
      </c>
      <c r="D45" s="42">
        <v>152</v>
      </c>
      <c r="E45" s="25">
        <v>0.85899971743430303</v>
      </c>
      <c r="F45" s="26">
        <v>1732</v>
      </c>
      <c r="G45" s="25">
        <v>9.7880757276066692</v>
      </c>
      <c r="H45" s="41">
        <v>1313</v>
      </c>
      <c r="I45" s="25">
        <v>7.4201751907318503</v>
      </c>
      <c r="J45" s="26">
        <v>261</v>
      </c>
      <c r="K45" s="25">
        <v>1.4749929358575899</v>
      </c>
      <c r="L45" s="41">
        <v>13180</v>
      </c>
      <c r="M45" s="25">
        <v>74.484317603842896</v>
      </c>
      <c r="N45" s="26">
        <v>55</v>
      </c>
      <c r="O45" s="25">
        <v>0.31082226617688602</v>
      </c>
      <c r="P45" s="27">
        <v>1002</v>
      </c>
      <c r="Q45" s="28">
        <v>5.6626165583498196</v>
      </c>
      <c r="R45" s="24">
        <v>247</v>
      </c>
      <c r="S45" s="28">
        <v>1.39587454083074</v>
      </c>
      <c r="T45" s="42">
        <v>106</v>
      </c>
      <c r="U45" s="30">
        <v>0.599039276631817</v>
      </c>
      <c r="V45" s="76">
        <v>1023</v>
      </c>
      <c r="W45" s="77">
        <v>100</v>
      </c>
    </row>
    <row r="46" spans="1:23" s="31" customFormat="1" ht="15" customHeight="1" x14ac:dyDescent="0.2">
      <c r="A46" s="75" t="s">
        <v>72</v>
      </c>
      <c r="B46" s="32" t="s">
        <v>58</v>
      </c>
      <c r="C46" s="33">
        <v>32514</v>
      </c>
      <c r="D46" s="34">
        <v>40</v>
      </c>
      <c r="E46" s="35">
        <v>0.123023928154026</v>
      </c>
      <c r="F46" s="36">
        <v>2689</v>
      </c>
      <c r="G46" s="35">
        <v>8.2702835701543993</v>
      </c>
      <c r="H46" s="43">
        <v>841</v>
      </c>
      <c r="I46" s="35">
        <v>2.5865780894384001</v>
      </c>
      <c r="J46" s="43">
        <v>2267</v>
      </c>
      <c r="K46" s="35">
        <v>6.9723811281294203</v>
      </c>
      <c r="L46" s="36">
        <v>26179</v>
      </c>
      <c r="M46" s="35">
        <v>80.516085378606107</v>
      </c>
      <c r="N46" s="43">
        <v>35</v>
      </c>
      <c r="O46" s="35">
        <v>0.107645937134773</v>
      </c>
      <c r="P46" s="37">
        <v>463</v>
      </c>
      <c r="Q46" s="38">
        <v>1.42400196838285</v>
      </c>
      <c r="R46" s="34">
        <v>1924</v>
      </c>
      <c r="S46" s="38">
        <v>5.9174509442086496</v>
      </c>
      <c r="T46" s="34">
        <v>42</v>
      </c>
      <c r="U46" s="39">
        <v>0.129175124561727</v>
      </c>
      <c r="V46" s="78">
        <v>2675</v>
      </c>
      <c r="W46" s="79">
        <v>99.551401869158894</v>
      </c>
    </row>
    <row r="47" spans="1:23" s="31" customFormat="1" ht="15" customHeight="1" x14ac:dyDescent="0.2">
      <c r="A47" s="75" t="s">
        <v>72</v>
      </c>
      <c r="B47" s="40" t="s">
        <v>59</v>
      </c>
      <c r="C47" s="23">
        <v>422</v>
      </c>
      <c r="D47" s="24">
        <v>0</v>
      </c>
      <c r="E47" s="25">
        <v>0</v>
      </c>
      <c r="F47" s="41">
        <v>25</v>
      </c>
      <c r="G47" s="25">
        <v>5.9241706161137397</v>
      </c>
      <c r="H47" s="41">
        <v>103</v>
      </c>
      <c r="I47" s="25">
        <v>24.4075829383886</v>
      </c>
      <c r="J47" s="41">
        <v>43</v>
      </c>
      <c r="K47" s="25">
        <v>10.1895734597156</v>
      </c>
      <c r="L47" s="41">
        <v>243</v>
      </c>
      <c r="M47" s="25">
        <v>57.5829383886256</v>
      </c>
      <c r="N47" s="41" t="s">
        <v>71</v>
      </c>
      <c r="O47" s="25">
        <v>0.47393364928909998</v>
      </c>
      <c r="P47" s="27">
        <v>6</v>
      </c>
      <c r="Q47" s="28">
        <v>1.4218009478672999</v>
      </c>
      <c r="R47" s="42" t="s">
        <v>71</v>
      </c>
      <c r="S47" s="28">
        <v>0.47393364928909998</v>
      </c>
      <c r="T47" s="42" t="s">
        <v>71</v>
      </c>
      <c r="U47" s="30">
        <v>0.47393364928909998</v>
      </c>
      <c r="V47" s="76">
        <v>21</v>
      </c>
      <c r="W47" s="77">
        <v>100</v>
      </c>
    </row>
    <row r="48" spans="1:23" s="31" customFormat="1" ht="15" customHeight="1" x14ac:dyDescent="0.2">
      <c r="A48" s="75" t="s">
        <v>72</v>
      </c>
      <c r="B48" s="32" t="s">
        <v>60</v>
      </c>
      <c r="C48" s="33">
        <v>47488</v>
      </c>
      <c r="D48" s="44">
        <v>89</v>
      </c>
      <c r="E48" s="35">
        <v>0.18741576819406999</v>
      </c>
      <c r="F48" s="36">
        <v>1152</v>
      </c>
      <c r="G48" s="35">
        <v>2.4258760107816699</v>
      </c>
      <c r="H48" s="43">
        <v>1574</v>
      </c>
      <c r="I48" s="35">
        <v>3.31452156334232</v>
      </c>
      <c r="J48" s="36">
        <v>8078</v>
      </c>
      <c r="K48" s="35">
        <v>17.010613207547198</v>
      </c>
      <c r="L48" s="36">
        <v>35534</v>
      </c>
      <c r="M48" s="35">
        <v>74.827324797843701</v>
      </c>
      <c r="N48" s="43">
        <v>66</v>
      </c>
      <c r="O48" s="35">
        <v>0.13898247978436701</v>
      </c>
      <c r="P48" s="46">
        <v>995</v>
      </c>
      <c r="Q48" s="38">
        <v>2.0952661725067401</v>
      </c>
      <c r="R48" s="44">
        <v>472</v>
      </c>
      <c r="S48" s="38">
        <v>0.99393530997304602</v>
      </c>
      <c r="T48" s="44">
        <v>1054</v>
      </c>
      <c r="U48" s="39">
        <v>2.21950808625337</v>
      </c>
      <c r="V48" s="78">
        <v>1030</v>
      </c>
      <c r="W48" s="79">
        <v>100</v>
      </c>
    </row>
    <row r="49" spans="1:23" s="31" customFormat="1" ht="15" customHeight="1" x14ac:dyDescent="0.2">
      <c r="A49" s="75" t="s">
        <v>72</v>
      </c>
      <c r="B49" s="40" t="s">
        <v>61</v>
      </c>
      <c r="C49" s="23">
        <v>1181</v>
      </c>
      <c r="D49" s="24">
        <v>45</v>
      </c>
      <c r="E49" s="25">
        <v>3.8103302286198102</v>
      </c>
      <c r="F49" s="26">
        <v>40</v>
      </c>
      <c r="G49" s="25">
        <v>3.38696020321761</v>
      </c>
      <c r="H49" s="26">
        <v>17</v>
      </c>
      <c r="I49" s="25">
        <v>1.43945808636749</v>
      </c>
      <c r="J49" s="26">
        <v>9</v>
      </c>
      <c r="K49" s="25">
        <v>0.76206604572396297</v>
      </c>
      <c r="L49" s="26">
        <v>1053</v>
      </c>
      <c r="M49" s="25">
        <v>89.161727349703597</v>
      </c>
      <c r="N49" s="41" t="s">
        <v>71</v>
      </c>
      <c r="O49" s="25">
        <v>0.169348010160881</v>
      </c>
      <c r="P49" s="27">
        <v>15</v>
      </c>
      <c r="Q49" s="28">
        <v>1.2701100762066</v>
      </c>
      <c r="R49" s="42">
        <v>8</v>
      </c>
      <c r="S49" s="28">
        <v>0.67739204064352199</v>
      </c>
      <c r="T49" s="42" t="s">
        <v>71</v>
      </c>
      <c r="U49" s="30">
        <v>0.169348010160881</v>
      </c>
      <c r="V49" s="76">
        <v>91</v>
      </c>
      <c r="W49" s="77">
        <v>100</v>
      </c>
    </row>
    <row r="50" spans="1:23" s="31" customFormat="1" ht="15" customHeight="1" x14ac:dyDescent="0.2">
      <c r="A50" s="75" t="s">
        <v>72</v>
      </c>
      <c r="B50" s="32" t="s">
        <v>62</v>
      </c>
      <c r="C50" s="33">
        <v>12090</v>
      </c>
      <c r="D50" s="34">
        <v>14</v>
      </c>
      <c r="E50" s="35">
        <v>0.115798180314309</v>
      </c>
      <c r="F50" s="36">
        <v>651</v>
      </c>
      <c r="G50" s="35">
        <v>5.3846153846153904</v>
      </c>
      <c r="H50" s="43">
        <v>261</v>
      </c>
      <c r="I50" s="35">
        <v>2.1588089330024798</v>
      </c>
      <c r="J50" s="36">
        <v>1833</v>
      </c>
      <c r="K50" s="35">
        <v>15.1612903225806</v>
      </c>
      <c r="L50" s="43">
        <v>9189</v>
      </c>
      <c r="M50" s="35">
        <v>76.004962779156301</v>
      </c>
      <c r="N50" s="43">
        <v>19</v>
      </c>
      <c r="O50" s="35">
        <v>0.157154673283706</v>
      </c>
      <c r="P50" s="46">
        <v>123</v>
      </c>
      <c r="Q50" s="38">
        <v>1.01736972704715</v>
      </c>
      <c r="R50" s="44">
        <v>3169</v>
      </c>
      <c r="S50" s="38">
        <v>26.2117452440033</v>
      </c>
      <c r="T50" s="34">
        <v>217</v>
      </c>
      <c r="U50" s="39">
        <v>1.79487179487179</v>
      </c>
      <c r="V50" s="78">
        <v>1154</v>
      </c>
      <c r="W50" s="79">
        <v>100</v>
      </c>
    </row>
    <row r="51" spans="1:23" s="31" customFormat="1" ht="15" customHeight="1" x14ac:dyDescent="0.2">
      <c r="A51" s="75" t="s">
        <v>72</v>
      </c>
      <c r="B51" s="40" t="s">
        <v>63</v>
      </c>
      <c r="C51" s="23">
        <v>194736</v>
      </c>
      <c r="D51" s="42">
        <v>838</v>
      </c>
      <c r="E51" s="25">
        <v>0.43032618519431398</v>
      </c>
      <c r="F51" s="41">
        <v>15416</v>
      </c>
      <c r="G51" s="25">
        <v>7.9163585572261903</v>
      </c>
      <c r="H51" s="26">
        <v>78943</v>
      </c>
      <c r="I51" s="25">
        <v>40.538472598800404</v>
      </c>
      <c r="J51" s="26">
        <v>14843</v>
      </c>
      <c r="K51" s="25">
        <v>7.6221140415742301</v>
      </c>
      <c r="L51" s="26">
        <v>80080</v>
      </c>
      <c r="M51" s="25">
        <v>41.122339988497203</v>
      </c>
      <c r="N51" s="41">
        <v>216</v>
      </c>
      <c r="O51" s="25">
        <v>0.110919398570372</v>
      </c>
      <c r="P51" s="45">
        <v>4400</v>
      </c>
      <c r="Q51" s="28">
        <v>2.2594692301372099</v>
      </c>
      <c r="R51" s="42">
        <v>941</v>
      </c>
      <c r="S51" s="28">
        <v>0.48321830580889003</v>
      </c>
      <c r="T51" s="24">
        <v>13807</v>
      </c>
      <c r="U51" s="30">
        <v>7.0901117410237404</v>
      </c>
      <c r="V51" s="76">
        <v>7074</v>
      </c>
      <c r="W51" s="77">
        <v>100</v>
      </c>
    </row>
    <row r="52" spans="1:23" s="31" customFormat="1" ht="15" customHeight="1" x14ac:dyDescent="0.2">
      <c r="A52" s="75" t="s">
        <v>72</v>
      </c>
      <c r="B52" s="32" t="s">
        <v>64</v>
      </c>
      <c r="C52" s="47">
        <v>11902</v>
      </c>
      <c r="D52" s="44">
        <v>97</v>
      </c>
      <c r="E52" s="35">
        <v>0.81498907746597204</v>
      </c>
      <c r="F52" s="36">
        <v>568</v>
      </c>
      <c r="G52" s="35">
        <v>4.7723071752646602</v>
      </c>
      <c r="H52" s="43">
        <v>1425</v>
      </c>
      <c r="I52" s="35">
        <v>11.9727776844228</v>
      </c>
      <c r="J52" s="43">
        <v>130</v>
      </c>
      <c r="K52" s="35">
        <v>1.0922534027894499</v>
      </c>
      <c r="L52" s="36">
        <v>9349</v>
      </c>
      <c r="M52" s="35">
        <v>78.5498235590657</v>
      </c>
      <c r="N52" s="43">
        <v>236</v>
      </c>
      <c r="O52" s="35">
        <v>1.9828600235254601</v>
      </c>
      <c r="P52" s="37">
        <v>97</v>
      </c>
      <c r="Q52" s="38">
        <v>0.81498907746597204</v>
      </c>
      <c r="R52" s="34">
        <v>132</v>
      </c>
      <c r="S52" s="38">
        <v>1.1090573012939</v>
      </c>
      <c r="T52" s="34">
        <v>1139</v>
      </c>
      <c r="U52" s="39">
        <v>9.5698201982859992</v>
      </c>
      <c r="V52" s="78">
        <v>280</v>
      </c>
      <c r="W52" s="79">
        <v>100</v>
      </c>
    </row>
    <row r="53" spans="1:23" s="31" customFormat="1" ht="15" customHeight="1" x14ac:dyDescent="0.2">
      <c r="A53" s="75" t="s">
        <v>72</v>
      </c>
      <c r="B53" s="40" t="s">
        <v>65</v>
      </c>
      <c r="C53" s="63">
        <v>144</v>
      </c>
      <c r="D53" s="42">
        <v>0</v>
      </c>
      <c r="E53" s="25">
        <v>0</v>
      </c>
      <c r="F53" s="26">
        <v>4</v>
      </c>
      <c r="G53" s="25">
        <v>2.7777777777777799</v>
      </c>
      <c r="H53" s="41" t="s">
        <v>71</v>
      </c>
      <c r="I53" s="25">
        <v>1.3888888888888899</v>
      </c>
      <c r="J53" s="26">
        <v>4</v>
      </c>
      <c r="K53" s="25">
        <v>2.7777777777777799</v>
      </c>
      <c r="L53" s="41">
        <v>134</v>
      </c>
      <c r="M53" s="25">
        <v>93.0555555555556</v>
      </c>
      <c r="N53" s="41">
        <v>0</v>
      </c>
      <c r="O53" s="25">
        <v>0</v>
      </c>
      <c r="P53" s="45">
        <v>0</v>
      </c>
      <c r="Q53" s="28">
        <v>0</v>
      </c>
      <c r="R53" s="42">
        <v>0</v>
      </c>
      <c r="S53" s="28">
        <v>0</v>
      </c>
      <c r="T53" s="24">
        <v>0</v>
      </c>
      <c r="U53" s="30">
        <v>0</v>
      </c>
      <c r="V53" s="76">
        <v>9</v>
      </c>
      <c r="W53" s="77">
        <v>100</v>
      </c>
    </row>
    <row r="54" spans="1:23" s="31" customFormat="1" ht="15" customHeight="1" x14ac:dyDescent="0.2">
      <c r="A54" s="75" t="s">
        <v>72</v>
      </c>
      <c r="B54" s="32" t="s">
        <v>66</v>
      </c>
      <c r="C54" s="33">
        <v>76370</v>
      </c>
      <c r="D54" s="44">
        <v>189</v>
      </c>
      <c r="E54" s="35">
        <v>0.24747937671860701</v>
      </c>
      <c r="F54" s="36">
        <v>8293</v>
      </c>
      <c r="G54" s="48">
        <v>10.8589760377111</v>
      </c>
      <c r="H54" s="43">
        <v>5668</v>
      </c>
      <c r="I54" s="48">
        <v>7.4217624721749402</v>
      </c>
      <c r="J54" s="43">
        <v>9958</v>
      </c>
      <c r="K54" s="35">
        <v>13.0391514992798</v>
      </c>
      <c r="L54" s="43">
        <v>48500</v>
      </c>
      <c r="M54" s="35">
        <v>63.506612544192699</v>
      </c>
      <c r="N54" s="36">
        <v>115</v>
      </c>
      <c r="O54" s="35">
        <v>0.15058268953777701</v>
      </c>
      <c r="P54" s="46">
        <v>3647</v>
      </c>
      <c r="Q54" s="38">
        <v>4.7754353803849696</v>
      </c>
      <c r="R54" s="44">
        <v>1224</v>
      </c>
      <c r="S54" s="38">
        <v>1.6027235825585999</v>
      </c>
      <c r="T54" s="44">
        <v>1849</v>
      </c>
      <c r="U54" s="39">
        <v>2.4211077648291202</v>
      </c>
      <c r="V54" s="78">
        <v>1772</v>
      </c>
      <c r="W54" s="79">
        <v>100</v>
      </c>
    </row>
    <row r="55" spans="1:23" s="31" customFormat="1" ht="15" customHeight="1" x14ac:dyDescent="0.2">
      <c r="A55" s="75" t="s">
        <v>72</v>
      </c>
      <c r="B55" s="40" t="s">
        <v>67</v>
      </c>
      <c r="C55" s="23">
        <v>18679</v>
      </c>
      <c r="D55" s="24">
        <v>105</v>
      </c>
      <c r="E55" s="25">
        <v>0.56212859360779499</v>
      </c>
      <c r="F55" s="26">
        <v>2406</v>
      </c>
      <c r="G55" s="25">
        <v>12.880775202098601</v>
      </c>
      <c r="H55" s="26">
        <v>2271</v>
      </c>
      <c r="I55" s="25">
        <v>12.1580384388886</v>
      </c>
      <c r="J55" s="41">
        <v>363</v>
      </c>
      <c r="K55" s="25">
        <v>1.94335885218695</v>
      </c>
      <c r="L55" s="26">
        <v>12402</v>
      </c>
      <c r="M55" s="25">
        <v>66.395417313560699</v>
      </c>
      <c r="N55" s="26">
        <v>67</v>
      </c>
      <c r="O55" s="25">
        <v>0.35869157877830699</v>
      </c>
      <c r="P55" s="45">
        <v>1065</v>
      </c>
      <c r="Q55" s="28">
        <v>5.7015900208790598</v>
      </c>
      <c r="R55" s="24">
        <v>166</v>
      </c>
      <c r="S55" s="28">
        <v>0.88869853846565705</v>
      </c>
      <c r="T55" s="42">
        <v>220</v>
      </c>
      <c r="U55" s="30">
        <v>1.1777932437496701</v>
      </c>
      <c r="V55" s="76">
        <v>833</v>
      </c>
      <c r="W55" s="77">
        <v>100</v>
      </c>
    </row>
    <row r="56" spans="1:23" s="31" customFormat="1" ht="15" customHeight="1" x14ac:dyDescent="0.2">
      <c r="A56" s="75" t="s">
        <v>72</v>
      </c>
      <c r="B56" s="32" t="s">
        <v>68</v>
      </c>
      <c r="C56" s="33">
        <v>2562</v>
      </c>
      <c r="D56" s="34">
        <v>4</v>
      </c>
      <c r="E56" s="35">
        <v>0.156128024980484</v>
      </c>
      <c r="F56" s="36">
        <v>88</v>
      </c>
      <c r="G56" s="35">
        <v>3.43481654957065</v>
      </c>
      <c r="H56" s="36">
        <v>15</v>
      </c>
      <c r="I56" s="35">
        <v>0.58548009367681497</v>
      </c>
      <c r="J56" s="43">
        <v>85</v>
      </c>
      <c r="K56" s="35">
        <v>3.3177205308352899</v>
      </c>
      <c r="L56" s="36">
        <v>2346</v>
      </c>
      <c r="M56" s="35">
        <v>91.569086651053894</v>
      </c>
      <c r="N56" s="43" t="s">
        <v>71</v>
      </c>
      <c r="O56" s="35">
        <v>7.8064012490242002E-2</v>
      </c>
      <c r="P56" s="37">
        <v>22</v>
      </c>
      <c r="Q56" s="38">
        <v>0.85870413739266205</v>
      </c>
      <c r="R56" s="44">
        <v>23</v>
      </c>
      <c r="S56" s="38">
        <v>0.89773614363778298</v>
      </c>
      <c r="T56" s="44">
        <v>9</v>
      </c>
      <c r="U56" s="39">
        <v>0.35128805620608899</v>
      </c>
      <c r="V56" s="78">
        <v>542</v>
      </c>
      <c r="W56" s="79">
        <v>100</v>
      </c>
    </row>
    <row r="57" spans="1:23" s="31" customFormat="1" ht="15" customHeight="1" x14ac:dyDescent="0.2">
      <c r="A57" s="75" t="s">
        <v>72</v>
      </c>
      <c r="B57" s="40" t="s">
        <v>69</v>
      </c>
      <c r="C57" s="23">
        <v>26101</v>
      </c>
      <c r="D57" s="42">
        <v>128</v>
      </c>
      <c r="E57" s="25">
        <v>0.49040266656449899</v>
      </c>
      <c r="F57" s="41">
        <v>1163</v>
      </c>
      <c r="G57" s="25">
        <v>4.4557679782383799</v>
      </c>
      <c r="H57" s="26">
        <v>1742</v>
      </c>
      <c r="I57" s="25">
        <v>6.6740737902762302</v>
      </c>
      <c r="J57" s="41">
        <v>2549</v>
      </c>
      <c r="K57" s="25">
        <v>9.7659093521321001</v>
      </c>
      <c r="L57" s="26">
        <v>20171</v>
      </c>
      <c r="M57" s="25">
        <v>77.280563963066598</v>
      </c>
      <c r="N57" s="26">
        <v>16</v>
      </c>
      <c r="O57" s="25">
        <v>6.1300333320562402E-2</v>
      </c>
      <c r="P57" s="45">
        <v>332</v>
      </c>
      <c r="Q57" s="28">
        <v>1.2719819164016699</v>
      </c>
      <c r="R57" s="42">
        <v>700</v>
      </c>
      <c r="S57" s="28">
        <v>2.6818895827746099</v>
      </c>
      <c r="T57" s="42">
        <v>513</v>
      </c>
      <c r="U57" s="30">
        <v>1.9654419370905301</v>
      </c>
      <c r="V57" s="76">
        <v>1030</v>
      </c>
      <c r="W57" s="77">
        <v>99.902912621359206</v>
      </c>
    </row>
    <row r="58" spans="1:23" s="31" customFormat="1" ht="15" customHeight="1" thickBot="1" x14ac:dyDescent="0.25">
      <c r="A58" s="75" t="s">
        <v>72</v>
      </c>
      <c r="B58" s="49" t="s">
        <v>70</v>
      </c>
      <c r="C58" s="72">
        <v>1506</v>
      </c>
      <c r="D58" s="71">
        <v>12</v>
      </c>
      <c r="E58" s="52">
        <v>0.79681274900398402</v>
      </c>
      <c r="F58" s="53">
        <v>24</v>
      </c>
      <c r="G58" s="52">
        <v>1.59362549800797</v>
      </c>
      <c r="H58" s="54">
        <v>72</v>
      </c>
      <c r="I58" s="52">
        <v>4.7808764940239001</v>
      </c>
      <c r="J58" s="53">
        <v>6</v>
      </c>
      <c r="K58" s="52">
        <v>0.39840637450199201</v>
      </c>
      <c r="L58" s="53">
        <v>1377</v>
      </c>
      <c r="M58" s="52">
        <v>91.434262948207206</v>
      </c>
      <c r="N58" s="54" t="s">
        <v>71</v>
      </c>
      <c r="O58" s="52">
        <v>0.132802124833997</v>
      </c>
      <c r="P58" s="55">
        <v>13</v>
      </c>
      <c r="Q58" s="56">
        <v>0.86321381142098297</v>
      </c>
      <c r="R58" s="51">
        <v>8</v>
      </c>
      <c r="S58" s="56">
        <v>0.53120849933598902</v>
      </c>
      <c r="T58" s="71" t="s">
        <v>71</v>
      </c>
      <c r="U58" s="57">
        <v>0.132802124833997</v>
      </c>
      <c r="V58" s="81">
        <v>101</v>
      </c>
      <c r="W58" s="82">
        <v>100</v>
      </c>
    </row>
    <row r="59" spans="1:23" s="61" customFormat="1" ht="15" customHeight="1" x14ac:dyDescent="0.2">
      <c r="A59" s="64"/>
      <c r="B59" s="68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6"/>
      <c r="U59" s="67"/>
      <c r="V59" s="60"/>
      <c r="W59" s="60"/>
    </row>
    <row r="60" spans="1:23" s="61" customFormat="1" ht="15" customHeight="1" x14ac:dyDescent="0.2">
      <c r="A60" s="64"/>
      <c r="B60" s="65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1,619,304 public school female students enrolled in gifted/talented programs, 15,595 (1.0%) were American Indian or Alaska Native, and 23,573 (1.5%) were students with disabilities served under the Individuals with Disabilities Education Act (IDEA).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6"/>
      <c r="W60" s="67"/>
    </row>
    <row r="61" spans="1:23" s="31" customFormat="1" ht="15" customHeight="1" x14ac:dyDescent="0.2">
      <c r="A61" s="21"/>
      <c r="B61" s="65" t="s">
        <v>16</v>
      </c>
      <c r="C61" s="69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69"/>
      <c r="S61" s="69"/>
      <c r="T61" s="69"/>
      <c r="U61" s="69"/>
      <c r="V61" s="70"/>
      <c r="W61" s="70"/>
    </row>
    <row r="62" spans="1:23" s="61" customFormat="1" ht="14.1" customHeight="1" x14ac:dyDescent="0.2">
      <c r="B62" s="58" t="s">
        <v>15</v>
      </c>
      <c r="C62" s="31"/>
      <c r="D62" s="59"/>
      <c r="E62" s="59"/>
      <c r="F62" s="59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31"/>
      <c r="S62" s="59"/>
      <c r="T62" s="60"/>
      <c r="U62" s="60"/>
      <c r="V62" s="60"/>
      <c r="W62" s="59"/>
    </row>
    <row r="63" spans="1:23" s="61" customFormat="1" ht="15" customHeight="1" x14ac:dyDescent="0.2">
      <c r="A63" s="64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6"/>
      <c r="U63" s="67"/>
      <c r="V63" s="60"/>
      <c r="W63" s="60"/>
    </row>
    <row r="64" spans="1:23" s="61" customFormat="1" ht="15" customHeight="1" x14ac:dyDescent="0.2">
      <c r="A64" s="64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6"/>
      <c r="U64" s="67"/>
      <c r="V64" s="60"/>
      <c r="W64" s="60"/>
    </row>
    <row r="65" spans="1:23" s="61" customFormat="1" ht="15" customHeight="1" x14ac:dyDescent="0.2">
      <c r="A65" s="64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6"/>
      <c r="U65" s="67"/>
      <c r="V65" s="60"/>
      <c r="W65" s="60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2015-09-09T01:25:02Z</cp:lastPrinted>
  <dcterms:created xsi:type="dcterms:W3CDTF">2014-03-02T22:16:30Z</dcterms:created>
  <dcterms:modified xsi:type="dcterms:W3CDTF">2015-11-16T18:02:29Z</dcterms:modified>
  <cp:category/>
</cp:coreProperties>
</file>