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440" windowHeight="15990" tabRatio="1000"/>
  </bookViews>
  <sheets>
    <sheet name="Total" sheetId="55" r:id="rId1"/>
    <sheet name="Male" sheetId="56" r:id="rId2"/>
    <sheet name="Female" sheetId="57" r:id="rId3"/>
  </sheets>
  <definedNames>
    <definedName name="_xlnm.Print_Area" localSheetId="2">Female!$B$2:$W$62</definedName>
    <definedName name="_xlnm.Print_Area" localSheetId="1">Male!$B$2:$W$62</definedName>
    <definedName name="_xlnm.Print_Area" localSheetId="0">Total!$B$2:$W$62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57" l="1"/>
  <c r="B60" i="56"/>
  <c r="B60" i="55"/>
  <c r="B2" i="55"/>
  <c r="B2" i="56"/>
  <c r="B2" i="57"/>
</calcChain>
</file>

<file path=xl/sharedStrings.xml><?xml version="1.0" encoding="utf-8"?>
<sst xmlns="http://schemas.openxmlformats.org/spreadsheetml/2006/main" count="428" uniqueCount="73">
  <si>
    <t>State</t>
  </si>
  <si>
    <t>American Indian or
Alaska Native</t>
  </si>
  <si>
    <t>Asian</t>
  </si>
  <si>
    <t>Hispanic or Latino of any race</t>
  </si>
  <si>
    <t>Black or African American</t>
  </si>
  <si>
    <t>White</t>
  </si>
  <si>
    <t>Native Hawaiian or Other Pacific Islander</t>
  </si>
  <si>
    <t>Two or more races</t>
  </si>
  <si>
    <t>Number</t>
  </si>
  <si>
    <t>Percent</t>
  </si>
  <si>
    <t>Race/Ethnicity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</si>
  <si>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</si>
  <si>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</si>
  <si>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</si>
  <si>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</si>
  <si>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</si>
  <si>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</si>
  <si>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</si>
  <si>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</si>
  <si>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</si>
  <si>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</si>
  <si>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</si>
  <si>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</si>
  <si>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</si>
  <si>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</si>
  <si>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</si>
  <si>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</si>
  <si>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</si>
  <si>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</si>
  <si>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</si>
  <si>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</si>
  <si>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</si>
  <si>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</si>
  <si>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</si>
  <si>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</si>
  <si>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</si>
  <si>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</si>
  <si>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</si>
  <si>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</si>
  <si>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</si>
  <si>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</si>
  <si>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</si>
  <si>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</si>
  <si>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</si>
  <si>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</si>
  <si>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</si>
  <si>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</si>
  <si>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</si>
  <si>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</si>
  <si>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</si>
  <si>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</si>
  <si>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</si>
  <si>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</si>
  <si>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</si>
  <si>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</si>
  <si>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</si>
  <si>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</si>
  <si>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</si>
  <si>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</si>
  <si>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</si>
  <si>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</si>
  <si>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</si>
  <si>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</si>
  <si>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Students</t>
  </si>
  <si>
    <t>English Language Learners</t>
  </si>
  <si>
    <t xml:space="preserve">Percent of Schools Reporting </t>
  </si>
  <si>
    <t>Percent </t>
  </si>
  <si>
    <r>
      <t xml:space="preserve">SOURCE: U.S. Department of Education, Office for Civil Rights, Civil Rights Data Collection, 2011-12, available at </t>
    </r>
    <r>
      <rPr>
        <u/>
        <sz val="10"/>
        <color theme="3"/>
        <rFont val="Arial"/>
      </rPr>
      <t>http://ocrdata.ed.gov</t>
    </r>
    <r>
      <rPr>
        <sz val="10"/>
        <rFont val="Arial"/>
        <family val="2"/>
      </rPr>
      <t xml:space="preserve">. Data notes are available at </t>
    </r>
    <r>
      <rPr>
        <u/>
        <sz val="10"/>
        <color theme="3"/>
        <rFont val="Arial"/>
      </rPr>
      <t>http://ocrdata.ed.gov/downloads/DataNotes.docx</t>
    </r>
  </si>
  <si>
    <t xml:space="preserve">            The ‘1-3’ reference indicates that the data have been suppressed based on the schools’ reported n-size, and that the midpoint was used to calculate the total.</t>
  </si>
  <si>
    <t>Number of Schools</t>
  </si>
  <si>
    <t xml:space="preserve">Students With Disabilities Served Under IDEA </t>
  </si>
  <si>
    <t xml:space="preserve">1-3 </t>
  </si>
  <si>
    <t>enrolled in Algebra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</si>
</sst>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_)"/>
    <numFmt numFmtId="165" formatCode="#,##0_)"/>
  </numFmts>
  <fonts count="22" x14ac:knownFonts="1">
    <font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rgb="FF333399"/>
      <name val="Arial"/>
    </font>
    <font>
      <sz val="11"/>
      <color rgb="FF333399"/>
      <name val="Arial"/>
    </font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4"/>
      <color rgb="FF333399"/>
      <name val="Arial"/>
    </font>
    <font>
      <sz val="14"/>
      <color theme="1"/>
      <name val="Arial"/>
    </font>
    <font>
      <sz val="10"/>
      <name val="MS Sans Serif"/>
      <family val="2"/>
    </font>
    <font>
      <sz val="11"/>
      <name val="Arial"/>
    </font>
    <font>
      <u/>
      <sz val="10"/>
      <color theme="10"/>
      <name val="Arial Narrow"/>
      <family val="2"/>
    </font>
    <font>
      <u/>
      <sz val="10"/>
      <color theme="11"/>
      <name val="Arial Narrow"/>
      <family val="2"/>
    </font>
    <font>
      <sz val="11"/>
      <color theme="0"/>
      <name val="Arial"/>
    </font>
    <font>
      <sz val="14"/>
      <color theme="0"/>
      <name val="Arial"/>
    </font>
    <font>
      <sz val="10"/>
      <color theme="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0"/>
      <name val="Arial"/>
    </font>
    <font>
      <u/>
      <sz val="10"/>
      <color theme="3"/>
      <name val="Arial"/>
    </font>
    <font>
      <sz val="10"/>
      <color theme="1"/>
      <name val="Arial"/>
    </font>
    <font>
      <sz val="8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/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medium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20">
    <xf numFmtId="0" fontId="0" fillId="0" borderId="0"/>
    <xf numFmtId="0" fontId="2" fillId="0" borderId="0"/>
    <xf numFmtId="0" fontId="5" fillId="0" borderId="0"/>
    <xf numFmtId="0" fontId="9" fillId="0" borderId="0"/>
    <xf numFmtId="0" fontId="9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99">
    <xf numFmtId="0" fontId="0" fillId="0" borderId="0" xfId="0"/>
    <xf numFmtId="0" fontId="6" fillId="0" borderId="0" xfId="2" applyFont="1"/>
    <xf numFmtId="0" fontId="8" fillId="0" borderId="0" xfId="2" applyFont="1" applyAlignment="1">
      <alignment horizontal="left"/>
    </xf>
    <xf numFmtId="0" fontId="3" fillId="0" borderId="1" xfId="1" applyFont="1" applyBorder="1"/>
    <xf numFmtId="1" fontId="4" fillId="0" borderId="1" xfId="1" applyNumberFormat="1" applyFont="1" applyBorder="1" applyAlignment="1">
      <alignment wrapText="1"/>
    </xf>
    <xf numFmtId="0" fontId="6" fillId="0" borderId="0" xfId="2" applyFont="1" applyBorder="1"/>
    <xf numFmtId="0" fontId="10" fillId="0" borderId="0" xfId="4" applyFont="1" applyBorder="1"/>
    <xf numFmtId="0" fontId="10" fillId="0" borderId="0" xfId="4" applyFont="1"/>
    <xf numFmtId="0" fontId="13" fillId="0" borderId="0" xfId="2" applyFont="1"/>
    <xf numFmtId="0" fontId="14" fillId="0" borderId="0" xfId="2" applyFont="1" applyAlignment="1">
      <alignment horizontal="left"/>
    </xf>
    <xf numFmtId="0" fontId="13" fillId="0" borderId="0" xfId="4" applyFont="1"/>
    <xf numFmtId="0" fontId="15" fillId="0" borderId="0" xfId="2" applyFont="1" applyFill="1" applyAlignment="1"/>
    <xf numFmtId="0" fontId="17" fillId="0" borderId="0" xfId="2" applyFont="1" applyFill="1" applyAlignment="1"/>
    <xf numFmtId="0" fontId="16" fillId="0" borderId="10" xfId="3" applyFont="1" applyFill="1" applyBorder="1" applyAlignment="1"/>
    <xf numFmtId="1" fontId="16" fillId="0" borderId="11" xfId="3" applyNumberFormat="1" applyFont="1" applyFill="1" applyBorder="1" applyAlignment="1">
      <alignment horizontal="right" wrapText="1"/>
    </xf>
    <xf numFmtId="1" fontId="16" fillId="0" borderId="16" xfId="0" applyNumberFormat="1" applyFont="1" applyBorder="1" applyAlignment="1">
      <alignment horizontal="right" wrapText="1"/>
    </xf>
    <xf numFmtId="1" fontId="16" fillId="0" borderId="1" xfId="3" applyNumberFormat="1" applyFont="1" applyFill="1" applyBorder="1" applyAlignment="1">
      <alignment horizontal="right" wrapText="1"/>
    </xf>
    <xf numFmtId="1" fontId="16" fillId="0" borderId="18" xfId="0" applyNumberFormat="1" applyFont="1" applyBorder="1" applyAlignment="1">
      <alignment horizontal="right" wrapText="1"/>
    </xf>
    <xf numFmtId="1" fontId="16" fillId="0" borderId="10" xfId="3" applyNumberFormat="1" applyFont="1" applyFill="1" applyBorder="1" applyAlignment="1">
      <alignment horizontal="right" wrapText="1"/>
    </xf>
    <xf numFmtId="1" fontId="16" fillId="0" borderId="21" xfId="3" applyNumberFormat="1" applyFont="1" applyFill="1" applyBorder="1" applyAlignment="1">
      <alignment wrapText="1"/>
    </xf>
    <xf numFmtId="1" fontId="16" fillId="0" borderId="17" xfId="3" applyNumberFormat="1" applyFont="1" applyFill="1" applyBorder="1" applyAlignment="1">
      <alignment wrapText="1"/>
    </xf>
    <xf numFmtId="0" fontId="15" fillId="0" borderId="0" xfId="4" applyFont="1" applyFill="1"/>
    <xf numFmtId="0" fontId="17" fillId="2" borderId="12" xfId="3" applyFont="1" applyFill="1" applyBorder="1" applyAlignment="1">
      <alignment horizontal="left" vertical="center"/>
    </xf>
    <xf numFmtId="165" fontId="17" fillId="2" borderId="20" xfId="2" applyNumberFormat="1" applyFont="1" applyFill="1" applyBorder="1" applyAlignment="1">
      <alignment horizontal="right"/>
    </xf>
    <xf numFmtId="165" fontId="17" fillId="2" borderId="13" xfId="2" applyNumberFormat="1" applyFont="1" applyFill="1" applyBorder="1" applyAlignment="1">
      <alignment horizontal="right"/>
    </xf>
    <xf numFmtId="164" fontId="17" fillId="2" borderId="14" xfId="2" applyNumberFormat="1" applyFont="1" applyFill="1" applyBorder="1" applyAlignment="1">
      <alignment horizontal="right"/>
    </xf>
    <xf numFmtId="165" fontId="17" fillId="2" borderId="0" xfId="2" applyNumberFormat="1" applyFont="1" applyFill="1" applyBorder="1" applyAlignment="1">
      <alignment horizontal="right"/>
    </xf>
    <xf numFmtId="165" fontId="17" fillId="2" borderId="19" xfId="2" applyNumberFormat="1" applyFont="1" applyFill="1" applyBorder="1" applyAlignment="1">
      <alignment horizontal="right"/>
    </xf>
    <xf numFmtId="164" fontId="17" fillId="2" borderId="5" xfId="2" applyNumberFormat="1" applyFont="1" applyFill="1" applyBorder="1" applyAlignment="1">
      <alignment horizontal="right"/>
    </xf>
    <xf numFmtId="165" fontId="17" fillId="2" borderId="23" xfId="2" applyNumberFormat="1" applyFont="1" applyFill="1" applyBorder="1" applyAlignment="1">
      <alignment horizontal="right"/>
    </xf>
    <xf numFmtId="164" fontId="17" fillId="2" borderId="0" xfId="2" applyNumberFormat="1" applyFont="1" applyFill="1" applyBorder="1" applyAlignment="1">
      <alignment horizontal="right"/>
    </xf>
    <xf numFmtId="37" fontId="17" fillId="2" borderId="20" xfId="4" applyNumberFormat="1" applyFont="1" applyFill="1" applyBorder="1"/>
    <xf numFmtId="164" fontId="17" fillId="2" borderId="19" xfId="2" applyNumberFormat="1" applyFont="1" applyFill="1" applyBorder="1"/>
    <xf numFmtId="0" fontId="17" fillId="0" borderId="0" xfId="4" applyFont="1" applyFill="1"/>
    <xf numFmtId="0" fontId="17" fillId="0" borderId="0" xfId="23" applyFont="1" applyFill="1" applyBorder="1"/>
    <xf numFmtId="165" fontId="17" fillId="0" borderId="20" xfId="2" applyNumberFormat="1" applyFont="1" applyFill="1" applyBorder="1" applyAlignment="1">
      <alignment horizontal="right"/>
    </xf>
    <xf numFmtId="165" fontId="17" fillId="0" borderId="13" xfId="2" applyNumberFormat="1" applyFont="1" applyFill="1" applyBorder="1" applyAlignment="1">
      <alignment horizontal="right"/>
    </xf>
    <xf numFmtId="164" fontId="17" fillId="0" borderId="14" xfId="2" applyNumberFormat="1" applyFont="1" applyFill="1" applyBorder="1" applyAlignment="1">
      <alignment horizontal="right"/>
    </xf>
    <xf numFmtId="165" fontId="17" fillId="0" borderId="0" xfId="2" applyNumberFormat="1" applyFont="1" applyFill="1" applyBorder="1" applyAlignment="1">
      <alignment horizontal="right"/>
    </xf>
    <xf numFmtId="165" fontId="17" fillId="0" borderId="19" xfId="2" applyNumberFormat="1" applyFont="1" applyFill="1" applyBorder="1" applyAlignment="1">
      <alignment horizontal="right"/>
    </xf>
    <xf numFmtId="164" fontId="17" fillId="0" borderId="5" xfId="2" applyNumberFormat="1" applyFont="1" applyFill="1" applyBorder="1" applyAlignment="1">
      <alignment horizontal="right"/>
    </xf>
    <xf numFmtId="164" fontId="17" fillId="0" borderId="0" xfId="2" applyNumberFormat="1" applyFont="1" applyFill="1" applyBorder="1" applyAlignment="1">
      <alignment horizontal="right"/>
    </xf>
    <xf numFmtId="37" fontId="17" fillId="0" borderId="20" xfId="4" applyNumberFormat="1" applyFont="1" applyFill="1" applyBorder="1"/>
    <xf numFmtId="164" fontId="17" fillId="0" borderId="19" xfId="2" applyNumberFormat="1" applyFont="1" applyFill="1" applyBorder="1"/>
    <xf numFmtId="0" fontId="17" fillId="2" borderId="0" xfId="23" applyFont="1" applyFill="1" applyBorder="1"/>
    <xf numFmtId="165" fontId="17" fillId="2" borderId="0" xfId="2" quotePrefix="1" applyNumberFormat="1" applyFont="1" applyFill="1" applyBorder="1" applyAlignment="1">
      <alignment horizontal="right"/>
    </xf>
    <xf numFmtId="165" fontId="17" fillId="2" borderId="13" xfId="2" quotePrefix="1" applyNumberFormat="1" applyFont="1" applyFill="1" applyBorder="1" applyAlignment="1">
      <alignment horizontal="right"/>
    </xf>
    <xf numFmtId="165" fontId="17" fillId="0" borderId="0" xfId="2" quotePrefix="1" applyNumberFormat="1" applyFont="1" applyFill="1" applyBorder="1" applyAlignment="1">
      <alignment horizontal="right"/>
    </xf>
    <xf numFmtId="165" fontId="17" fillId="0" borderId="13" xfId="2" quotePrefix="1" applyNumberFormat="1" applyFont="1" applyFill="1" applyBorder="1" applyAlignment="1">
      <alignment horizontal="right"/>
    </xf>
    <xf numFmtId="165" fontId="17" fillId="2" borderId="19" xfId="2" quotePrefix="1" applyNumberFormat="1" applyFont="1" applyFill="1" applyBorder="1" applyAlignment="1">
      <alignment horizontal="right"/>
    </xf>
    <xf numFmtId="165" fontId="17" fillId="0" borderId="19" xfId="2" quotePrefix="1" applyNumberFormat="1" applyFont="1" applyFill="1" applyBorder="1" applyAlignment="1">
      <alignment horizontal="right"/>
    </xf>
    <xf numFmtId="165" fontId="17" fillId="0" borderId="20" xfId="2" quotePrefix="1" applyNumberFormat="1" applyFont="1" applyFill="1" applyBorder="1" applyAlignment="1">
      <alignment horizontal="right"/>
    </xf>
    <xf numFmtId="164" fontId="17" fillId="0" borderId="14" xfId="2" quotePrefix="1" applyNumberFormat="1" applyFont="1" applyFill="1" applyBorder="1" applyAlignment="1">
      <alignment horizontal="right"/>
    </xf>
    <xf numFmtId="0" fontId="17" fillId="0" borderId="1" xfId="23" applyFont="1" applyFill="1" applyBorder="1"/>
    <xf numFmtId="165" fontId="17" fillId="0" borderId="21" xfId="2" applyNumberFormat="1" applyFont="1" applyFill="1" applyBorder="1" applyAlignment="1">
      <alignment horizontal="right"/>
    </xf>
    <xf numFmtId="165" fontId="17" fillId="0" borderId="11" xfId="2" applyNumberFormat="1" applyFont="1" applyFill="1" applyBorder="1" applyAlignment="1">
      <alignment horizontal="right"/>
    </xf>
    <xf numFmtId="164" fontId="17" fillId="0" borderId="15" xfId="2" applyNumberFormat="1" applyFont="1" applyFill="1" applyBorder="1" applyAlignment="1">
      <alignment horizontal="right"/>
    </xf>
    <xf numFmtId="165" fontId="17" fillId="0" borderId="1" xfId="2" applyNumberFormat="1" applyFont="1" applyFill="1" applyBorder="1" applyAlignment="1">
      <alignment horizontal="right"/>
    </xf>
    <xf numFmtId="165" fontId="17" fillId="0" borderId="1" xfId="2" quotePrefix="1" applyNumberFormat="1" applyFont="1" applyFill="1" applyBorder="1" applyAlignment="1">
      <alignment horizontal="right"/>
    </xf>
    <xf numFmtId="165" fontId="17" fillId="0" borderId="17" xfId="2" quotePrefix="1" applyNumberFormat="1" applyFont="1" applyFill="1" applyBorder="1" applyAlignment="1">
      <alignment horizontal="right"/>
    </xf>
    <xf numFmtId="164" fontId="17" fillId="0" borderId="10" xfId="2" applyNumberFormat="1" applyFont="1" applyFill="1" applyBorder="1" applyAlignment="1">
      <alignment horizontal="right"/>
    </xf>
    <xf numFmtId="164" fontId="17" fillId="0" borderId="1" xfId="2" applyNumberFormat="1" applyFont="1" applyFill="1" applyBorder="1" applyAlignment="1">
      <alignment horizontal="right"/>
    </xf>
    <xf numFmtId="37" fontId="17" fillId="0" borderId="21" xfId="4" applyNumberFormat="1" applyFont="1" applyFill="1" applyBorder="1"/>
    <xf numFmtId="164" fontId="17" fillId="0" borderId="17" xfId="2" applyNumberFormat="1" applyFont="1" applyFill="1" applyBorder="1"/>
    <xf numFmtId="0" fontId="17" fillId="0" borderId="0" xfId="4" applyFont="1" applyFill="1" applyBorder="1"/>
    <xf numFmtId="0" fontId="15" fillId="3" borderId="0" xfId="2" applyFont="1" applyFill="1" applyBorder="1"/>
    <xf numFmtId="0" fontId="20" fillId="0" borderId="0" xfId="2" applyFont="1"/>
    <xf numFmtId="0" fontId="17" fillId="0" borderId="0" xfId="4" applyFont="1"/>
    <xf numFmtId="1" fontId="16" fillId="0" borderId="31" xfId="3" applyNumberFormat="1" applyFont="1" applyFill="1" applyBorder="1" applyAlignment="1">
      <alignment vertical="center" wrapText="1"/>
    </xf>
    <xf numFmtId="165" fontId="17" fillId="2" borderId="20" xfId="2" quotePrefix="1" applyNumberFormat="1" applyFont="1" applyFill="1" applyBorder="1" applyAlignment="1">
      <alignment horizontal="right"/>
    </xf>
    <xf numFmtId="0" fontId="15" fillId="0" borderId="0" xfId="4" applyFont="1"/>
    <xf numFmtId="0" fontId="17" fillId="0" borderId="0" xfId="2" quotePrefix="1" applyFont="1" applyFill="1" applyAlignment="1">
      <alignment horizontal="left"/>
    </xf>
    <xf numFmtId="0" fontId="20" fillId="0" borderId="0" xfId="2" applyFont="1" applyBorder="1"/>
    <xf numFmtId="0" fontId="17" fillId="0" borderId="0" xfId="4" applyFont="1" applyBorder="1"/>
    <xf numFmtId="0" fontId="20" fillId="0" borderId="0" xfId="2" quotePrefix="1" applyFont="1"/>
    <xf numFmtId="0" fontId="17" fillId="0" borderId="0" xfId="2" applyFont="1" applyFill="1" applyBorder="1"/>
    <xf numFmtId="0" fontId="17" fillId="0" borderId="0" xfId="2" applyFont="1" applyFill="1"/>
    <xf numFmtId="165" fontId="17" fillId="0" borderId="11" xfId="2" quotePrefix="1" applyNumberFormat="1" applyFont="1" applyFill="1" applyBorder="1" applyAlignment="1">
      <alignment horizontal="right"/>
    </xf>
    <xf numFmtId="0" fontId="7" fillId="0" borderId="0" xfId="23" applyFont="1" applyAlignment="1"/>
    <xf numFmtId="0" fontId="16" fillId="0" borderId="2" xfId="3" applyFont="1" applyFill="1" applyBorder="1" applyAlignment="1">
      <alignment horizontal="left"/>
    </xf>
    <xf numFmtId="0" fontId="16" fillId="0" borderId="5" xfId="3" applyFont="1" applyFill="1" applyBorder="1" applyAlignment="1">
      <alignment horizontal="left"/>
    </xf>
    <xf numFmtId="1" fontId="16" fillId="0" borderId="27" xfId="3" applyNumberFormat="1" applyFont="1" applyFill="1" applyBorder="1" applyAlignment="1">
      <alignment horizontal="center" wrapText="1"/>
    </xf>
    <xf numFmtId="1" fontId="16" fillId="0" borderId="29" xfId="3" applyNumberFormat="1" applyFont="1" applyFill="1" applyBorder="1" applyAlignment="1">
      <alignment horizontal="center" wrapText="1"/>
    </xf>
    <xf numFmtId="1" fontId="16" fillId="0" borderId="3" xfId="3" applyNumberFormat="1" applyFont="1" applyFill="1" applyBorder="1" applyAlignment="1">
      <alignment horizontal="center" vertical="center"/>
    </xf>
    <xf numFmtId="1" fontId="16" fillId="0" borderId="4" xfId="3" applyNumberFormat="1" applyFont="1" applyFill="1" applyBorder="1" applyAlignment="1">
      <alignment horizontal="center" vertical="center"/>
    </xf>
    <xf numFmtId="1" fontId="16" fillId="0" borderId="26" xfId="3" applyNumberFormat="1" applyFont="1" applyFill="1" applyBorder="1" applyAlignment="1">
      <alignment horizontal="center" vertical="center"/>
    </xf>
    <xf numFmtId="1" fontId="16" fillId="0" borderId="23" xfId="3" applyNumberFormat="1" applyFont="1" applyFill="1" applyBorder="1" applyAlignment="1">
      <alignment horizontal="center" wrapText="1"/>
    </xf>
    <xf numFmtId="1" fontId="16" fillId="0" borderId="2" xfId="3" applyNumberFormat="1" applyFont="1" applyFill="1" applyBorder="1" applyAlignment="1">
      <alignment horizontal="center" wrapText="1"/>
    </xf>
    <xf numFmtId="1" fontId="16" fillId="0" borderId="24" xfId="3" applyNumberFormat="1" applyFont="1" applyFill="1" applyBorder="1" applyAlignment="1">
      <alignment horizontal="center" wrapText="1"/>
    </xf>
    <xf numFmtId="1" fontId="16" fillId="0" borderId="25" xfId="3" applyNumberFormat="1" applyFont="1" applyFill="1" applyBorder="1" applyAlignment="1">
      <alignment horizontal="center" wrapText="1"/>
    </xf>
    <xf numFmtId="1" fontId="16" fillId="0" borderId="22" xfId="3" applyNumberFormat="1" applyFont="1" applyFill="1" applyBorder="1" applyAlignment="1">
      <alignment horizontal="center" wrapText="1"/>
    </xf>
    <xf numFmtId="1" fontId="16" fillId="0" borderId="20" xfId="3" applyNumberFormat="1" applyFont="1" applyFill="1" applyBorder="1" applyAlignment="1">
      <alignment horizontal="center" wrapText="1"/>
    </xf>
    <xf numFmtId="1" fontId="16" fillId="0" borderId="28" xfId="3" applyNumberFormat="1" applyFont="1" applyFill="1" applyBorder="1" applyAlignment="1">
      <alignment horizontal="center" wrapText="1"/>
    </xf>
    <xf numFmtId="1" fontId="18" fillId="0" borderId="19" xfId="3" applyNumberFormat="1" applyFont="1" applyFill="1" applyBorder="1" applyAlignment="1">
      <alignment horizontal="center" wrapText="1"/>
    </xf>
    <xf numFmtId="1" fontId="16" fillId="0" borderId="6" xfId="3" applyNumberFormat="1" applyFont="1" applyFill="1" applyBorder="1" applyAlignment="1">
      <alignment horizontal="center" wrapText="1"/>
    </xf>
    <xf numFmtId="1" fontId="16" fillId="0" borderId="7" xfId="3" applyNumberFormat="1" applyFont="1" applyFill="1" applyBorder="1" applyAlignment="1">
      <alignment horizontal="center" wrapText="1"/>
    </xf>
    <xf numFmtId="1" fontId="16" fillId="0" borderId="30" xfId="3" applyNumberFormat="1" applyFont="1" applyFill="1" applyBorder="1" applyAlignment="1">
      <alignment horizontal="center" wrapText="1"/>
    </xf>
    <xf numFmtId="1" fontId="16" fillId="0" borderId="8" xfId="3" applyNumberFormat="1" applyFont="1" applyFill="1" applyBorder="1" applyAlignment="1">
      <alignment horizontal="center" wrapText="1"/>
    </xf>
    <xf numFmtId="1" fontId="16" fillId="0" borderId="9" xfId="3" applyNumberFormat="1" applyFont="1" applyFill="1" applyBorder="1" applyAlignment="1">
      <alignment horizontal="center" wrapText="1"/>
    </xf>
  </cellXfs>
  <cellStyles count="220"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Normal" xfId="0" builtinId="0"/>
    <cellStyle name="Normal 2 2" xfId="4"/>
    <cellStyle name="Normal 3" xfId="2"/>
    <cellStyle name="Normal 6" xfId="3"/>
    <cellStyle name="Normal 9" xfId="1"/>
    <cellStyle name="Normal 9 2" xfId="2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tabSelected="1" workbookViewId="0">
      <selection activeCell="C13" sqref="C13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20.100000000000001" customHeight="1" x14ac:dyDescent="0.25">
      <c r="A2" s="9"/>
      <c r="B2" s="78" t="str">
        <f>CONCATENATE("Number and percentage of public school students ",A7, ", by race/ethnicity, disability status, and English proficiency, by state: School Year 2011-12")</f>
        <v>Number and percentage of public school students enrolled in Algebra II,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79" t="s">
        <v>0</v>
      </c>
      <c r="C4" s="81" t="s">
        <v>63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70</v>
      </c>
      <c r="S4" s="87"/>
      <c r="T4" s="86" t="s">
        <v>64</v>
      </c>
      <c r="U4" s="87"/>
      <c r="V4" s="90" t="s">
        <v>69</v>
      </c>
      <c r="W4" s="92" t="s">
        <v>65</v>
      </c>
    </row>
    <row r="5" spans="1:23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91"/>
      <c r="W5" s="93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2904782</v>
      </c>
      <c r="D7" s="46">
        <v>28080</v>
      </c>
      <c r="E7" s="25">
        <v>0.96668183705352095</v>
      </c>
      <c r="F7" s="45">
        <v>159864</v>
      </c>
      <c r="G7" s="25">
        <v>5.5034766808662399</v>
      </c>
      <c r="H7" s="26">
        <v>612488</v>
      </c>
      <c r="I7" s="25">
        <v>21.085506588790501</v>
      </c>
      <c r="J7" s="26">
        <v>465619</v>
      </c>
      <c r="K7" s="25">
        <v>16.029395665492299</v>
      </c>
      <c r="L7" s="26">
        <v>1569704</v>
      </c>
      <c r="M7" s="25">
        <v>54.038616323014899</v>
      </c>
      <c r="N7" s="26">
        <v>12058</v>
      </c>
      <c r="O7" s="25">
        <v>0.41510860367490598</v>
      </c>
      <c r="P7" s="27">
        <v>56969</v>
      </c>
      <c r="Q7" s="28">
        <v>1.96121430110762</v>
      </c>
      <c r="R7" s="29">
        <v>178260</v>
      </c>
      <c r="S7" s="28">
        <v>6.1367772177051503</v>
      </c>
      <c r="T7" s="29">
        <v>112662</v>
      </c>
      <c r="U7" s="30">
        <v>3.8785010372551199</v>
      </c>
      <c r="V7" s="31">
        <v>48861</v>
      </c>
      <c r="W7" s="32">
        <v>57.952149976463801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25999</v>
      </c>
      <c r="D8" s="36">
        <v>238</v>
      </c>
      <c r="E8" s="37">
        <v>0.91541982383937803</v>
      </c>
      <c r="F8" s="47">
        <v>365</v>
      </c>
      <c r="G8" s="37">
        <v>1.40390015000577</v>
      </c>
      <c r="H8" s="38">
        <v>666</v>
      </c>
      <c r="I8" s="37">
        <v>2.5616369860379198</v>
      </c>
      <c r="J8" s="38">
        <v>8882</v>
      </c>
      <c r="K8" s="37">
        <v>34.1628524174007</v>
      </c>
      <c r="L8" s="47">
        <v>15750</v>
      </c>
      <c r="M8" s="37">
        <v>60.579253048194197</v>
      </c>
      <c r="N8" s="38">
        <v>11</v>
      </c>
      <c r="O8" s="37">
        <v>4.2309319589215001E-2</v>
      </c>
      <c r="P8" s="39">
        <v>87</v>
      </c>
      <c r="Q8" s="40">
        <v>0.33462825493288201</v>
      </c>
      <c r="R8" s="48">
        <v>1089</v>
      </c>
      <c r="S8" s="40">
        <v>4.1886226393322801</v>
      </c>
      <c r="T8" s="48">
        <v>260</v>
      </c>
      <c r="U8" s="41">
        <v>1.0000384630178101</v>
      </c>
      <c r="V8" s="42">
        <v>759</v>
      </c>
      <c r="W8" s="43">
        <v>59.947299077733902</v>
      </c>
    </row>
    <row r="9" spans="1:23" s="33" customFormat="1" ht="15" customHeight="1" x14ac:dyDescent="0.2">
      <c r="A9" s="21" t="s">
        <v>72</v>
      </c>
      <c r="B9" s="44" t="s">
        <v>12</v>
      </c>
      <c r="C9" s="69">
        <v>6593</v>
      </c>
      <c r="D9" s="46">
        <v>869</v>
      </c>
      <c r="E9" s="25">
        <v>13.180646139845299</v>
      </c>
      <c r="F9" s="26">
        <v>687</v>
      </c>
      <c r="G9" s="25">
        <v>10.420142575458801</v>
      </c>
      <c r="H9" s="26">
        <v>397</v>
      </c>
      <c r="I9" s="25">
        <v>6.0215379948430199</v>
      </c>
      <c r="J9" s="45">
        <v>203</v>
      </c>
      <c r="K9" s="25">
        <v>3.0790232064310601</v>
      </c>
      <c r="L9" s="26">
        <v>3894</v>
      </c>
      <c r="M9" s="25">
        <v>59.062642196268797</v>
      </c>
      <c r="N9" s="26">
        <v>111</v>
      </c>
      <c r="O9" s="25">
        <v>1.6836038222356999</v>
      </c>
      <c r="P9" s="27">
        <v>432</v>
      </c>
      <c r="Q9" s="28">
        <v>6.5524040649173401</v>
      </c>
      <c r="R9" s="46">
        <v>170</v>
      </c>
      <c r="S9" s="28">
        <v>2.5784923403609898</v>
      </c>
      <c r="T9" s="46">
        <v>270</v>
      </c>
      <c r="U9" s="30">
        <v>4.0952525405733402</v>
      </c>
      <c r="V9" s="31">
        <v>343</v>
      </c>
      <c r="W9" s="32">
        <v>81.049562682215793</v>
      </c>
    </row>
    <row r="10" spans="1:23" s="33" customFormat="1" ht="15" customHeight="1" x14ac:dyDescent="0.2">
      <c r="A10" s="21" t="s">
        <v>72</v>
      </c>
      <c r="B10" s="34" t="s">
        <v>13</v>
      </c>
      <c r="C10" s="51">
        <v>64666</v>
      </c>
      <c r="D10" s="48">
        <v>3148</v>
      </c>
      <c r="E10" s="37">
        <v>4.8680914236229196</v>
      </c>
      <c r="F10" s="38">
        <v>2107</v>
      </c>
      <c r="G10" s="37">
        <v>3.2582810132063198</v>
      </c>
      <c r="H10" s="47">
        <v>25104</v>
      </c>
      <c r="I10" s="37">
        <v>38.821018773389397</v>
      </c>
      <c r="J10" s="38">
        <v>3629</v>
      </c>
      <c r="K10" s="37">
        <v>5.6119135248817003</v>
      </c>
      <c r="L10" s="38">
        <v>29768</v>
      </c>
      <c r="M10" s="37">
        <v>46.033464262518201</v>
      </c>
      <c r="N10" s="47">
        <v>172</v>
      </c>
      <c r="O10" s="37">
        <v>0.26598212352704698</v>
      </c>
      <c r="P10" s="39">
        <v>738</v>
      </c>
      <c r="Q10" s="40">
        <v>1.1412488788544199</v>
      </c>
      <c r="R10" s="48">
        <v>2709</v>
      </c>
      <c r="S10" s="40">
        <v>4.1892184455509804</v>
      </c>
      <c r="T10" s="48">
        <v>726</v>
      </c>
      <c r="U10" s="41">
        <v>1.12269198651532</v>
      </c>
      <c r="V10" s="42">
        <v>1235</v>
      </c>
      <c r="W10" s="43">
        <v>49.554655870445302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29575</v>
      </c>
      <c r="D11" s="24">
        <v>171</v>
      </c>
      <c r="E11" s="25">
        <v>0.57819103972950103</v>
      </c>
      <c r="F11" s="45">
        <v>537</v>
      </c>
      <c r="G11" s="25">
        <v>1.81572273879966</v>
      </c>
      <c r="H11" s="26">
        <v>2401</v>
      </c>
      <c r="I11" s="25">
        <v>8.1183431952662701</v>
      </c>
      <c r="J11" s="26">
        <v>6023</v>
      </c>
      <c r="K11" s="25">
        <v>20.365173288250201</v>
      </c>
      <c r="L11" s="26">
        <v>20223</v>
      </c>
      <c r="M11" s="25">
        <v>68.378698224852101</v>
      </c>
      <c r="N11" s="26">
        <v>82</v>
      </c>
      <c r="O11" s="25">
        <v>0.27726120033812302</v>
      </c>
      <c r="P11" s="49">
        <v>138</v>
      </c>
      <c r="Q11" s="28">
        <v>0.46661031276415899</v>
      </c>
      <c r="R11" s="46">
        <v>660</v>
      </c>
      <c r="S11" s="28">
        <v>2.2316145393068498</v>
      </c>
      <c r="T11" s="24">
        <v>1021</v>
      </c>
      <c r="U11" s="30">
        <v>3.4522400676246798</v>
      </c>
      <c r="V11" s="31">
        <v>499</v>
      </c>
      <c r="W11" s="32">
        <v>71.142284569138297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327332</v>
      </c>
      <c r="D12" s="36">
        <v>2043</v>
      </c>
      <c r="E12" s="37">
        <v>0.62413696186135204</v>
      </c>
      <c r="F12" s="47">
        <v>46615</v>
      </c>
      <c r="G12" s="37">
        <v>14.240893038260801</v>
      </c>
      <c r="H12" s="38">
        <v>151708</v>
      </c>
      <c r="I12" s="37">
        <v>46.346828296652902</v>
      </c>
      <c r="J12" s="38">
        <v>20513</v>
      </c>
      <c r="K12" s="37">
        <v>6.26672613737734</v>
      </c>
      <c r="L12" s="38">
        <v>95408</v>
      </c>
      <c r="M12" s="37">
        <v>29.147165568902501</v>
      </c>
      <c r="N12" s="47">
        <v>3353</v>
      </c>
      <c r="O12" s="37">
        <v>1.0243422580132699</v>
      </c>
      <c r="P12" s="50">
        <v>7692</v>
      </c>
      <c r="Q12" s="40">
        <v>2.34990773893173</v>
      </c>
      <c r="R12" s="48">
        <v>10195</v>
      </c>
      <c r="S12" s="40">
        <v>3.1145748047853599</v>
      </c>
      <c r="T12" s="36">
        <v>26982</v>
      </c>
      <c r="U12" s="41">
        <v>8.2430070998252507</v>
      </c>
      <c r="V12" s="42">
        <v>4917</v>
      </c>
      <c r="W12" s="43">
        <v>53.630262355094601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52234</v>
      </c>
      <c r="D13" s="24">
        <v>411</v>
      </c>
      <c r="E13" s="25">
        <v>0.78684381820270299</v>
      </c>
      <c r="F13" s="45">
        <v>1920</v>
      </c>
      <c r="G13" s="25">
        <v>3.6757667419688298</v>
      </c>
      <c r="H13" s="26">
        <v>14990</v>
      </c>
      <c r="I13" s="25">
        <v>28.697783053183699</v>
      </c>
      <c r="J13" s="26">
        <v>3431</v>
      </c>
      <c r="K13" s="25">
        <v>6.5685185894245102</v>
      </c>
      <c r="L13" s="26">
        <v>29844</v>
      </c>
      <c r="M13" s="25">
        <v>57.135199295478003</v>
      </c>
      <c r="N13" s="26">
        <v>144</v>
      </c>
      <c r="O13" s="25">
        <v>0.275682505647662</v>
      </c>
      <c r="P13" s="27">
        <v>1494</v>
      </c>
      <c r="Q13" s="28">
        <v>2.8602059960944999</v>
      </c>
      <c r="R13" s="24">
        <v>2125</v>
      </c>
      <c r="S13" s="28">
        <v>4.0682314201478</v>
      </c>
      <c r="T13" s="24">
        <v>3691</v>
      </c>
      <c r="U13" s="30">
        <v>7.0662786690661301</v>
      </c>
      <c r="V13" s="31">
        <v>881</v>
      </c>
      <c r="W13" s="32">
        <v>54.143019296254302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34591</v>
      </c>
      <c r="D14" s="36">
        <v>100</v>
      </c>
      <c r="E14" s="37">
        <v>0.28909253852158101</v>
      </c>
      <c r="F14" s="47">
        <v>1568</v>
      </c>
      <c r="G14" s="37">
        <v>4.5329710040183899</v>
      </c>
      <c r="H14" s="47">
        <v>4817</v>
      </c>
      <c r="I14" s="37">
        <v>13.9255875805845</v>
      </c>
      <c r="J14" s="47">
        <v>4194</v>
      </c>
      <c r="K14" s="37">
        <v>12.1245410655951</v>
      </c>
      <c r="L14" s="47">
        <v>23431</v>
      </c>
      <c r="M14" s="37">
        <v>67.737272700991596</v>
      </c>
      <c r="N14" s="38">
        <v>13</v>
      </c>
      <c r="O14" s="37">
        <v>3.7582030007805502E-2</v>
      </c>
      <c r="P14" s="50">
        <v>468</v>
      </c>
      <c r="Q14" s="40">
        <v>1.3529530802809999</v>
      </c>
      <c r="R14" s="48">
        <v>1657</v>
      </c>
      <c r="S14" s="40">
        <v>4.7902633633025902</v>
      </c>
      <c r="T14" s="36">
        <v>694</v>
      </c>
      <c r="U14" s="41">
        <v>2.00630221733977</v>
      </c>
      <c r="V14" s="42">
        <v>542</v>
      </c>
      <c r="W14" s="43">
        <v>49.815498154981498</v>
      </c>
    </row>
    <row r="15" spans="1:23" s="33" customFormat="1" ht="15" customHeight="1" x14ac:dyDescent="0.2">
      <c r="A15" s="21" t="s">
        <v>72</v>
      </c>
      <c r="B15" s="44" t="s">
        <v>18</v>
      </c>
      <c r="C15" s="23">
        <v>9034</v>
      </c>
      <c r="D15" s="24">
        <v>29</v>
      </c>
      <c r="E15" s="25">
        <v>0.32100951959265001</v>
      </c>
      <c r="F15" s="26">
        <v>282</v>
      </c>
      <c r="G15" s="25">
        <v>3.1215408456940401</v>
      </c>
      <c r="H15" s="26">
        <v>926</v>
      </c>
      <c r="I15" s="25">
        <v>10.2501660394067</v>
      </c>
      <c r="J15" s="45">
        <v>2969</v>
      </c>
      <c r="K15" s="25">
        <v>32.864733230019901</v>
      </c>
      <c r="L15" s="45">
        <v>4752</v>
      </c>
      <c r="M15" s="25">
        <v>52.601284038078397</v>
      </c>
      <c r="N15" s="26">
        <v>4</v>
      </c>
      <c r="O15" s="25">
        <v>4.4277175116227599E-2</v>
      </c>
      <c r="P15" s="27">
        <v>72</v>
      </c>
      <c r="Q15" s="28">
        <v>0.79698915209209698</v>
      </c>
      <c r="R15" s="24">
        <v>918</v>
      </c>
      <c r="S15" s="28">
        <v>10.161611689174199</v>
      </c>
      <c r="T15" s="24">
        <v>145</v>
      </c>
      <c r="U15" s="30">
        <v>1.6050475979632499</v>
      </c>
      <c r="V15" s="31">
        <v>120</v>
      </c>
      <c r="W15" s="32">
        <v>60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3907</v>
      </c>
      <c r="D16" s="36">
        <v>6</v>
      </c>
      <c r="E16" s="37">
        <v>0.153570514461223</v>
      </c>
      <c r="F16" s="47">
        <v>55</v>
      </c>
      <c r="G16" s="37">
        <v>1.4077297158945501</v>
      </c>
      <c r="H16" s="47">
        <v>449</v>
      </c>
      <c r="I16" s="37">
        <v>11.4921934988482</v>
      </c>
      <c r="J16" s="47">
        <v>3186</v>
      </c>
      <c r="K16" s="37">
        <v>81.545943178909695</v>
      </c>
      <c r="L16" s="38">
        <v>170</v>
      </c>
      <c r="M16" s="37">
        <v>4.35116457640133</v>
      </c>
      <c r="N16" s="38">
        <v>4</v>
      </c>
      <c r="O16" s="37">
        <v>0.102380342974149</v>
      </c>
      <c r="P16" s="39">
        <v>37</v>
      </c>
      <c r="Q16" s="40">
        <v>0.94701817251087805</v>
      </c>
      <c r="R16" s="36">
        <v>474</v>
      </c>
      <c r="S16" s="40">
        <v>12.1320706424367</v>
      </c>
      <c r="T16" s="36">
        <v>174</v>
      </c>
      <c r="U16" s="41">
        <v>4.4535449193754797</v>
      </c>
      <c r="V16" s="42">
        <v>108</v>
      </c>
      <c r="W16" s="43">
        <v>43.518518518518498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174298</v>
      </c>
      <c r="D17" s="24">
        <v>653</v>
      </c>
      <c r="E17" s="25">
        <v>0.37464572169502802</v>
      </c>
      <c r="F17" s="45">
        <v>5424</v>
      </c>
      <c r="G17" s="25">
        <v>3.1119117832677401</v>
      </c>
      <c r="H17" s="26">
        <v>47018</v>
      </c>
      <c r="I17" s="25">
        <v>26.9756394221391</v>
      </c>
      <c r="J17" s="45">
        <v>38285</v>
      </c>
      <c r="K17" s="25">
        <v>21.965254908260601</v>
      </c>
      <c r="L17" s="45">
        <v>78383</v>
      </c>
      <c r="M17" s="25">
        <v>44.970682394519699</v>
      </c>
      <c r="N17" s="45">
        <v>169</v>
      </c>
      <c r="O17" s="25">
        <v>9.6960378202848002E-2</v>
      </c>
      <c r="P17" s="27">
        <v>4366</v>
      </c>
      <c r="Q17" s="28">
        <v>2.5049053919149999</v>
      </c>
      <c r="R17" s="24">
        <v>11107</v>
      </c>
      <c r="S17" s="28">
        <v>6.3724196491066998</v>
      </c>
      <c r="T17" s="46">
        <v>7431</v>
      </c>
      <c r="U17" s="30">
        <v>4.2633879906826202</v>
      </c>
      <c r="V17" s="31">
        <v>1947</v>
      </c>
      <c r="W17" s="32">
        <v>57.575757575757599</v>
      </c>
    </row>
    <row r="18" spans="1:23" s="33" customFormat="1" ht="15" customHeight="1" x14ac:dyDescent="0.2">
      <c r="A18" s="21" t="s">
        <v>72</v>
      </c>
      <c r="B18" s="34" t="s">
        <v>21</v>
      </c>
      <c r="C18" s="51">
        <v>54011</v>
      </c>
      <c r="D18" s="48">
        <v>148</v>
      </c>
      <c r="E18" s="37">
        <v>0.27401825554053799</v>
      </c>
      <c r="F18" s="38">
        <v>1547</v>
      </c>
      <c r="G18" s="37">
        <v>2.8642313602784601</v>
      </c>
      <c r="H18" s="47">
        <v>4798</v>
      </c>
      <c r="I18" s="37">
        <v>8.8833756086723099</v>
      </c>
      <c r="J18" s="38">
        <v>22397</v>
      </c>
      <c r="K18" s="37">
        <v>41.467478846901599</v>
      </c>
      <c r="L18" s="38">
        <v>23681</v>
      </c>
      <c r="M18" s="37">
        <v>43.844772361185697</v>
      </c>
      <c r="N18" s="38">
        <v>64</v>
      </c>
      <c r="O18" s="37">
        <v>0.11849438077428701</v>
      </c>
      <c r="P18" s="39">
        <v>1376</v>
      </c>
      <c r="Q18" s="40">
        <v>2.5476291866471601</v>
      </c>
      <c r="R18" s="48">
        <v>4446</v>
      </c>
      <c r="S18" s="40">
        <v>8.2316565144137304</v>
      </c>
      <c r="T18" s="36">
        <v>854</v>
      </c>
      <c r="U18" s="41">
        <v>1.5811593934568899</v>
      </c>
      <c r="V18" s="42">
        <v>1102</v>
      </c>
      <c r="W18" s="43">
        <v>53.901996370235899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9920</v>
      </c>
      <c r="D19" s="24">
        <v>45</v>
      </c>
      <c r="E19" s="25">
        <v>0.453629032258065</v>
      </c>
      <c r="F19" s="26">
        <v>4604</v>
      </c>
      <c r="G19" s="25">
        <v>46.411290322580598</v>
      </c>
      <c r="H19" s="26">
        <v>446</v>
      </c>
      <c r="I19" s="25">
        <v>4.4959677419354804</v>
      </c>
      <c r="J19" s="26">
        <v>234</v>
      </c>
      <c r="K19" s="25">
        <v>2.3588709677419399</v>
      </c>
      <c r="L19" s="26">
        <v>1331</v>
      </c>
      <c r="M19" s="25">
        <v>13.4173387096774</v>
      </c>
      <c r="N19" s="26">
        <v>2590</v>
      </c>
      <c r="O19" s="25">
        <v>26.1088709677419</v>
      </c>
      <c r="P19" s="27">
        <v>670</v>
      </c>
      <c r="Q19" s="28">
        <v>6.7540322580645196</v>
      </c>
      <c r="R19" s="24">
        <v>332</v>
      </c>
      <c r="S19" s="28">
        <v>3.3467741935483901</v>
      </c>
      <c r="T19" s="24">
        <v>419</v>
      </c>
      <c r="U19" s="30">
        <v>4.2237903225806503</v>
      </c>
      <c r="V19" s="31">
        <v>118</v>
      </c>
      <c r="W19" s="32">
        <v>60.169491525423702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14588</v>
      </c>
      <c r="D20" s="48">
        <v>194</v>
      </c>
      <c r="E20" s="37">
        <v>1.32986015903482</v>
      </c>
      <c r="F20" s="47">
        <v>244</v>
      </c>
      <c r="G20" s="37">
        <v>1.67260762270359</v>
      </c>
      <c r="H20" s="38">
        <v>1782</v>
      </c>
      <c r="I20" s="37">
        <v>12.215519605154901</v>
      </c>
      <c r="J20" s="47">
        <v>120</v>
      </c>
      <c r="K20" s="37">
        <v>0.82259391280504501</v>
      </c>
      <c r="L20" s="47">
        <v>11977</v>
      </c>
      <c r="M20" s="37">
        <v>82.101727447216902</v>
      </c>
      <c r="N20" s="47">
        <v>60</v>
      </c>
      <c r="O20" s="37">
        <v>0.41129695640252301</v>
      </c>
      <c r="P20" s="39">
        <v>211</v>
      </c>
      <c r="Q20" s="40">
        <v>1.4463942966822001</v>
      </c>
      <c r="R20" s="48">
        <v>204</v>
      </c>
      <c r="S20" s="40">
        <v>1.39840965176858</v>
      </c>
      <c r="T20" s="36">
        <v>212</v>
      </c>
      <c r="U20" s="41">
        <v>1.4532492459555799</v>
      </c>
      <c r="V20" s="42">
        <v>355</v>
      </c>
      <c r="W20" s="43">
        <v>67.605633802816897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111944</v>
      </c>
      <c r="D21" s="46">
        <v>294</v>
      </c>
      <c r="E21" s="25">
        <v>0.26263131565782899</v>
      </c>
      <c r="F21" s="26">
        <v>4880</v>
      </c>
      <c r="G21" s="25">
        <v>4.3593225184020596</v>
      </c>
      <c r="H21" s="26">
        <v>20215</v>
      </c>
      <c r="I21" s="25">
        <v>18.058136210962601</v>
      </c>
      <c r="J21" s="26">
        <v>15167</v>
      </c>
      <c r="K21" s="25">
        <v>13.548738655041801</v>
      </c>
      <c r="L21" s="26">
        <v>68630</v>
      </c>
      <c r="M21" s="25">
        <v>61.307439434002703</v>
      </c>
      <c r="N21" s="26">
        <v>106</v>
      </c>
      <c r="O21" s="25">
        <v>9.4690202243979102E-2</v>
      </c>
      <c r="P21" s="27">
        <v>2652</v>
      </c>
      <c r="Q21" s="28">
        <v>2.3690416636889902</v>
      </c>
      <c r="R21" s="24">
        <v>7081</v>
      </c>
      <c r="S21" s="28">
        <v>6.3254841706567602</v>
      </c>
      <c r="T21" s="24">
        <v>1600</v>
      </c>
      <c r="U21" s="30">
        <v>1.42928607160723</v>
      </c>
      <c r="V21" s="31">
        <v>2300</v>
      </c>
      <c r="W21" s="32">
        <v>40.434782608695599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72974</v>
      </c>
      <c r="D22" s="36">
        <v>198</v>
      </c>
      <c r="E22" s="37">
        <v>0.27132951462164601</v>
      </c>
      <c r="F22" s="47">
        <v>1258</v>
      </c>
      <c r="G22" s="37">
        <v>1.7239016636062201</v>
      </c>
      <c r="H22" s="47">
        <v>5512</v>
      </c>
      <c r="I22" s="37">
        <v>7.5533751747197604</v>
      </c>
      <c r="J22" s="38">
        <v>8854</v>
      </c>
      <c r="K22" s="37">
        <v>12.133088497273</v>
      </c>
      <c r="L22" s="38">
        <v>54693</v>
      </c>
      <c r="M22" s="37">
        <v>74.948611834351993</v>
      </c>
      <c r="N22" s="38">
        <v>50</v>
      </c>
      <c r="O22" s="37">
        <v>6.8517554197385394E-2</v>
      </c>
      <c r="P22" s="50">
        <v>2409</v>
      </c>
      <c r="Q22" s="40">
        <v>3.3011757612300299</v>
      </c>
      <c r="R22" s="48">
        <v>4959</v>
      </c>
      <c r="S22" s="40">
        <v>6.7955710252966801</v>
      </c>
      <c r="T22" s="48">
        <v>2159</v>
      </c>
      <c r="U22" s="41">
        <v>2.9585879902431</v>
      </c>
      <c r="V22" s="42">
        <v>778</v>
      </c>
      <c r="W22" s="43">
        <v>55.912596401028303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23474</v>
      </c>
      <c r="D23" s="46">
        <v>109</v>
      </c>
      <c r="E23" s="25">
        <v>0.46434352901081999</v>
      </c>
      <c r="F23" s="26">
        <v>505</v>
      </c>
      <c r="G23" s="25">
        <v>2.1513163500042598</v>
      </c>
      <c r="H23" s="26">
        <v>1426</v>
      </c>
      <c r="I23" s="25">
        <v>6.0748061685268802</v>
      </c>
      <c r="J23" s="26">
        <v>892</v>
      </c>
      <c r="K23" s="25">
        <v>3.79994887961149</v>
      </c>
      <c r="L23" s="26">
        <v>20149</v>
      </c>
      <c r="M23" s="25">
        <v>85.835392348981898</v>
      </c>
      <c r="N23" s="26">
        <v>22</v>
      </c>
      <c r="O23" s="25">
        <v>9.3720712277413298E-2</v>
      </c>
      <c r="P23" s="49">
        <v>371</v>
      </c>
      <c r="Q23" s="28">
        <v>1.5804720115872899</v>
      </c>
      <c r="R23" s="46">
        <v>715</v>
      </c>
      <c r="S23" s="28">
        <v>3.04592314901593</v>
      </c>
      <c r="T23" s="46">
        <v>397</v>
      </c>
      <c r="U23" s="30">
        <v>1.6912328533696901</v>
      </c>
      <c r="V23" s="31">
        <v>694</v>
      </c>
      <c r="W23" s="32">
        <v>61.239193083573497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26724</v>
      </c>
      <c r="D24" s="48">
        <v>346</v>
      </c>
      <c r="E24" s="37">
        <v>1.29471635982637</v>
      </c>
      <c r="F24" s="47">
        <v>715</v>
      </c>
      <c r="G24" s="37">
        <v>2.6754976799880299</v>
      </c>
      <c r="H24" s="47">
        <v>3743</v>
      </c>
      <c r="I24" s="37">
        <v>14.006136805867399</v>
      </c>
      <c r="J24" s="38">
        <v>1944</v>
      </c>
      <c r="K24" s="37">
        <v>7.2743601257296797</v>
      </c>
      <c r="L24" s="38">
        <v>18979</v>
      </c>
      <c r="M24" s="37">
        <v>71.018560095794001</v>
      </c>
      <c r="N24" s="47">
        <v>41</v>
      </c>
      <c r="O24" s="37">
        <v>0.153420146684628</v>
      </c>
      <c r="P24" s="50">
        <v>956</v>
      </c>
      <c r="Q24" s="40">
        <v>3.5773087861098598</v>
      </c>
      <c r="R24" s="48">
        <v>1280</v>
      </c>
      <c r="S24" s="40">
        <v>4.7897021403981404</v>
      </c>
      <c r="T24" s="36">
        <v>1327</v>
      </c>
      <c r="U24" s="41">
        <v>4.9655740158658901</v>
      </c>
      <c r="V24" s="42">
        <v>693</v>
      </c>
      <c r="W24" s="43">
        <v>59.740259740259702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46350</v>
      </c>
      <c r="D25" s="24">
        <v>65</v>
      </c>
      <c r="E25" s="25">
        <v>0.14023732470334399</v>
      </c>
      <c r="F25" s="45">
        <v>652</v>
      </c>
      <c r="G25" s="25">
        <v>1.4066882416397</v>
      </c>
      <c r="H25" s="26">
        <v>1513</v>
      </c>
      <c r="I25" s="25">
        <v>3.2642934196332298</v>
      </c>
      <c r="J25" s="26">
        <v>5184</v>
      </c>
      <c r="K25" s="25">
        <v>11.184466019417499</v>
      </c>
      <c r="L25" s="45">
        <v>38317</v>
      </c>
      <c r="M25" s="25">
        <v>82.668824163969802</v>
      </c>
      <c r="N25" s="26">
        <v>26</v>
      </c>
      <c r="O25" s="25">
        <v>5.6094929881337699E-2</v>
      </c>
      <c r="P25" s="49">
        <v>593</v>
      </c>
      <c r="Q25" s="28">
        <v>1.2793959007551201</v>
      </c>
      <c r="R25" s="24">
        <v>3648</v>
      </c>
      <c r="S25" s="28">
        <v>7.8705501618123002</v>
      </c>
      <c r="T25" s="46">
        <v>564</v>
      </c>
      <c r="U25" s="30">
        <v>1.2168284789643999</v>
      </c>
      <c r="V25" s="31">
        <v>717</v>
      </c>
      <c r="W25" s="32">
        <v>58.019525801952597</v>
      </c>
    </row>
    <row r="26" spans="1:23" s="33" customFormat="1" ht="15" customHeight="1" x14ac:dyDescent="0.2">
      <c r="A26" s="21" t="s">
        <v>72</v>
      </c>
      <c r="B26" s="34" t="s">
        <v>29</v>
      </c>
      <c r="C26" s="51">
        <v>36423</v>
      </c>
      <c r="D26" s="36">
        <v>235</v>
      </c>
      <c r="E26" s="37">
        <v>0.64519671636054099</v>
      </c>
      <c r="F26" s="47">
        <v>752</v>
      </c>
      <c r="G26" s="37">
        <v>2.0646294923537298</v>
      </c>
      <c r="H26" s="38">
        <v>1190</v>
      </c>
      <c r="I26" s="37">
        <v>3.2671663509320998</v>
      </c>
      <c r="J26" s="38">
        <v>15123</v>
      </c>
      <c r="K26" s="37">
        <v>41.520467836257303</v>
      </c>
      <c r="L26" s="47">
        <v>18852</v>
      </c>
      <c r="M26" s="37">
        <v>51.7585042418252</v>
      </c>
      <c r="N26" s="47">
        <v>13</v>
      </c>
      <c r="O26" s="37">
        <v>3.5691733245476802E-2</v>
      </c>
      <c r="P26" s="50">
        <v>258</v>
      </c>
      <c r="Q26" s="40">
        <v>0.70834362902561598</v>
      </c>
      <c r="R26" s="36">
        <v>1179</v>
      </c>
      <c r="S26" s="40">
        <v>3.2369656535705502</v>
      </c>
      <c r="T26" s="36">
        <v>357</v>
      </c>
      <c r="U26" s="41">
        <v>0.98014990527963097</v>
      </c>
      <c r="V26" s="42">
        <v>734</v>
      </c>
      <c r="W26" s="43">
        <v>55.040871934604901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9802</v>
      </c>
      <c r="D27" s="46">
        <v>71</v>
      </c>
      <c r="E27" s="25">
        <v>0.72434197102632103</v>
      </c>
      <c r="F27" s="26">
        <v>165</v>
      </c>
      <c r="G27" s="25">
        <v>1.6833299326668001</v>
      </c>
      <c r="H27" s="45">
        <v>106</v>
      </c>
      <c r="I27" s="25">
        <v>1.0814119567435201</v>
      </c>
      <c r="J27" s="45">
        <v>271</v>
      </c>
      <c r="K27" s="25">
        <v>2.76474188941032</v>
      </c>
      <c r="L27" s="45">
        <v>9119</v>
      </c>
      <c r="M27" s="25">
        <v>93.032034278718598</v>
      </c>
      <c r="N27" s="26">
        <v>11</v>
      </c>
      <c r="O27" s="25">
        <v>0.11222199551112</v>
      </c>
      <c r="P27" s="49">
        <v>59</v>
      </c>
      <c r="Q27" s="28">
        <v>0.601917975923281</v>
      </c>
      <c r="R27" s="46">
        <v>672</v>
      </c>
      <c r="S27" s="28">
        <v>6.8557437257702496</v>
      </c>
      <c r="T27" s="24">
        <v>191</v>
      </c>
      <c r="U27" s="30">
        <v>1.94858192205672</v>
      </c>
      <c r="V27" s="31">
        <v>311</v>
      </c>
      <c r="W27" s="32">
        <v>41.479099678456599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55636</v>
      </c>
      <c r="D28" s="36">
        <v>186</v>
      </c>
      <c r="E28" s="37">
        <v>0.334315910561507</v>
      </c>
      <c r="F28" s="38">
        <v>3573</v>
      </c>
      <c r="G28" s="37">
        <v>6.42210079804443</v>
      </c>
      <c r="H28" s="38">
        <v>5223</v>
      </c>
      <c r="I28" s="37">
        <v>9.3878064562513508</v>
      </c>
      <c r="J28" s="38">
        <v>23084</v>
      </c>
      <c r="K28" s="37">
        <v>41.491120856999103</v>
      </c>
      <c r="L28" s="47">
        <v>20343</v>
      </c>
      <c r="M28" s="37">
        <v>36.564454669638401</v>
      </c>
      <c r="N28" s="38">
        <v>1638</v>
      </c>
      <c r="O28" s="37">
        <v>2.9441368897835898</v>
      </c>
      <c r="P28" s="39">
        <v>1589</v>
      </c>
      <c r="Q28" s="40">
        <v>2.8560644187216901</v>
      </c>
      <c r="R28" s="48">
        <v>3023</v>
      </c>
      <c r="S28" s="40">
        <v>5.4335322453087898</v>
      </c>
      <c r="T28" s="36">
        <v>887</v>
      </c>
      <c r="U28" s="41">
        <v>1.59429146595729</v>
      </c>
      <c r="V28" s="42">
        <v>635</v>
      </c>
      <c r="W28" s="43">
        <v>47.874015748031503</v>
      </c>
    </row>
    <row r="29" spans="1:23" s="33" customFormat="1" ht="15" customHeight="1" x14ac:dyDescent="0.2">
      <c r="A29" s="21" t="s">
        <v>72</v>
      </c>
      <c r="B29" s="44" t="s">
        <v>32</v>
      </c>
      <c r="C29" s="23">
        <v>61516</v>
      </c>
      <c r="D29" s="24">
        <v>143</v>
      </c>
      <c r="E29" s="25">
        <v>0.232459847844463</v>
      </c>
      <c r="F29" s="26">
        <v>3575</v>
      </c>
      <c r="G29" s="25">
        <v>5.8114961961115803</v>
      </c>
      <c r="H29" s="45">
        <v>7146</v>
      </c>
      <c r="I29" s="25">
        <v>11.616490018856901</v>
      </c>
      <c r="J29" s="45">
        <v>5504</v>
      </c>
      <c r="K29" s="25">
        <v>8.9472657519994794</v>
      </c>
      <c r="L29" s="45">
        <v>43641</v>
      </c>
      <c r="M29" s="25">
        <v>70.942519019442102</v>
      </c>
      <c r="N29" s="26">
        <v>57</v>
      </c>
      <c r="O29" s="25">
        <v>9.2658820469471395E-2</v>
      </c>
      <c r="P29" s="27">
        <v>1450</v>
      </c>
      <c r="Q29" s="28">
        <v>2.35711034527603</v>
      </c>
      <c r="R29" s="46">
        <v>6566</v>
      </c>
      <c r="S29" s="28">
        <v>10.6736458807465</v>
      </c>
      <c r="T29" s="24">
        <v>2045</v>
      </c>
      <c r="U29" s="30">
        <v>3.3243383835099798</v>
      </c>
      <c r="V29" s="31">
        <v>819</v>
      </c>
      <c r="W29" s="32">
        <v>50.549450549450498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115626</v>
      </c>
      <c r="D30" s="48">
        <v>1098</v>
      </c>
      <c r="E30" s="37">
        <v>0.94961340874889699</v>
      </c>
      <c r="F30" s="47">
        <v>2694</v>
      </c>
      <c r="G30" s="37">
        <v>2.3299257952363699</v>
      </c>
      <c r="H30" s="38">
        <v>5718</v>
      </c>
      <c r="I30" s="37">
        <v>4.9452545275284097</v>
      </c>
      <c r="J30" s="38">
        <v>21125</v>
      </c>
      <c r="K30" s="37">
        <v>18.270112258488599</v>
      </c>
      <c r="L30" s="38">
        <v>83247</v>
      </c>
      <c r="M30" s="37">
        <v>71.996782730527698</v>
      </c>
      <c r="N30" s="47">
        <v>97</v>
      </c>
      <c r="O30" s="37">
        <v>8.3891166346669405E-2</v>
      </c>
      <c r="P30" s="39">
        <v>1647</v>
      </c>
      <c r="Q30" s="40">
        <v>1.42442011312335</v>
      </c>
      <c r="R30" s="36">
        <v>9490</v>
      </c>
      <c r="S30" s="40">
        <v>8.2074965838133291</v>
      </c>
      <c r="T30" s="48">
        <v>3114</v>
      </c>
      <c r="U30" s="41">
        <v>2.6931658969435901</v>
      </c>
      <c r="V30" s="42">
        <v>1947</v>
      </c>
      <c r="W30" s="43">
        <v>62.763225475089897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54451</v>
      </c>
      <c r="D31" s="24">
        <v>794</v>
      </c>
      <c r="E31" s="25">
        <v>1.45819176874621</v>
      </c>
      <c r="F31" s="45">
        <v>3626</v>
      </c>
      <c r="G31" s="25">
        <v>6.6591981781785501</v>
      </c>
      <c r="H31" s="26">
        <v>2887</v>
      </c>
      <c r="I31" s="25">
        <v>5.3020146553782297</v>
      </c>
      <c r="J31" s="26">
        <v>4269</v>
      </c>
      <c r="K31" s="25">
        <v>7.8400763989642099</v>
      </c>
      <c r="L31" s="26">
        <v>42136</v>
      </c>
      <c r="M31" s="25">
        <v>77.383335475932498</v>
      </c>
      <c r="N31" s="26">
        <v>38</v>
      </c>
      <c r="O31" s="25">
        <v>6.9787515380801093E-2</v>
      </c>
      <c r="P31" s="49">
        <v>701</v>
      </c>
      <c r="Q31" s="28">
        <v>1.2873960074195101</v>
      </c>
      <c r="R31" s="46">
        <v>3391</v>
      </c>
      <c r="S31" s="28">
        <v>6.2276174909551703</v>
      </c>
      <c r="T31" s="46">
        <v>1923</v>
      </c>
      <c r="U31" s="30">
        <v>3.5316155809810699</v>
      </c>
      <c r="V31" s="31">
        <v>1130</v>
      </c>
      <c r="W31" s="32">
        <v>72.566371681415902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27269</v>
      </c>
      <c r="D32" s="36">
        <v>41</v>
      </c>
      <c r="E32" s="37">
        <v>0.15035388169716499</v>
      </c>
      <c r="F32" s="38">
        <v>282</v>
      </c>
      <c r="G32" s="37">
        <v>1.0341413326488</v>
      </c>
      <c r="H32" s="47">
        <v>465</v>
      </c>
      <c r="I32" s="37">
        <v>1.70523304851663</v>
      </c>
      <c r="J32" s="38">
        <v>13919</v>
      </c>
      <c r="K32" s="37">
        <v>51.0433092522645</v>
      </c>
      <c r="L32" s="38">
        <v>12549</v>
      </c>
      <c r="M32" s="37">
        <v>46.0192893028714</v>
      </c>
      <c r="N32" s="38">
        <v>9</v>
      </c>
      <c r="O32" s="37">
        <v>3.3004510616450898E-2</v>
      </c>
      <c r="P32" s="39">
        <v>4</v>
      </c>
      <c r="Q32" s="40">
        <v>1.46686713850893E-2</v>
      </c>
      <c r="R32" s="36">
        <v>663</v>
      </c>
      <c r="S32" s="40">
        <v>2.4313322820785501</v>
      </c>
      <c r="T32" s="48">
        <v>102</v>
      </c>
      <c r="U32" s="41">
        <v>0.374051120319777</v>
      </c>
      <c r="V32" s="42">
        <v>593</v>
      </c>
      <c r="W32" s="43">
        <v>72.006745362563194</v>
      </c>
    </row>
    <row r="33" spans="1:23" s="33" customFormat="1" ht="15" customHeight="1" x14ac:dyDescent="0.2">
      <c r="A33" s="21" t="s">
        <v>72</v>
      </c>
      <c r="B33" s="44" t="s">
        <v>36</v>
      </c>
      <c r="C33" s="23">
        <v>47515</v>
      </c>
      <c r="D33" s="46">
        <v>215</v>
      </c>
      <c r="E33" s="25">
        <v>0.45248868778280499</v>
      </c>
      <c r="F33" s="26">
        <v>1076</v>
      </c>
      <c r="G33" s="25">
        <v>2.2645480374618501</v>
      </c>
      <c r="H33" s="45">
        <v>1717</v>
      </c>
      <c r="I33" s="25">
        <v>3.6135957066189599</v>
      </c>
      <c r="J33" s="26">
        <v>8399</v>
      </c>
      <c r="K33" s="25">
        <v>17.676523203199</v>
      </c>
      <c r="L33" s="26">
        <v>35525</v>
      </c>
      <c r="M33" s="25">
        <v>74.765863411554307</v>
      </c>
      <c r="N33" s="45">
        <v>61</v>
      </c>
      <c r="O33" s="25">
        <v>0.128380511417447</v>
      </c>
      <c r="P33" s="49">
        <v>522</v>
      </c>
      <c r="Q33" s="28">
        <v>1.0986004419656901</v>
      </c>
      <c r="R33" s="46">
        <v>1871</v>
      </c>
      <c r="S33" s="28">
        <v>3.9377038829843198</v>
      </c>
      <c r="T33" s="46">
        <v>513</v>
      </c>
      <c r="U33" s="30">
        <v>1.0796590550352501</v>
      </c>
      <c r="V33" s="31">
        <v>1154</v>
      </c>
      <c r="W33" s="32">
        <v>62.3050259965338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7149</v>
      </c>
      <c r="D34" s="36">
        <v>533</v>
      </c>
      <c r="E34" s="37">
        <v>7.4555881941530302</v>
      </c>
      <c r="F34" s="38">
        <v>91</v>
      </c>
      <c r="G34" s="37">
        <v>1.2729053014407601</v>
      </c>
      <c r="H34" s="47">
        <v>184</v>
      </c>
      <c r="I34" s="37">
        <v>2.5737865435725298</v>
      </c>
      <c r="J34" s="38">
        <v>53</v>
      </c>
      <c r="K34" s="37">
        <v>0.741362428311652</v>
      </c>
      <c r="L34" s="47">
        <v>6233</v>
      </c>
      <c r="M34" s="37">
        <v>87.187019163519395</v>
      </c>
      <c r="N34" s="38">
        <v>8</v>
      </c>
      <c r="O34" s="37">
        <v>0.111903762764023</v>
      </c>
      <c r="P34" s="39">
        <v>47</v>
      </c>
      <c r="Q34" s="40">
        <v>0.65743460623863503</v>
      </c>
      <c r="R34" s="36">
        <v>108</v>
      </c>
      <c r="S34" s="40">
        <v>1.5107007973143101</v>
      </c>
      <c r="T34" s="36">
        <v>31</v>
      </c>
      <c r="U34" s="41">
        <v>0.43362708071058897</v>
      </c>
      <c r="V34" s="42">
        <v>472</v>
      </c>
      <c r="W34" s="43">
        <v>35.593220338983102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16222</v>
      </c>
      <c r="D35" s="46">
        <v>138</v>
      </c>
      <c r="E35" s="25">
        <v>0.85069658488472399</v>
      </c>
      <c r="F35" s="45">
        <v>403</v>
      </c>
      <c r="G35" s="25">
        <v>2.48428060658365</v>
      </c>
      <c r="H35" s="26">
        <v>2025</v>
      </c>
      <c r="I35" s="25">
        <v>12.483047712982399</v>
      </c>
      <c r="J35" s="26">
        <v>978</v>
      </c>
      <c r="K35" s="25">
        <v>6.0288497102700003</v>
      </c>
      <c r="L35" s="45">
        <v>12212</v>
      </c>
      <c r="M35" s="25">
        <v>75.280483294291699</v>
      </c>
      <c r="N35" s="26">
        <v>15</v>
      </c>
      <c r="O35" s="25">
        <v>9.2467020096165697E-2</v>
      </c>
      <c r="P35" s="27">
        <v>451</v>
      </c>
      <c r="Q35" s="28">
        <v>2.7801750708913802</v>
      </c>
      <c r="R35" s="24">
        <v>685</v>
      </c>
      <c r="S35" s="28">
        <v>4.2226605843915701</v>
      </c>
      <c r="T35" s="46">
        <v>236</v>
      </c>
      <c r="U35" s="30">
        <v>1.45481444951301</v>
      </c>
      <c r="V35" s="31">
        <v>486</v>
      </c>
      <c r="W35" s="32">
        <v>69.753086419753103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19602</v>
      </c>
      <c r="D36" s="48">
        <v>257</v>
      </c>
      <c r="E36" s="37">
        <v>1.3110907050300999</v>
      </c>
      <c r="F36" s="38">
        <v>1314</v>
      </c>
      <c r="G36" s="37">
        <v>6.7033976124885202</v>
      </c>
      <c r="H36" s="38">
        <v>6566</v>
      </c>
      <c r="I36" s="37">
        <v>33.496581981430502</v>
      </c>
      <c r="J36" s="38">
        <v>1552</v>
      </c>
      <c r="K36" s="37">
        <v>7.9175594327109504</v>
      </c>
      <c r="L36" s="47">
        <v>8617</v>
      </c>
      <c r="M36" s="37">
        <v>43.959800020406099</v>
      </c>
      <c r="N36" s="38">
        <v>262</v>
      </c>
      <c r="O36" s="37">
        <v>1.33659830629528</v>
      </c>
      <c r="P36" s="50">
        <v>1034</v>
      </c>
      <c r="Q36" s="40">
        <v>5.2749719416386096</v>
      </c>
      <c r="R36" s="36">
        <v>728</v>
      </c>
      <c r="S36" s="40">
        <v>3.71390674420977</v>
      </c>
      <c r="T36" s="36">
        <v>598</v>
      </c>
      <c r="U36" s="41">
        <v>3.0507091113151699</v>
      </c>
      <c r="V36" s="42">
        <v>293</v>
      </c>
      <c r="W36" s="43">
        <v>60.750853242320801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11133</v>
      </c>
      <c r="D37" s="24">
        <v>27</v>
      </c>
      <c r="E37" s="25">
        <v>0.24252223120452701</v>
      </c>
      <c r="F37" s="26">
        <v>335</v>
      </c>
      <c r="G37" s="25">
        <v>3.0090721279080199</v>
      </c>
      <c r="H37" s="26">
        <v>267</v>
      </c>
      <c r="I37" s="25">
        <v>2.3982753974669899</v>
      </c>
      <c r="J37" s="45">
        <v>192</v>
      </c>
      <c r="K37" s="25">
        <v>1.7246025330099699</v>
      </c>
      <c r="L37" s="26">
        <v>10261</v>
      </c>
      <c r="M37" s="25">
        <v>92.167430162579706</v>
      </c>
      <c r="N37" s="45" t="s">
        <v>71</v>
      </c>
      <c r="O37" s="25">
        <v>1.7964609718853899E-2</v>
      </c>
      <c r="P37" s="49">
        <v>49</v>
      </c>
      <c r="Q37" s="28">
        <v>0.44013293811192</v>
      </c>
      <c r="R37" s="46">
        <v>730</v>
      </c>
      <c r="S37" s="28">
        <v>6.5570825473816603</v>
      </c>
      <c r="T37" s="24">
        <v>73</v>
      </c>
      <c r="U37" s="30">
        <v>0.65570825473816596</v>
      </c>
      <c r="V37" s="31">
        <v>227</v>
      </c>
      <c r="W37" s="32">
        <v>38.766519823788499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85294</v>
      </c>
      <c r="D38" s="36">
        <v>85</v>
      </c>
      <c r="E38" s="37">
        <v>9.9655309869392902E-2</v>
      </c>
      <c r="F38" s="38">
        <v>7863</v>
      </c>
      <c r="G38" s="37">
        <v>9.2187023706239604</v>
      </c>
      <c r="H38" s="38">
        <v>15751</v>
      </c>
      <c r="I38" s="37">
        <v>18.466715126503601</v>
      </c>
      <c r="J38" s="38">
        <v>13751</v>
      </c>
      <c r="K38" s="37">
        <v>16.121884306047299</v>
      </c>
      <c r="L38" s="38">
        <v>47264</v>
      </c>
      <c r="M38" s="37">
        <v>55.413041949023402</v>
      </c>
      <c r="N38" s="38">
        <v>158</v>
      </c>
      <c r="O38" s="37">
        <v>0.185241634816048</v>
      </c>
      <c r="P38" s="50">
        <v>422</v>
      </c>
      <c r="Q38" s="40">
        <v>0.49475930311628002</v>
      </c>
      <c r="R38" s="36">
        <v>7559</v>
      </c>
      <c r="S38" s="40">
        <v>8.8622880859145994</v>
      </c>
      <c r="T38" s="36">
        <v>1811</v>
      </c>
      <c r="U38" s="41">
        <v>2.12324430792318</v>
      </c>
      <c r="V38" s="42">
        <v>1255</v>
      </c>
      <c r="W38" s="43">
        <v>45.577689243027898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21064</v>
      </c>
      <c r="D39" s="46">
        <v>2649</v>
      </c>
      <c r="E39" s="25">
        <v>12.575958982149601</v>
      </c>
      <c r="F39" s="26">
        <v>340</v>
      </c>
      <c r="G39" s="25">
        <v>1.6141283706798299</v>
      </c>
      <c r="H39" s="45">
        <v>11419</v>
      </c>
      <c r="I39" s="25">
        <v>54.210976072920602</v>
      </c>
      <c r="J39" s="45">
        <v>479</v>
      </c>
      <c r="K39" s="25">
        <v>2.2740220281048198</v>
      </c>
      <c r="L39" s="45">
        <v>5918</v>
      </c>
      <c r="M39" s="25">
        <v>28.0953285225978</v>
      </c>
      <c r="N39" s="26">
        <v>13</v>
      </c>
      <c r="O39" s="25">
        <v>6.1716672996581803E-2</v>
      </c>
      <c r="P39" s="49">
        <v>246</v>
      </c>
      <c r="Q39" s="28">
        <v>1.1678693505507001</v>
      </c>
      <c r="R39" s="24">
        <v>1598</v>
      </c>
      <c r="S39" s="28">
        <v>7.5864033421952097</v>
      </c>
      <c r="T39" s="24">
        <v>1458</v>
      </c>
      <c r="U39" s="30">
        <v>6.9217622483858703</v>
      </c>
      <c r="V39" s="31">
        <v>392</v>
      </c>
      <c r="W39" s="32">
        <v>54.846938775510203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230484</v>
      </c>
      <c r="D40" s="48">
        <v>1126</v>
      </c>
      <c r="E40" s="37">
        <v>0.488537165269607</v>
      </c>
      <c r="F40" s="38">
        <v>21944</v>
      </c>
      <c r="G40" s="37">
        <v>9.5208344180073201</v>
      </c>
      <c r="H40" s="47">
        <v>71342</v>
      </c>
      <c r="I40" s="37">
        <v>30.953124728831501</v>
      </c>
      <c r="J40" s="47">
        <v>58447</v>
      </c>
      <c r="K40" s="37">
        <v>25.3583762864234</v>
      </c>
      <c r="L40" s="38">
        <v>76380</v>
      </c>
      <c r="M40" s="37">
        <v>33.138959754256298</v>
      </c>
      <c r="N40" s="38">
        <v>564</v>
      </c>
      <c r="O40" s="37">
        <v>0.24470245223095699</v>
      </c>
      <c r="P40" s="50">
        <v>681</v>
      </c>
      <c r="Q40" s="40">
        <v>0.29546519498099599</v>
      </c>
      <c r="R40" s="48">
        <v>31831</v>
      </c>
      <c r="S40" s="40">
        <v>13.8105031151837</v>
      </c>
      <c r="T40" s="48">
        <v>22749</v>
      </c>
      <c r="U40" s="41">
        <v>9.8700994429114406</v>
      </c>
      <c r="V40" s="42">
        <v>3408</v>
      </c>
      <c r="W40" s="43">
        <v>86.003521126760603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93745</v>
      </c>
      <c r="D41" s="24">
        <v>1071</v>
      </c>
      <c r="E41" s="25">
        <v>1.1424609312496701</v>
      </c>
      <c r="F41" s="26">
        <v>2513</v>
      </c>
      <c r="G41" s="25">
        <v>2.68067630273615</v>
      </c>
      <c r="H41" s="26">
        <v>9066</v>
      </c>
      <c r="I41" s="25">
        <v>9.6709157821750509</v>
      </c>
      <c r="J41" s="26">
        <v>25652</v>
      </c>
      <c r="K41" s="25">
        <v>27.363592724945299</v>
      </c>
      <c r="L41" s="45">
        <v>52241</v>
      </c>
      <c r="M41" s="25">
        <v>55.7267054242893</v>
      </c>
      <c r="N41" s="45">
        <v>140</v>
      </c>
      <c r="O41" s="25">
        <v>0.149341298202571</v>
      </c>
      <c r="P41" s="49">
        <v>3062</v>
      </c>
      <c r="Q41" s="28">
        <v>3.26630753640194</v>
      </c>
      <c r="R41" s="46">
        <v>5573</v>
      </c>
      <c r="S41" s="28">
        <v>5.9448503920209097</v>
      </c>
      <c r="T41" s="46">
        <v>2635</v>
      </c>
      <c r="U41" s="30">
        <v>2.8108165768841</v>
      </c>
      <c r="V41" s="31">
        <v>1216</v>
      </c>
      <c r="W41" s="32">
        <v>52.055921052631597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5359</v>
      </c>
      <c r="D42" s="36">
        <v>282</v>
      </c>
      <c r="E42" s="37">
        <v>5.2621757790632602</v>
      </c>
      <c r="F42" s="38">
        <v>76</v>
      </c>
      <c r="G42" s="37">
        <v>1.4181750326553499</v>
      </c>
      <c r="H42" s="47">
        <v>70</v>
      </c>
      <c r="I42" s="37">
        <v>1.30621384586677</v>
      </c>
      <c r="J42" s="47">
        <v>85</v>
      </c>
      <c r="K42" s="37">
        <v>1.5861168128382199</v>
      </c>
      <c r="L42" s="38">
        <v>4822</v>
      </c>
      <c r="M42" s="37">
        <v>89.979473782422104</v>
      </c>
      <c r="N42" s="38">
        <v>9</v>
      </c>
      <c r="O42" s="37">
        <v>0.16794178018287001</v>
      </c>
      <c r="P42" s="39">
        <v>15</v>
      </c>
      <c r="Q42" s="40">
        <v>0.27990296697145001</v>
      </c>
      <c r="R42" s="48">
        <v>131</v>
      </c>
      <c r="S42" s="40">
        <v>2.4444859115506601</v>
      </c>
      <c r="T42" s="36">
        <v>82</v>
      </c>
      <c r="U42" s="41">
        <v>1.5301362194439301</v>
      </c>
      <c r="V42" s="42">
        <v>251</v>
      </c>
      <c r="W42" s="43">
        <v>68.127490039840595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102838</v>
      </c>
      <c r="D43" s="46">
        <v>118</v>
      </c>
      <c r="E43" s="25">
        <v>0.114743577276882</v>
      </c>
      <c r="F43" s="26">
        <v>1830</v>
      </c>
      <c r="G43" s="25">
        <v>1.7794978509889301</v>
      </c>
      <c r="H43" s="45">
        <v>2825</v>
      </c>
      <c r="I43" s="25">
        <v>2.7470390322643401</v>
      </c>
      <c r="J43" s="45">
        <v>16119</v>
      </c>
      <c r="K43" s="25">
        <v>15.674167136661501</v>
      </c>
      <c r="L43" s="26">
        <v>78689</v>
      </c>
      <c r="M43" s="25">
        <v>76.517435189326903</v>
      </c>
      <c r="N43" s="26">
        <v>42</v>
      </c>
      <c r="O43" s="25">
        <v>4.08409342849919E-2</v>
      </c>
      <c r="P43" s="27">
        <v>3215</v>
      </c>
      <c r="Q43" s="28">
        <v>3.1262762791964098</v>
      </c>
      <c r="R43" s="46">
        <v>7489</v>
      </c>
      <c r="S43" s="28">
        <v>7.2823275442929702</v>
      </c>
      <c r="T43" s="46">
        <v>939</v>
      </c>
      <c r="U43" s="30">
        <v>0.91308660222874805</v>
      </c>
      <c r="V43" s="31">
        <v>1943</v>
      </c>
      <c r="W43" s="32">
        <v>53.937210499228001</v>
      </c>
    </row>
    <row r="44" spans="1:23" s="33" customFormat="1" ht="15" customHeight="1" x14ac:dyDescent="0.2">
      <c r="A44" s="21" t="s">
        <v>72</v>
      </c>
      <c r="B44" s="34" t="s">
        <v>47</v>
      </c>
      <c r="C44" s="51">
        <v>34026</v>
      </c>
      <c r="D44" s="36">
        <v>5423</v>
      </c>
      <c r="E44" s="37">
        <v>15.937812261212001</v>
      </c>
      <c r="F44" s="47">
        <v>892</v>
      </c>
      <c r="G44" s="37">
        <v>2.6215247163933499</v>
      </c>
      <c r="H44" s="38">
        <v>3408</v>
      </c>
      <c r="I44" s="37">
        <v>10.015870216892999</v>
      </c>
      <c r="J44" s="38">
        <v>3387</v>
      </c>
      <c r="K44" s="37">
        <v>9.9541527067536606</v>
      </c>
      <c r="L44" s="47">
        <v>19680</v>
      </c>
      <c r="M44" s="37">
        <v>57.838123787691799</v>
      </c>
      <c r="N44" s="47">
        <v>70</v>
      </c>
      <c r="O44" s="37">
        <v>0.205725033797684</v>
      </c>
      <c r="P44" s="50">
        <v>1166</v>
      </c>
      <c r="Q44" s="40">
        <v>3.42679127725857</v>
      </c>
      <c r="R44" s="48">
        <v>2068</v>
      </c>
      <c r="S44" s="40">
        <v>6.0777052841944403</v>
      </c>
      <c r="T44" s="48">
        <v>806</v>
      </c>
      <c r="U44" s="41">
        <v>2.3687768177276198</v>
      </c>
      <c r="V44" s="42">
        <v>1111</v>
      </c>
      <c r="W44" s="43">
        <v>53.285328532853299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30704</v>
      </c>
      <c r="D45" s="46">
        <v>496</v>
      </c>
      <c r="E45" s="25">
        <v>1.6154247003647699</v>
      </c>
      <c r="F45" s="26">
        <v>1564</v>
      </c>
      <c r="G45" s="25">
        <v>5.0937988535695702</v>
      </c>
      <c r="H45" s="45">
        <v>4635</v>
      </c>
      <c r="I45" s="25">
        <v>15.095752996352299</v>
      </c>
      <c r="J45" s="45">
        <v>655</v>
      </c>
      <c r="K45" s="25">
        <v>2.1332725377800901</v>
      </c>
      <c r="L45" s="45">
        <v>21847</v>
      </c>
      <c r="M45" s="25">
        <v>71.153595622720204</v>
      </c>
      <c r="N45" s="26">
        <v>197</v>
      </c>
      <c r="O45" s="25">
        <v>0.64161021365294402</v>
      </c>
      <c r="P45" s="27">
        <v>1310</v>
      </c>
      <c r="Q45" s="28">
        <v>4.2665450755601899</v>
      </c>
      <c r="R45" s="24">
        <v>1405</v>
      </c>
      <c r="S45" s="28">
        <v>4.5759510161542503</v>
      </c>
      <c r="T45" s="46">
        <v>570</v>
      </c>
      <c r="U45" s="30">
        <v>1.8564356435643601</v>
      </c>
      <c r="V45" s="31">
        <v>705</v>
      </c>
      <c r="W45" s="32">
        <v>55.035460992907801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112313</v>
      </c>
      <c r="D46" s="48">
        <v>145</v>
      </c>
      <c r="E46" s="37">
        <v>0.129103487574902</v>
      </c>
      <c r="F46" s="47">
        <v>3776</v>
      </c>
      <c r="G46" s="37">
        <v>3.3620328902264198</v>
      </c>
      <c r="H46" s="38">
        <v>8096</v>
      </c>
      <c r="I46" s="37">
        <v>7.2084264510786804</v>
      </c>
      <c r="J46" s="38">
        <v>16623</v>
      </c>
      <c r="K46" s="37">
        <v>14.800601889362801</v>
      </c>
      <c r="L46" s="38">
        <v>82347</v>
      </c>
      <c r="M46" s="37">
        <v>73.319206147106698</v>
      </c>
      <c r="N46" s="47">
        <v>61</v>
      </c>
      <c r="O46" s="37">
        <v>5.4312501669441599E-2</v>
      </c>
      <c r="P46" s="50">
        <v>1265</v>
      </c>
      <c r="Q46" s="40">
        <v>1.1263166329810399</v>
      </c>
      <c r="R46" s="48">
        <v>10068</v>
      </c>
      <c r="S46" s="40">
        <v>8.9642338820973499</v>
      </c>
      <c r="T46" s="36">
        <v>2107</v>
      </c>
      <c r="U46" s="41">
        <v>1.8760072297953001</v>
      </c>
      <c r="V46" s="42">
        <v>1582</v>
      </c>
      <c r="W46" s="43">
        <v>58.849557522123902</v>
      </c>
    </row>
    <row r="47" spans="1:23" s="33" customFormat="1" ht="15" customHeight="1" x14ac:dyDescent="0.2">
      <c r="A47" s="21" t="s">
        <v>72</v>
      </c>
      <c r="B47" s="44" t="s">
        <v>50</v>
      </c>
      <c r="C47" s="69">
        <v>8141</v>
      </c>
      <c r="D47" s="24">
        <v>33</v>
      </c>
      <c r="E47" s="25">
        <v>0.40535560741923599</v>
      </c>
      <c r="F47" s="45">
        <v>232</v>
      </c>
      <c r="G47" s="25">
        <v>2.8497727551897798</v>
      </c>
      <c r="H47" s="45">
        <v>1594</v>
      </c>
      <c r="I47" s="25">
        <v>19.5799041886746</v>
      </c>
      <c r="J47" s="45">
        <v>684</v>
      </c>
      <c r="K47" s="25">
        <v>8.4019162265077991</v>
      </c>
      <c r="L47" s="45">
        <v>5372</v>
      </c>
      <c r="M47" s="25">
        <v>65.9869794865496</v>
      </c>
      <c r="N47" s="26">
        <v>14</v>
      </c>
      <c r="O47" s="25">
        <v>0.17196904557179701</v>
      </c>
      <c r="P47" s="27">
        <v>212</v>
      </c>
      <c r="Q47" s="28">
        <v>2.6041026900872102</v>
      </c>
      <c r="R47" s="46">
        <v>514</v>
      </c>
      <c r="S47" s="28">
        <v>6.3137206731359798</v>
      </c>
      <c r="T47" s="24">
        <v>250</v>
      </c>
      <c r="U47" s="30">
        <v>3.0708758137820902</v>
      </c>
      <c r="V47" s="31">
        <v>110</v>
      </c>
      <c r="W47" s="32">
        <v>52.727272727272698</v>
      </c>
    </row>
    <row r="48" spans="1:23" s="33" customFormat="1" ht="15" customHeight="1" x14ac:dyDescent="0.2">
      <c r="A48" s="21" t="s">
        <v>72</v>
      </c>
      <c r="B48" s="34" t="s">
        <v>51</v>
      </c>
      <c r="C48" s="51">
        <v>40529</v>
      </c>
      <c r="D48" s="48">
        <v>134</v>
      </c>
      <c r="E48" s="37">
        <v>0.33062745194798798</v>
      </c>
      <c r="F48" s="38">
        <v>652</v>
      </c>
      <c r="G48" s="37">
        <v>1.6087246169409599</v>
      </c>
      <c r="H48" s="47">
        <v>1956</v>
      </c>
      <c r="I48" s="37">
        <v>4.8261738508228698</v>
      </c>
      <c r="J48" s="47">
        <v>13533</v>
      </c>
      <c r="K48" s="37">
        <v>33.390905277702402</v>
      </c>
      <c r="L48" s="38">
        <v>23459</v>
      </c>
      <c r="M48" s="37">
        <v>57.882010412297397</v>
      </c>
      <c r="N48" s="38">
        <v>62</v>
      </c>
      <c r="O48" s="37">
        <v>0.15297688075205401</v>
      </c>
      <c r="P48" s="50">
        <v>733</v>
      </c>
      <c r="Q48" s="40">
        <v>1.80858150953638</v>
      </c>
      <c r="R48" s="48">
        <v>1879</v>
      </c>
      <c r="S48" s="40">
        <v>4.6361864344049897</v>
      </c>
      <c r="T48" s="48">
        <v>1269</v>
      </c>
      <c r="U48" s="41">
        <v>3.1310913173283299</v>
      </c>
      <c r="V48" s="42">
        <v>568</v>
      </c>
      <c r="W48" s="43">
        <v>52.112676056338003</v>
      </c>
    </row>
    <row r="49" spans="1:23" s="33" customFormat="1" ht="15" customHeight="1" x14ac:dyDescent="0.2">
      <c r="A49" s="21" t="s">
        <v>72</v>
      </c>
      <c r="B49" s="44" t="s">
        <v>52</v>
      </c>
      <c r="C49" s="23">
        <v>6901</v>
      </c>
      <c r="D49" s="24">
        <v>464</v>
      </c>
      <c r="E49" s="25">
        <v>6.7236632372120004</v>
      </c>
      <c r="F49" s="26">
        <v>114</v>
      </c>
      <c r="G49" s="25">
        <v>1.6519345022460501</v>
      </c>
      <c r="H49" s="45">
        <v>155</v>
      </c>
      <c r="I49" s="25">
        <v>2.2460512969134898</v>
      </c>
      <c r="J49" s="26">
        <v>122</v>
      </c>
      <c r="K49" s="25">
        <v>1.7678597304738399</v>
      </c>
      <c r="L49" s="26">
        <v>5972</v>
      </c>
      <c r="M49" s="25">
        <v>86.5381828720475</v>
      </c>
      <c r="N49" s="26">
        <v>10</v>
      </c>
      <c r="O49" s="25">
        <v>0.14490653528474101</v>
      </c>
      <c r="P49" s="27">
        <v>64</v>
      </c>
      <c r="Q49" s="28">
        <v>0.92740182582234498</v>
      </c>
      <c r="R49" s="46">
        <v>207</v>
      </c>
      <c r="S49" s="28">
        <v>2.9995652803941502</v>
      </c>
      <c r="T49" s="46">
        <v>63</v>
      </c>
      <c r="U49" s="30">
        <v>0.91291117229386998</v>
      </c>
      <c r="V49" s="31">
        <v>433</v>
      </c>
      <c r="W49" s="32">
        <v>44.803695150115502</v>
      </c>
    </row>
    <row r="50" spans="1:23" s="33" customFormat="1" ht="15" customHeight="1" x14ac:dyDescent="0.2">
      <c r="A50" s="21" t="s">
        <v>72</v>
      </c>
      <c r="B50" s="34" t="s">
        <v>53</v>
      </c>
      <c r="C50" s="35">
        <v>67004</v>
      </c>
      <c r="D50" s="36">
        <v>122</v>
      </c>
      <c r="E50" s="37">
        <v>0.182078681869739</v>
      </c>
      <c r="F50" s="38">
        <v>1176</v>
      </c>
      <c r="G50" s="37">
        <v>1.7551190973673201</v>
      </c>
      <c r="H50" s="47">
        <v>2529</v>
      </c>
      <c r="I50" s="37">
        <v>3.7744015282669698</v>
      </c>
      <c r="J50" s="38">
        <v>17506</v>
      </c>
      <c r="K50" s="37">
        <v>26.126798400095499</v>
      </c>
      <c r="L50" s="38">
        <v>45349</v>
      </c>
      <c r="M50" s="37">
        <v>67.681033968121298</v>
      </c>
      <c r="N50" s="47">
        <v>76</v>
      </c>
      <c r="O50" s="37">
        <v>0.113426064115575</v>
      </c>
      <c r="P50" s="50">
        <v>246</v>
      </c>
      <c r="Q50" s="40">
        <v>0.36714226016357199</v>
      </c>
      <c r="R50" s="36">
        <v>3271</v>
      </c>
      <c r="S50" s="40">
        <v>4.8817981016058702</v>
      </c>
      <c r="T50" s="36">
        <v>1011</v>
      </c>
      <c r="U50" s="41">
        <v>1.50886514237956</v>
      </c>
      <c r="V50" s="42">
        <v>976</v>
      </c>
      <c r="W50" s="43">
        <v>50.102459016393396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296535</v>
      </c>
      <c r="D51" s="24">
        <v>1307</v>
      </c>
      <c r="E51" s="25">
        <v>0.44075741480769598</v>
      </c>
      <c r="F51" s="26">
        <v>12788</v>
      </c>
      <c r="G51" s="25">
        <v>4.3124757617144702</v>
      </c>
      <c r="H51" s="26">
        <v>137114</v>
      </c>
      <c r="I51" s="25">
        <v>46.238723928035498</v>
      </c>
      <c r="J51" s="26">
        <v>38660</v>
      </c>
      <c r="K51" s="25">
        <v>13.037246867992</v>
      </c>
      <c r="L51" s="26">
        <v>101105</v>
      </c>
      <c r="M51" s="25">
        <v>34.095469337514999</v>
      </c>
      <c r="N51" s="45">
        <v>354</v>
      </c>
      <c r="O51" s="25">
        <v>0.11937882543375999</v>
      </c>
      <c r="P51" s="27">
        <v>5207</v>
      </c>
      <c r="Q51" s="28">
        <v>1.75594786450166</v>
      </c>
      <c r="R51" s="46">
        <v>14089</v>
      </c>
      <c r="S51" s="28">
        <v>4.7512098065995598</v>
      </c>
      <c r="T51" s="24">
        <v>12296</v>
      </c>
      <c r="U51" s="30">
        <v>4.1465594280607698</v>
      </c>
      <c r="V51" s="31">
        <v>3874</v>
      </c>
      <c r="W51" s="32">
        <v>59.3185338151781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32459</v>
      </c>
      <c r="D52" s="48">
        <v>370</v>
      </c>
      <c r="E52" s="37">
        <v>1.1398995656058399</v>
      </c>
      <c r="F52" s="38">
        <v>798</v>
      </c>
      <c r="G52" s="37">
        <v>2.4584860901444898</v>
      </c>
      <c r="H52" s="47">
        <v>3828</v>
      </c>
      <c r="I52" s="37">
        <v>11.793339289565299</v>
      </c>
      <c r="J52" s="47">
        <v>364</v>
      </c>
      <c r="K52" s="37">
        <v>1.1214147077852099</v>
      </c>
      <c r="L52" s="38">
        <v>26174</v>
      </c>
      <c r="M52" s="37">
        <v>80.637111432884595</v>
      </c>
      <c r="N52" s="47">
        <v>504</v>
      </c>
      <c r="O52" s="37">
        <v>1.5527280569333599</v>
      </c>
      <c r="P52" s="39">
        <v>421</v>
      </c>
      <c r="Q52" s="40">
        <v>1.29702085708124</v>
      </c>
      <c r="R52" s="36">
        <v>789</v>
      </c>
      <c r="S52" s="40">
        <v>2.4307588034135401</v>
      </c>
      <c r="T52" s="36">
        <v>1657</v>
      </c>
      <c r="U52" s="41">
        <v>5.1049015681321004</v>
      </c>
      <c r="V52" s="42">
        <v>413</v>
      </c>
      <c r="W52" s="43">
        <v>81.598062953995196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3912</v>
      </c>
      <c r="D53" s="24">
        <v>29</v>
      </c>
      <c r="E53" s="25">
        <v>0.74130879345603296</v>
      </c>
      <c r="F53" s="26">
        <v>107</v>
      </c>
      <c r="G53" s="25">
        <v>2.7351738241308801</v>
      </c>
      <c r="H53" s="45">
        <v>41</v>
      </c>
      <c r="I53" s="25">
        <v>1.0480572597136999</v>
      </c>
      <c r="J53" s="45">
        <v>73</v>
      </c>
      <c r="K53" s="25">
        <v>1.86605316973415</v>
      </c>
      <c r="L53" s="45">
        <v>3631</v>
      </c>
      <c r="M53" s="25">
        <v>92.816973415132907</v>
      </c>
      <c r="N53" s="26">
        <v>6</v>
      </c>
      <c r="O53" s="25">
        <v>0.153374233128834</v>
      </c>
      <c r="P53" s="27">
        <v>25</v>
      </c>
      <c r="Q53" s="28">
        <v>0.63905930470347605</v>
      </c>
      <c r="R53" s="46">
        <v>99</v>
      </c>
      <c r="S53" s="28">
        <v>2.5306748466257698</v>
      </c>
      <c r="T53" s="46">
        <v>50</v>
      </c>
      <c r="U53" s="30">
        <v>1.2781186094069501</v>
      </c>
      <c r="V53" s="31">
        <v>151</v>
      </c>
      <c r="W53" s="32">
        <v>43.046357615894003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68911</v>
      </c>
      <c r="D54" s="48">
        <v>228</v>
      </c>
      <c r="E54" s="37">
        <v>0.33086154605215401</v>
      </c>
      <c r="F54" s="47">
        <v>4573</v>
      </c>
      <c r="G54" s="52">
        <v>6.6360958337565803</v>
      </c>
      <c r="H54" s="47">
        <v>6656</v>
      </c>
      <c r="I54" s="52">
        <v>9.6588353093120105</v>
      </c>
      <c r="J54" s="38">
        <v>14410</v>
      </c>
      <c r="K54" s="37">
        <v>20.911030169348901</v>
      </c>
      <c r="L54" s="47">
        <v>40349</v>
      </c>
      <c r="M54" s="37">
        <v>58.5523356213086</v>
      </c>
      <c r="N54" s="38">
        <v>100</v>
      </c>
      <c r="O54" s="37">
        <v>0.14511471318076899</v>
      </c>
      <c r="P54" s="50">
        <v>2595</v>
      </c>
      <c r="Q54" s="40">
        <v>3.76572680704097</v>
      </c>
      <c r="R54" s="48">
        <v>3601</v>
      </c>
      <c r="S54" s="40">
        <v>5.2255808216395101</v>
      </c>
      <c r="T54" s="48">
        <v>1941</v>
      </c>
      <c r="U54" s="41">
        <v>2.8166765828387299</v>
      </c>
      <c r="V54" s="42">
        <v>835</v>
      </c>
      <c r="W54" s="43">
        <v>53.173652694610801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56994</v>
      </c>
      <c r="D55" s="24">
        <v>687</v>
      </c>
      <c r="E55" s="25">
        <v>1.20539004105695</v>
      </c>
      <c r="F55" s="26">
        <v>5324</v>
      </c>
      <c r="G55" s="25">
        <v>9.3413341755272494</v>
      </c>
      <c r="H55" s="26">
        <v>8098</v>
      </c>
      <c r="I55" s="25">
        <v>14.208513176825599</v>
      </c>
      <c r="J55" s="45">
        <v>2450</v>
      </c>
      <c r="K55" s="25">
        <v>4.2986981085728297</v>
      </c>
      <c r="L55" s="26">
        <v>37038</v>
      </c>
      <c r="M55" s="25">
        <v>64.985787977681895</v>
      </c>
      <c r="N55" s="45">
        <v>408</v>
      </c>
      <c r="O55" s="25">
        <v>0.71586482787661898</v>
      </c>
      <c r="P55" s="49">
        <v>2989</v>
      </c>
      <c r="Q55" s="28">
        <v>5.2444116924588604</v>
      </c>
      <c r="R55" s="24">
        <v>1387</v>
      </c>
      <c r="S55" s="28">
        <v>2.4335895006491901</v>
      </c>
      <c r="T55" s="46">
        <v>1403</v>
      </c>
      <c r="U55" s="30">
        <v>2.4616626311541601</v>
      </c>
      <c r="V55" s="31">
        <v>1098</v>
      </c>
      <c r="W55" s="32">
        <v>64.116575591985395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14875</v>
      </c>
      <c r="D56" s="36">
        <v>10</v>
      </c>
      <c r="E56" s="37">
        <v>6.7226890756302504E-2</v>
      </c>
      <c r="F56" s="38">
        <v>119</v>
      </c>
      <c r="G56" s="37">
        <v>0.8</v>
      </c>
      <c r="H56" s="38">
        <v>153</v>
      </c>
      <c r="I56" s="37">
        <v>1.02857142857143</v>
      </c>
      <c r="J56" s="47">
        <v>791</v>
      </c>
      <c r="K56" s="37">
        <v>5.3176470588235301</v>
      </c>
      <c r="L56" s="38">
        <v>13738</v>
      </c>
      <c r="M56" s="37">
        <v>92.356302521008402</v>
      </c>
      <c r="N56" s="38">
        <v>4</v>
      </c>
      <c r="O56" s="37">
        <v>2.6890756302521E-2</v>
      </c>
      <c r="P56" s="50">
        <v>60</v>
      </c>
      <c r="Q56" s="40">
        <v>0.40336134453781503</v>
      </c>
      <c r="R56" s="48">
        <v>345</v>
      </c>
      <c r="S56" s="40">
        <v>2.3193277310924398</v>
      </c>
      <c r="T56" s="48">
        <v>14</v>
      </c>
      <c r="U56" s="41">
        <v>9.41176470588235E-2</v>
      </c>
      <c r="V56" s="42">
        <v>320</v>
      </c>
      <c r="W56" s="43">
        <v>51.25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37309</v>
      </c>
      <c r="D57" s="24">
        <v>403</v>
      </c>
      <c r="E57" s="25">
        <v>1.08016832399689</v>
      </c>
      <c r="F57" s="45">
        <v>1270</v>
      </c>
      <c r="G57" s="25">
        <v>3.4040043957222101</v>
      </c>
      <c r="H57" s="26">
        <v>1930</v>
      </c>
      <c r="I57" s="25">
        <v>5.17301455412903</v>
      </c>
      <c r="J57" s="26">
        <v>1176</v>
      </c>
      <c r="K57" s="25">
        <v>3.1520544640703299</v>
      </c>
      <c r="L57" s="26">
        <v>32103</v>
      </c>
      <c r="M57" s="25">
        <v>86.046262295960801</v>
      </c>
      <c r="N57" s="26">
        <v>18</v>
      </c>
      <c r="O57" s="25">
        <v>4.8245731592913198E-2</v>
      </c>
      <c r="P57" s="49">
        <v>409</v>
      </c>
      <c r="Q57" s="28">
        <v>1.09625023452786</v>
      </c>
      <c r="R57" s="46">
        <v>1291</v>
      </c>
      <c r="S57" s="28">
        <v>3.4602910825806101</v>
      </c>
      <c r="T57" s="46">
        <v>535</v>
      </c>
      <c r="U57" s="30">
        <v>1.4339703556782499</v>
      </c>
      <c r="V57" s="31">
        <v>1150</v>
      </c>
      <c r="W57" s="32">
        <v>54.695652173912997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54">
        <v>4832</v>
      </c>
      <c r="D58" s="77">
        <v>93</v>
      </c>
      <c r="E58" s="56">
        <v>1.92466887417219</v>
      </c>
      <c r="F58" s="58">
        <v>62</v>
      </c>
      <c r="G58" s="56">
        <v>1.28311258278146</v>
      </c>
      <c r="H58" s="58">
        <v>417</v>
      </c>
      <c r="I58" s="56">
        <v>8.6299668874172202</v>
      </c>
      <c r="J58" s="57">
        <v>76</v>
      </c>
      <c r="K58" s="56">
        <v>1.5728476821192101</v>
      </c>
      <c r="L58" s="57">
        <v>4111</v>
      </c>
      <c r="M58" s="56">
        <v>85.078642384106004</v>
      </c>
      <c r="N58" s="57">
        <v>18</v>
      </c>
      <c r="O58" s="56">
        <v>0.37251655629139102</v>
      </c>
      <c r="P58" s="59">
        <v>55</v>
      </c>
      <c r="Q58" s="60">
        <v>1.13824503311258</v>
      </c>
      <c r="R58" s="77">
        <v>191</v>
      </c>
      <c r="S58" s="60">
        <v>3.9528145695364199</v>
      </c>
      <c r="T58" s="55">
        <v>20</v>
      </c>
      <c r="U58" s="61">
        <v>0.41390728476821198</v>
      </c>
      <c r="V58" s="62">
        <v>161</v>
      </c>
      <c r="W58" s="63">
        <v>59.627329192546597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2,904,782 public school students enrolled in Algebra II, 28,080 (1.0%) were American Indian or Alaska Native, and 178,260 (6.1%)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V4:V5"/>
    <mergeCell ref="W4:W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workbookViewId="0"/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20.100000000000001" customHeight="1" x14ac:dyDescent="0.25">
      <c r="A2" s="9"/>
      <c r="B2" s="78" t="str">
        <f>CONCATENATE("Number and percentage of public school male students ",A7, ", by race/ethnicity, disability status, and English proficiency, by state: School Year 2011-12")</f>
        <v>Number and percentage of public school male students enrolled in Algebra II,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79" t="s">
        <v>0</v>
      </c>
      <c r="C4" s="81" t="s">
        <v>63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70</v>
      </c>
      <c r="S4" s="87"/>
      <c r="T4" s="86" t="s">
        <v>64</v>
      </c>
      <c r="U4" s="87"/>
      <c r="V4" s="90" t="s">
        <v>69</v>
      </c>
      <c r="W4" s="92" t="s">
        <v>65</v>
      </c>
    </row>
    <row r="5" spans="1:23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91"/>
      <c r="W5" s="93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1429032</v>
      </c>
      <c r="D7" s="24">
        <v>13585</v>
      </c>
      <c r="E7" s="25">
        <v>0.95064351253155999</v>
      </c>
      <c r="F7" s="45">
        <v>80610</v>
      </c>
      <c r="G7" s="25">
        <v>5.6408813798431403</v>
      </c>
      <c r="H7" s="26">
        <v>299851</v>
      </c>
      <c r="I7" s="25">
        <v>20.9828051436217</v>
      </c>
      <c r="J7" s="26">
        <v>224497</v>
      </c>
      <c r="K7" s="25">
        <v>15.709725184600501</v>
      </c>
      <c r="L7" s="26">
        <v>777589</v>
      </c>
      <c r="M7" s="25">
        <v>54.413687027302402</v>
      </c>
      <c r="N7" s="26">
        <v>5819</v>
      </c>
      <c r="O7" s="25">
        <v>0.40719871913295203</v>
      </c>
      <c r="P7" s="49">
        <v>27081</v>
      </c>
      <c r="Q7" s="28">
        <v>1.8950590329677699</v>
      </c>
      <c r="R7" s="29">
        <v>115229</v>
      </c>
      <c r="S7" s="28">
        <v>8.0634303500551407</v>
      </c>
      <c r="T7" s="29">
        <v>59978</v>
      </c>
      <c r="U7" s="30">
        <v>4.1971068527506699</v>
      </c>
      <c r="V7" s="31">
        <v>48861</v>
      </c>
      <c r="W7" s="32">
        <v>57.952149976463801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12526</v>
      </c>
      <c r="D8" s="36">
        <v>115</v>
      </c>
      <c r="E8" s="37">
        <v>0.91809037202618504</v>
      </c>
      <c r="F8" s="47">
        <v>190</v>
      </c>
      <c r="G8" s="37">
        <v>1.51684496247805</v>
      </c>
      <c r="H8" s="47">
        <v>352</v>
      </c>
      <c r="I8" s="37">
        <v>2.8101548778540599</v>
      </c>
      <c r="J8" s="38">
        <v>4173</v>
      </c>
      <c r="K8" s="37">
        <v>33.314705412741503</v>
      </c>
      <c r="L8" s="47">
        <v>7648</v>
      </c>
      <c r="M8" s="37">
        <v>61.057001437011003</v>
      </c>
      <c r="N8" s="38">
        <v>7</v>
      </c>
      <c r="O8" s="37">
        <v>5.5883761775506899E-2</v>
      </c>
      <c r="P8" s="50">
        <v>41</v>
      </c>
      <c r="Q8" s="40">
        <v>0.327319176113684</v>
      </c>
      <c r="R8" s="36">
        <v>658</v>
      </c>
      <c r="S8" s="40">
        <v>5.25307360689765</v>
      </c>
      <c r="T8" s="48">
        <v>138</v>
      </c>
      <c r="U8" s="41">
        <v>1.10170844643142</v>
      </c>
      <c r="V8" s="42">
        <v>759</v>
      </c>
      <c r="W8" s="43">
        <v>59.947299077733902</v>
      </c>
    </row>
    <row r="9" spans="1:23" s="33" customFormat="1" ht="15" customHeight="1" x14ac:dyDescent="0.2">
      <c r="A9" s="21" t="s">
        <v>72</v>
      </c>
      <c r="B9" s="44" t="s">
        <v>12</v>
      </c>
      <c r="C9" s="69">
        <v>3130</v>
      </c>
      <c r="D9" s="46">
        <v>406</v>
      </c>
      <c r="E9" s="25">
        <v>12.9712460063898</v>
      </c>
      <c r="F9" s="26">
        <v>309</v>
      </c>
      <c r="G9" s="25">
        <v>9.8722044728434497</v>
      </c>
      <c r="H9" s="26">
        <v>179</v>
      </c>
      <c r="I9" s="25">
        <v>5.7188498402555901</v>
      </c>
      <c r="J9" s="45">
        <v>100</v>
      </c>
      <c r="K9" s="25">
        <v>3.19488817891374</v>
      </c>
      <c r="L9" s="26">
        <v>1881</v>
      </c>
      <c r="M9" s="25">
        <v>60.095846645367402</v>
      </c>
      <c r="N9" s="26">
        <v>49</v>
      </c>
      <c r="O9" s="25">
        <v>1.56549520766773</v>
      </c>
      <c r="P9" s="27">
        <v>206</v>
      </c>
      <c r="Q9" s="28">
        <v>6.5814696485623001</v>
      </c>
      <c r="R9" s="46">
        <v>113</v>
      </c>
      <c r="S9" s="28">
        <v>3.61022364217252</v>
      </c>
      <c r="T9" s="46">
        <v>135</v>
      </c>
      <c r="U9" s="30">
        <v>4.3130990415335502</v>
      </c>
      <c r="V9" s="31">
        <v>343</v>
      </c>
      <c r="W9" s="32">
        <v>81.049562682215793</v>
      </c>
    </row>
    <row r="10" spans="1:23" s="33" customFormat="1" ht="15" customHeight="1" x14ac:dyDescent="0.2">
      <c r="A10" s="21" t="s">
        <v>72</v>
      </c>
      <c r="B10" s="34" t="s">
        <v>13</v>
      </c>
      <c r="C10" s="35">
        <v>31714</v>
      </c>
      <c r="D10" s="48">
        <v>1477</v>
      </c>
      <c r="E10" s="37">
        <v>4.6572491644068901</v>
      </c>
      <c r="F10" s="47">
        <v>1040</v>
      </c>
      <c r="G10" s="37">
        <v>3.27930882260201</v>
      </c>
      <c r="H10" s="47">
        <v>12319</v>
      </c>
      <c r="I10" s="37">
        <v>38.844043640032801</v>
      </c>
      <c r="J10" s="38">
        <v>1772</v>
      </c>
      <c r="K10" s="37">
        <v>5.5874377246641904</v>
      </c>
      <c r="L10" s="38">
        <v>14704</v>
      </c>
      <c r="M10" s="37">
        <v>46.364381661095997</v>
      </c>
      <c r="N10" s="47">
        <v>77</v>
      </c>
      <c r="O10" s="37">
        <v>0.24279498013495601</v>
      </c>
      <c r="P10" s="39">
        <v>325</v>
      </c>
      <c r="Q10" s="40">
        <v>1.02478400706313</v>
      </c>
      <c r="R10" s="48">
        <v>1847</v>
      </c>
      <c r="S10" s="40">
        <v>5.8239263416787503</v>
      </c>
      <c r="T10" s="48">
        <v>417</v>
      </c>
      <c r="U10" s="41">
        <v>1.314876710601</v>
      </c>
      <c r="V10" s="42">
        <v>1235</v>
      </c>
      <c r="W10" s="43">
        <v>49.554655870445302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14276</v>
      </c>
      <c r="D11" s="24">
        <v>84</v>
      </c>
      <c r="E11" s="25">
        <v>0.58840011207621201</v>
      </c>
      <c r="F11" s="45">
        <v>269</v>
      </c>
      <c r="G11" s="25">
        <v>1.8842813112916801</v>
      </c>
      <c r="H11" s="26">
        <v>1218</v>
      </c>
      <c r="I11" s="25">
        <v>8.5318016251050697</v>
      </c>
      <c r="J11" s="26">
        <v>2717</v>
      </c>
      <c r="K11" s="25">
        <v>19.0319417203699</v>
      </c>
      <c r="L11" s="45">
        <v>9885</v>
      </c>
      <c r="M11" s="25">
        <v>69.242084617539902</v>
      </c>
      <c r="N11" s="26">
        <v>33</v>
      </c>
      <c r="O11" s="25">
        <v>0.231157186887083</v>
      </c>
      <c r="P11" s="49">
        <v>70</v>
      </c>
      <c r="Q11" s="28">
        <v>0.49033342673017699</v>
      </c>
      <c r="R11" s="46">
        <v>423</v>
      </c>
      <c r="S11" s="28">
        <v>2.96301485009807</v>
      </c>
      <c r="T11" s="46">
        <v>549</v>
      </c>
      <c r="U11" s="30">
        <v>3.8456150182123801</v>
      </c>
      <c r="V11" s="31">
        <v>499</v>
      </c>
      <c r="W11" s="32">
        <v>71.142284569138297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156341</v>
      </c>
      <c r="D12" s="48">
        <v>954</v>
      </c>
      <c r="E12" s="37">
        <v>0.61020461683115801</v>
      </c>
      <c r="F12" s="38">
        <v>23534</v>
      </c>
      <c r="G12" s="37">
        <v>15.052993136797101</v>
      </c>
      <c r="H12" s="38">
        <v>71006</v>
      </c>
      <c r="I12" s="37">
        <v>45.417388912697199</v>
      </c>
      <c r="J12" s="38">
        <v>9318</v>
      </c>
      <c r="K12" s="37">
        <v>5.9600488675395402</v>
      </c>
      <c r="L12" s="47">
        <v>46271</v>
      </c>
      <c r="M12" s="37">
        <v>29.5962031712731</v>
      </c>
      <c r="N12" s="47">
        <v>1600</v>
      </c>
      <c r="O12" s="37">
        <v>1.02340396952815</v>
      </c>
      <c r="P12" s="50">
        <v>3658</v>
      </c>
      <c r="Q12" s="40">
        <v>2.3397573253337298</v>
      </c>
      <c r="R12" s="48">
        <v>6733</v>
      </c>
      <c r="S12" s="40">
        <v>4.3066118292706301</v>
      </c>
      <c r="T12" s="36">
        <v>14062</v>
      </c>
      <c r="U12" s="41">
        <v>8.9944416371904996</v>
      </c>
      <c r="V12" s="42">
        <v>4917</v>
      </c>
      <c r="W12" s="43">
        <v>53.630262355094601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25975</v>
      </c>
      <c r="D13" s="24">
        <v>202</v>
      </c>
      <c r="E13" s="25">
        <v>0.77767083734359999</v>
      </c>
      <c r="F13" s="45">
        <v>903</v>
      </c>
      <c r="G13" s="25">
        <v>3.4764196342637201</v>
      </c>
      <c r="H13" s="26">
        <v>7531</v>
      </c>
      <c r="I13" s="25">
        <v>28.9932627526468</v>
      </c>
      <c r="J13" s="26">
        <v>1719</v>
      </c>
      <c r="K13" s="25">
        <v>6.6179018286814202</v>
      </c>
      <c r="L13" s="26">
        <v>14863</v>
      </c>
      <c r="M13" s="25">
        <v>57.220404234841197</v>
      </c>
      <c r="N13" s="26">
        <v>68</v>
      </c>
      <c r="O13" s="25">
        <v>0.26179018286814199</v>
      </c>
      <c r="P13" s="49">
        <v>689</v>
      </c>
      <c r="Q13" s="28">
        <v>2.6525505293551501</v>
      </c>
      <c r="R13" s="46">
        <v>1401</v>
      </c>
      <c r="S13" s="28">
        <v>5.39364773820982</v>
      </c>
      <c r="T13" s="24">
        <v>2028</v>
      </c>
      <c r="U13" s="30">
        <v>7.8075072184793104</v>
      </c>
      <c r="V13" s="31">
        <v>881</v>
      </c>
      <c r="W13" s="32">
        <v>54.143019296254302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17082</v>
      </c>
      <c r="D14" s="36">
        <v>43</v>
      </c>
      <c r="E14" s="37">
        <v>0.25172696405573097</v>
      </c>
      <c r="F14" s="47">
        <v>791</v>
      </c>
      <c r="G14" s="37">
        <v>4.6306053155368199</v>
      </c>
      <c r="H14" s="47">
        <v>2291</v>
      </c>
      <c r="I14" s="37">
        <v>13.4117784802716</v>
      </c>
      <c r="J14" s="47">
        <v>2019</v>
      </c>
      <c r="K14" s="37">
        <v>11.8194590797331</v>
      </c>
      <c r="L14" s="47">
        <v>11695</v>
      </c>
      <c r="M14" s="37">
        <v>68.463880107715696</v>
      </c>
      <c r="N14" s="38">
        <v>9</v>
      </c>
      <c r="O14" s="37">
        <v>5.2687038988408902E-2</v>
      </c>
      <c r="P14" s="50">
        <v>234</v>
      </c>
      <c r="Q14" s="40">
        <v>1.3698630136986301</v>
      </c>
      <c r="R14" s="48">
        <v>1128</v>
      </c>
      <c r="S14" s="40">
        <v>6.6034422198805798</v>
      </c>
      <c r="T14" s="36">
        <v>329</v>
      </c>
      <c r="U14" s="41">
        <v>1.9260039807985001</v>
      </c>
      <c r="V14" s="42">
        <v>542</v>
      </c>
      <c r="W14" s="43">
        <v>49.815498154981498</v>
      </c>
    </row>
    <row r="15" spans="1:23" s="33" customFormat="1" ht="15" customHeight="1" x14ac:dyDescent="0.2">
      <c r="A15" s="21" t="s">
        <v>72</v>
      </c>
      <c r="B15" s="44" t="s">
        <v>18</v>
      </c>
      <c r="C15" s="23">
        <v>4510</v>
      </c>
      <c r="D15" s="24">
        <v>14</v>
      </c>
      <c r="E15" s="25">
        <v>0.31042128603104202</v>
      </c>
      <c r="F15" s="26">
        <v>136</v>
      </c>
      <c r="G15" s="25">
        <v>3.01552106430155</v>
      </c>
      <c r="H15" s="26">
        <v>446</v>
      </c>
      <c r="I15" s="25">
        <v>9.8891352549889096</v>
      </c>
      <c r="J15" s="45">
        <v>1469</v>
      </c>
      <c r="K15" s="25">
        <v>32.572062084257198</v>
      </c>
      <c r="L15" s="45">
        <v>2408</v>
      </c>
      <c r="M15" s="25">
        <v>53.392461197339202</v>
      </c>
      <c r="N15" s="45" t="s">
        <v>71</v>
      </c>
      <c r="O15" s="25">
        <v>4.43458980044346E-2</v>
      </c>
      <c r="P15" s="27">
        <v>35</v>
      </c>
      <c r="Q15" s="28">
        <v>0.77605321507760505</v>
      </c>
      <c r="R15" s="24">
        <v>582</v>
      </c>
      <c r="S15" s="28">
        <v>12.904656319290501</v>
      </c>
      <c r="T15" s="24">
        <v>65</v>
      </c>
      <c r="U15" s="30">
        <v>1.4412416851441201</v>
      </c>
      <c r="V15" s="31">
        <v>120</v>
      </c>
      <c r="W15" s="32">
        <v>60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1802</v>
      </c>
      <c r="D16" s="48" t="s">
        <v>71</v>
      </c>
      <c r="E16" s="37">
        <v>0.110987791342952</v>
      </c>
      <c r="F16" s="47">
        <v>28</v>
      </c>
      <c r="G16" s="37">
        <v>1.55382907880133</v>
      </c>
      <c r="H16" s="47">
        <v>213</v>
      </c>
      <c r="I16" s="37">
        <v>11.820199778024399</v>
      </c>
      <c r="J16" s="47">
        <v>1465</v>
      </c>
      <c r="K16" s="37">
        <v>81.298557158712498</v>
      </c>
      <c r="L16" s="38">
        <v>74</v>
      </c>
      <c r="M16" s="37">
        <v>4.1065482796892301</v>
      </c>
      <c r="N16" s="47" t="s">
        <v>71</v>
      </c>
      <c r="O16" s="37">
        <v>0.110987791342952</v>
      </c>
      <c r="P16" s="39">
        <v>18</v>
      </c>
      <c r="Q16" s="40">
        <v>0.99889012208657002</v>
      </c>
      <c r="R16" s="36">
        <v>297</v>
      </c>
      <c r="S16" s="40">
        <v>16.481687014428399</v>
      </c>
      <c r="T16" s="36">
        <v>99</v>
      </c>
      <c r="U16" s="41">
        <v>5.4938956714761398</v>
      </c>
      <c r="V16" s="42">
        <v>108</v>
      </c>
      <c r="W16" s="43">
        <v>43.518518518518498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85154</v>
      </c>
      <c r="D17" s="24">
        <v>318</v>
      </c>
      <c r="E17" s="25">
        <v>0.37344105972708302</v>
      </c>
      <c r="F17" s="45">
        <v>2693</v>
      </c>
      <c r="G17" s="25">
        <v>3.1625055781290401</v>
      </c>
      <c r="H17" s="26">
        <v>23138</v>
      </c>
      <c r="I17" s="25">
        <v>27.171947295488199</v>
      </c>
      <c r="J17" s="45">
        <v>18111</v>
      </c>
      <c r="K17" s="25">
        <v>21.268525260116999</v>
      </c>
      <c r="L17" s="45">
        <v>38725</v>
      </c>
      <c r="M17" s="25">
        <v>45.4764309368908</v>
      </c>
      <c r="N17" s="45">
        <v>78</v>
      </c>
      <c r="O17" s="25">
        <v>9.1598750499095799E-2</v>
      </c>
      <c r="P17" s="27">
        <v>2091</v>
      </c>
      <c r="Q17" s="28">
        <v>2.4555511191488399</v>
      </c>
      <c r="R17" s="24">
        <v>7252</v>
      </c>
      <c r="S17" s="28">
        <v>8.5163351105056702</v>
      </c>
      <c r="T17" s="46">
        <v>3743</v>
      </c>
      <c r="U17" s="30">
        <v>4.3955656810014796</v>
      </c>
      <c r="V17" s="31">
        <v>1947</v>
      </c>
      <c r="W17" s="32">
        <v>57.575757575757599</v>
      </c>
    </row>
    <row r="18" spans="1:23" s="33" customFormat="1" ht="15" customHeight="1" x14ac:dyDescent="0.2">
      <c r="A18" s="21" t="s">
        <v>72</v>
      </c>
      <c r="B18" s="34" t="s">
        <v>21</v>
      </c>
      <c r="C18" s="35">
        <v>26761</v>
      </c>
      <c r="D18" s="48">
        <v>74</v>
      </c>
      <c r="E18" s="37">
        <v>0.27652180411793298</v>
      </c>
      <c r="F18" s="38">
        <v>849</v>
      </c>
      <c r="G18" s="37">
        <v>3.1725271850827701</v>
      </c>
      <c r="H18" s="38">
        <v>2409</v>
      </c>
      <c r="I18" s="37">
        <v>9.0019057583797295</v>
      </c>
      <c r="J18" s="38">
        <v>10921</v>
      </c>
      <c r="K18" s="37">
        <v>40.809386794215499</v>
      </c>
      <c r="L18" s="47">
        <v>11828</v>
      </c>
      <c r="M18" s="37">
        <v>44.198647285228503</v>
      </c>
      <c r="N18" s="38">
        <v>29</v>
      </c>
      <c r="O18" s="37">
        <v>0.10836665296513601</v>
      </c>
      <c r="P18" s="39">
        <v>651</v>
      </c>
      <c r="Q18" s="40">
        <v>2.4326445200104598</v>
      </c>
      <c r="R18" s="48">
        <v>2936</v>
      </c>
      <c r="S18" s="40">
        <v>10.9711894174358</v>
      </c>
      <c r="T18" s="36">
        <v>464</v>
      </c>
      <c r="U18" s="41">
        <v>1.7338664474421699</v>
      </c>
      <c r="V18" s="42">
        <v>1102</v>
      </c>
      <c r="W18" s="43">
        <v>53.901996370235899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4674</v>
      </c>
      <c r="D19" s="24">
        <v>22</v>
      </c>
      <c r="E19" s="25">
        <v>0.47068891741549002</v>
      </c>
      <c r="F19" s="26">
        <v>2172</v>
      </c>
      <c r="G19" s="25">
        <v>46.4698331193838</v>
      </c>
      <c r="H19" s="26">
        <v>196</v>
      </c>
      <c r="I19" s="25">
        <v>4.1934103551561801</v>
      </c>
      <c r="J19" s="26">
        <v>113</v>
      </c>
      <c r="K19" s="25">
        <v>2.4176294394522899</v>
      </c>
      <c r="L19" s="26">
        <v>643</v>
      </c>
      <c r="M19" s="25">
        <v>13.7569533590073</v>
      </c>
      <c r="N19" s="26">
        <v>1202</v>
      </c>
      <c r="O19" s="25">
        <v>25.716730851518999</v>
      </c>
      <c r="P19" s="27">
        <v>326</v>
      </c>
      <c r="Q19" s="28">
        <v>6.9747539580659002</v>
      </c>
      <c r="R19" s="24">
        <v>237</v>
      </c>
      <c r="S19" s="28">
        <v>5.0706033376123196</v>
      </c>
      <c r="T19" s="24">
        <v>228</v>
      </c>
      <c r="U19" s="30">
        <v>4.8780487804878003</v>
      </c>
      <c r="V19" s="31">
        <v>118</v>
      </c>
      <c r="W19" s="32">
        <v>60.169491525423702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7102</v>
      </c>
      <c r="D20" s="48">
        <v>103</v>
      </c>
      <c r="E20" s="37">
        <v>1.4502956913545499</v>
      </c>
      <c r="F20" s="47">
        <v>115</v>
      </c>
      <c r="G20" s="37">
        <v>1.6192621796677</v>
      </c>
      <c r="H20" s="38">
        <v>842</v>
      </c>
      <c r="I20" s="37">
        <v>11.8558152633061</v>
      </c>
      <c r="J20" s="47">
        <v>52</v>
      </c>
      <c r="K20" s="37">
        <v>0.73218811602365497</v>
      </c>
      <c r="L20" s="47">
        <v>5853</v>
      </c>
      <c r="M20" s="37">
        <v>82.413404674739496</v>
      </c>
      <c r="N20" s="47">
        <v>28</v>
      </c>
      <c r="O20" s="37">
        <v>0.39425513939735302</v>
      </c>
      <c r="P20" s="39">
        <v>109</v>
      </c>
      <c r="Q20" s="40">
        <v>1.5347789355111201</v>
      </c>
      <c r="R20" s="48">
        <v>154</v>
      </c>
      <c r="S20" s="40">
        <v>2.16840326668544</v>
      </c>
      <c r="T20" s="36">
        <v>106</v>
      </c>
      <c r="U20" s="41">
        <v>1.4925373134328399</v>
      </c>
      <c r="V20" s="42">
        <v>355</v>
      </c>
      <c r="W20" s="43">
        <v>67.605633802816897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55712</v>
      </c>
      <c r="D21" s="46">
        <v>158</v>
      </c>
      <c r="E21" s="25">
        <v>0.28360137851809297</v>
      </c>
      <c r="F21" s="26">
        <v>2494</v>
      </c>
      <c r="G21" s="25">
        <v>4.4765939115450903</v>
      </c>
      <c r="H21" s="26">
        <v>10041</v>
      </c>
      <c r="I21" s="25">
        <v>18.023047099368199</v>
      </c>
      <c r="J21" s="26">
        <v>7340</v>
      </c>
      <c r="K21" s="25">
        <v>13.1748994830557</v>
      </c>
      <c r="L21" s="26">
        <v>34359</v>
      </c>
      <c r="M21" s="25">
        <v>61.672530155083301</v>
      </c>
      <c r="N21" s="26">
        <v>53</v>
      </c>
      <c r="O21" s="25">
        <v>9.5132107983917302E-2</v>
      </c>
      <c r="P21" s="27">
        <v>1267</v>
      </c>
      <c r="Q21" s="28">
        <v>2.2741958644457201</v>
      </c>
      <c r="R21" s="24">
        <v>4635</v>
      </c>
      <c r="S21" s="28">
        <v>8.3195720850086197</v>
      </c>
      <c r="T21" s="24">
        <v>856</v>
      </c>
      <c r="U21" s="30">
        <v>1.5364732912119501</v>
      </c>
      <c r="V21" s="31">
        <v>2300</v>
      </c>
      <c r="W21" s="32">
        <v>40.434782608695599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35704</v>
      </c>
      <c r="D22" s="36">
        <v>94</v>
      </c>
      <c r="E22" s="37">
        <v>0.26327582343715</v>
      </c>
      <c r="F22" s="47">
        <v>613</v>
      </c>
      <c r="G22" s="37">
        <v>1.71689446560609</v>
      </c>
      <c r="H22" s="47">
        <v>2753</v>
      </c>
      <c r="I22" s="37">
        <v>7.7106206587497201</v>
      </c>
      <c r="J22" s="38">
        <v>4160</v>
      </c>
      <c r="K22" s="37">
        <v>11.651355590410001</v>
      </c>
      <c r="L22" s="38">
        <v>26865</v>
      </c>
      <c r="M22" s="37">
        <v>75.243670177010998</v>
      </c>
      <c r="N22" s="38">
        <v>24</v>
      </c>
      <c r="O22" s="37">
        <v>6.72193591754425E-2</v>
      </c>
      <c r="P22" s="50">
        <v>1195</v>
      </c>
      <c r="Q22" s="40">
        <v>3.3469639256105799</v>
      </c>
      <c r="R22" s="48">
        <v>3074</v>
      </c>
      <c r="S22" s="40">
        <v>8.60967958772126</v>
      </c>
      <c r="T22" s="48">
        <v>1153</v>
      </c>
      <c r="U22" s="41">
        <v>3.22933004705355</v>
      </c>
      <c r="V22" s="42">
        <v>778</v>
      </c>
      <c r="W22" s="43">
        <v>55.912596401028303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11426</v>
      </c>
      <c r="D23" s="24">
        <v>52</v>
      </c>
      <c r="E23" s="25">
        <v>0.45510239803955899</v>
      </c>
      <c r="F23" s="45">
        <v>254</v>
      </c>
      <c r="G23" s="25">
        <v>2.2230001750393802</v>
      </c>
      <c r="H23" s="45">
        <v>709</v>
      </c>
      <c r="I23" s="25">
        <v>6.2051461578855198</v>
      </c>
      <c r="J23" s="26">
        <v>430</v>
      </c>
      <c r="K23" s="25">
        <v>3.7633467530194298</v>
      </c>
      <c r="L23" s="26">
        <v>9826</v>
      </c>
      <c r="M23" s="25">
        <v>85.996849291090498</v>
      </c>
      <c r="N23" s="26">
        <v>8</v>
      </c>
      <c r="O23" s="25">
        <v>7.0015753544547504E-2</v>
      </c>
      <c r="P23" s="49">
        <v>147</v>
      </c>
      <c r="Q23" s="28">
        <v>1.2865394713810601</v>
      </c>
      <c r="R23" s="46">
        <v>458</v>
      </c>
      <c r="S23" s="28">
        <v>4.0084018904253496</v>
      </c>
      <c r="T23" s="46">
        <v>220</v>
      </c>
      <c r="U23" s="30">
        <v>1.9254332224750601</v>
      </c>
      <c r="V23" s="31">
        <v>694</v>
      </c>
      <c r="W23" s="32">
        <v>61.239193083573497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13065</v>
      </c>
      <c r="D24" s="48">
        <v>171</v>
      </c>
      <c r="E24" s="37">
        <v>1.30884041331803</v>
      </c>
      <c r="F24" s="47">
        <v>365</v>
      </c>
      <c r="G24" s="37">
        <v>2.7937236892460802</v>
      </c>
      <c r="H24" s="47">
        <v>1753</v>
      </c>
      <c r="I24" s="37">
        <v>13.417527745886</v>
      </c>
      <c r="J24" s="38">
        <v>933</v>
      </c>
      <c r="K24" s="37">
        <v>7.14121699196326</v>
      </c>
      <c r="L24" s="38">
        <v>9373</v>
      </c>
      <c r="M24" s="37">
        <v>71.741293532338304</v>
      </c>
      <c r="N24" s="47">
        <v>14</v>
      </c>
      <c r="O24" s="37">
        <v>0.107156525066973</v>
      </c>
      <c r="P24" s="50">
        <v>456</v>
      </c>
      <c r="Q24" s="40">
        <v>3.4902411021813999</v>
      </c>
      <c r="R24" s="48">
        <v>802</v>
      </c>
      <c r="S24" s="40">
        <v>6.1385380788365902</v>
      </c>
      <c r="T24" s="36">
        <v>689</v>
      </c>
      <c r="U24" s="41">
        <v>5.2736318407960203</v>
      </c>
      <c r="V24" s="42">
        <v>693</v>
      </c>
      <c r="W24" s="43">
        <v>59.740259740259702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23668</v>
      </c>
      <c r="D25" s="24">
        <v>24</v>
      </c>
      <c r="E25" s="25">
        <v>0.101402737873923</v>
      </c>
      <c r="F25" s="45">
        <v>326</v>
      </c>
      <c r="G25" s="25">
        <v>1.3773871894541201</v>
      </c>
      <c r="H25" s="45">
        <v>744</v>
      </c>
      <c r="I25" s="25">
        <v>3.1434848740915999</v>
      </c>
      <c r="J25" s="26">
        <v>2614</v>
      </c>
      <c r="K25" s="25">
        <v>11.044448200101399</v>
      </c>
      <c r="L25" s="45">
        <v>19673</v>
      </c>
      <c r="M25" s="25">
        <v>83.120669258069995</v>
      </c>
      <c r="N25" s="26">
        <v>10</v>
      </c>
      <c r="O25" s="25">
        <v>4.2251140780801097E-2</v>
      </c>
      <c r="P25" s="49">
        <v>277</v>
      </c>
      <c r="Q25" s="28">
        <v>1.1703565996281899</v>
      </c>
      <c r="R25" s="24">
        <v>2519</v>
      </c>
      <c r="S25" s="28">
        <v>10.6430623626838</v>
      </c>
      <c r="T25" s="46">
        <v>306</v>
      </c>
      <c r="U25" s="30">
        <v>1.29288490789251</v>
      </c>
      <c r="V25" s="31">
        <v>717</v>
      </c>
      <c r="W25" s="32">
        <v>58.019525801952597</v>
      </c>
    </row>
    <row r="26" spans="1:23" s="33" customFormat="1" ht="15" customHeight="1" x14ac:dyDescent="0.2">
      <c r="A26" s="21" t="s">
        <v>72</v>
      </c>
      <c r="B26" s="34" t="s">
        <v>29</v>
      </c>
      <c r="C26" s="51">
        <v>16948</v>
      </c>
      <c r="D26" s="36">
        <v>102</v>
      </c>
      <c r="E26" s="37">
        <v>0.60184092518291199</v>
      </c>
      <c r="F26" s="47">
        <v>364</v>
      </c>
      <c r="G26" s="37">
        <v>2.14774604673118</v>
      </c>
      <c r="H26" s="38">
        <v>583</v>
      </c>
      <c r="I26" s="37">
        <v>3.4399339155062498</v>
      </c>
      <c r="J26" s="38">
        <v>6904</v>
      </c>
      <c r="K26" s="37">
        <v>40.736370073164998</v>
      </c>
      <c r="L26" s="47">
        <v>8900</v>
      </c>
      <c r="M26" s="37">
        <v>52.513570922822801</v>
      </c>
      <c r="N26" s="47">
        <v>4</v>
      </c>
      <c r="O26" s="37">
        <v>2.3601604909133801E-2</v>
      </c>
      <c r="P26" s="50">
        <v>91</v>
      </c>
      <c r="Q26" s="40">
        <v>0.53693651168279399</v>
      </c>
      <c r="R26" s="36">
        <v>729</v>
      </c>
      <c r="S26" s="40">
        <v>4.3013924946896402</v>
      </c>
      <c r="T26" s="36">
        <v>184</v>
      </c>
      <c r="U26" s="41">
        <v>1.0856738258201599</v>
      </c>
      <c r="V26" s="42">
        <v>734</v>
      </c>
      <c r="W26" s="43">
        <v>55.040871934604901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4771</v>
      </c>
      <c r="D27" s="46">
        <v>36</v>
      </c>
      <c r="E27" s="25">
        <v>0.75455879270593196</v>
      </c>
      <c r="F27" s="26">
        <v>69</v>
      </c>
      <c r="G27" s="25">
        <v>1.4462376860196999</v>
      </c>
      <c r="H27" s="26">
        <v>60</v>
      </c>
      <c r="I27" s="25">
        <v>1.25759798784322</v>
      </c>
      <c r="J27" s="45">
        <v>135</v>
      </c>
      <c r="K27" s="25">
        <v>2.8295954726472399</v>
      </c>
      <c r="L27" s="45">
        <v>4440</v>
      </c>
      <c r="M27" s="25">
        <v>93.0622511003982</v>
      </c>
      <c r="N27" s="26">
        <v>4</v>
      </c>
      <c r="O27" s="25">
        <v>8.3839865856214599E-2</v>
      </c>
      <c r="P27" s="49">
        <v>27</v>
      </c>
      <c r="Q27" s="28">
        <v>0.565919094529449</v>
      </c>
      <c r="R27" s="46">
        <v>439</v>
      </c>
      <c r="S27" s="28">
        <v>9.2014252777195598</v>
      </c>
      <c r="T27" s="24">
        <v>93</v>
      </c>
      <c r="U27" s="30">
        <v>1.94927688115699</v>
      </c>
      <c r="V27" s="31">
        <v>311</v>
      </c>
      <c r="W27" s="32">
        <v>41.479099678456599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27431</v>
      </c>
      <c r="D28" s="36">
        <v>106</v>
      </c>
      <c r="E28" s="37">
        <v>0.386424118697824</v>
      </c>
      <c r="F28" s="38">
        <v>1809</v>
      </c>
      <c r="G28" s="37">
        <v>6.59472859173927</v>
      </c>
      <c r="H28" s="38">
        <v>2570</v>
      </c>
      <c r="I28" s="37">
        <v>9.3689621231453497</v>
      </c>
      <c r="J28" s="38">
        <v>11220</v>
      </c>
      <c r="K28" s="37">
        <v>40.902628413109298</v>
      </c>
      <c r="L28" s="47">
        <v>10145</v>
      </c>
      <c r="M28" s="37">
        <v>36.983704567824702</v>
      </c>
      <c r="N28" s="38">
        <v>802</v>
      </c>
      <c r="O28" s="37">
        <v>2.9236994641099501</v>
      </c>
      <c r="P28" s="39">
        <v>779</v>
      </c>
      <c r="Q28" s="40">
        <v>2.8398527213736302</v>
      </c>
      <c r="R28" s="48">
        <v>2022</v>
      </c>
      <c r="S28" s="40">
        <v>7.3712223396886696</v>
      </c>
      <c r="T28" s="36">
        <v>460</v>
      </c>
      <c r="U28" s="41">
        <v>1.6769348547264</v>
      </c>
      <c r="V28" s="42">
        <v>635</v>
      </c>
      <c r="W28" s="43">
        <v>47.874015748031503</v>
      </c>
    </row>
    <row r="29" spans="1:23" s="33" customFormat="1" ht="15" customHeight="1" x14ac:dyDescent="0.2">
      <c r="A29" s="21" t="s">
        <v>72</v>
      </c>
      <c r="B29" s="44" t="s">
        <v>32</v>
      </c>
      <c r="C29" s="69">
        <v>30825</v>
      </c>
      <c r="D29" s="24">
        <v>67</v>
      </c>
      <c r="E29" s="25">
        <v>0.21735604217356</v>
      </c>
      <c r="F29" s="26">
        <v>1756</v>
      </c>
      <c r="G29" s="25">
        <v>5.6966747769667503</v>
      </c>
      <c r="H29" s="45">
        <v>3530</v>
      </c>
      <c r="I29" s="25">
        <v>11.4517437145174</v>
      </c>
      <c r="J29" s="45">
        <v>2728</v>
      </c>
      <c r="K29" s="25">
        <v>8.8499594484995896</v>
      </c>
      <c r="L29" s="45">
        <v>22031</v>
      </c>
      <c r="M29" s="25">
        <v>71.471208434712096</v>
      </c>
      <c r="N29" s="26">
        <v>37</v>
      </c>
      <c r="O29" s="25">
        <v>0.120032441200324</v>
      </c>
      <c r="P29" s="27">
        <v>676</v>
      </c>
      <c r="Q29" s="28">
        <v>2.1930251419302502</v>
      </c>
      <c r="R29" s="46">
        <v>4013</v>
      </c>
      <c r="S29" s="28">
        <v>13.0186536901865</v>
      </c>
      <c r="T29" s="24">
        <v>1047</v>
      </c>
      <c r="U29" s="30">
        <v>3.3965936739659401</v>
      </c>
      <c r="V29" s="31">
        <v>819</v>
      </c>
      <c r="W29" s="32">
        <v>50.549450549450498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58421</v>
      </c>
      <c r="D30" s="48">
        <v>547</v>
      </c>
      <c r="E30" s="37">
        <v>0.93630714982626095</v>
      </c>
      <c r="F30" s="47">
        <v>1355</v>
      </c>
      <c r="G30" s="37">
        <v>2.3193714588932099</v>
      </c>
      <c r="H30" s="38">
        <v>2915</v>
      </c>
      <c r="I30" s="37">
        <v>4.9896441348145402</v>
      </c>
      <c r="J30" s="38">
        <v>10385</v>
      </c>
      <c r="K30" s="37">
        <v>17.7761421406686</v>
      </c>
      <c r="L30" s="38">
        <v>42365</v>
      </c>
      <c r="M30" s="37">
        <v>72.516731997055899</v>
      </c>
      <c r="N30" s="47">
        <v>46</v>
      </c>
      <c r="O30" s="37">
        <v>7.8738809674603297E-2</v>
      </c>
      <c r="P30" s="39">
        <v>808</v>
      </c>
      <c r="Q30" s="40">
        <v>1.3830643090669501</v>
      </c>
      <c r="R30" s="36">
        <v>6153</v>
      </c>
      <c r="S30" s="40">
        <v>10.5321716506051</v>
      </c>
      <c r="T30" s="48">
        <v>1715</v>
      </c>
      <c r="U30" s="41">
        <v>2.9355882302596701</v>
      </c>
      <c r="V30" s="42">
        <v>1947</v>
      </c>
      <c r="W30" s="43">
        <v>62.763225475089897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27209</v>
      </c>
      <c r="D31" s="24">
        <v>369</v>
      </c>
      <c r="E31" s="25">
        <v>1.3561689146973399</v>
      </c>
      <c r="F31" s="45">
        <v>1808</v>
      </c>
      <c r="G31" s="25">
        <v>6.6448601565658398</v>
      </c>
      <c r="H31" s="26">
        <v>1493</v>
      </c>
      <c r="I31" s="25">
        <v>5.4871549854827402</v>
      </c>
      <c r="J31" s="26">
        <v>2151</v>
      </c>
      <c r="K31" s="25">
        <v>7.9054724539674401</v>
      </c>
      <c r="L31" s="26">
        <v>21035</v>
      </c>
      <c r="M31" s="25">
        <v>77.308978646771294</v>
      </c>
      <c r="N31" s="26">
        <v>18</v>
      </c>
      <c r="O31" s="25">
        <v>6.6154581204748403E-2</v>
      </c>
      <c r="P31" s="49">
        <v>335</v>
      </c>
      <c r="Q31" s="28">
        <v>1.2312102613106</v>
      </c>
      <c r="R31" s="46">
        <v>2383</v>
      </c>
      <c r="S31" s="28">
        <v>8.7581315006064209</v>
      </c>
      <c r="T31" s="46">
        <v>1003</v>
      </c>
      <c r="U31" s="30">
        <v>3.68628027490904</v>
      </c>
      <c r="V31" s="31">
        <v>1130</v>
      </c>
      <c r="W31" s="32">
        <v>72.566371681415902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12668</v>
      </c>
      <c r="D32" s="48">
        <v>22</v>
      </c>
      <c r="E32" s="37">
        <v>0.17366592990211599</v>
      </c>
      <c r="F32" s="38">
        <v>127</v>
      </c>
      <c r="G32" s="37">
        <v>1.0025260498894899</v>
      </c>
      <c r="H32" s="47">
        <v>231</v>
      </c>
      <c r="I32" s="37">
        <v>1.82349226397221</v>
      </c>
      <c r="J32" s="38">
        <v>6257</v>
      </c>
      <c r="K32" s="37">
        <v>49.3921692453426</v>
      </c>
      <c r="L32" s="38">
        <v>6024</v>
      </c>
      <c r="M32" s="37">
        <v>47.552889169561098</v>
      </c>
      <c r="N32" s="38">
        <v>5</v>
      </c>
      <c r="O32" s="37">
        <v>3.9469529523208098E-2</v>
      </c>
      <c r="P32" s="50" t="s">
        <v>71</v>
      </c>
      <c r="Q32" s="40">
        <v>1.5787811809283198E-2</v>
      </c>
      <c r="R32" s="36">
        <v>417</v>
      </c>
      <c r="S32" s="40">
        <v>3.29175876223555</v>
      </c>
      <c r="T32" s="48">
        <v>48</v>
      </c>
      <c r="U32" s="41">
        <v>0.37890748342279801</v>
      </c>
      <c r="V32" s="42">
        <v>593</v>
      </c>
      <c r="W32" s="43">
        <v>72.006745362563194</v>
      </c>
    </row>
    <row r="33" spans="1:23" s="33" customFormat="1" ht="15" customHeight="1" x14ac:dyDescent="0.2">
      <c r="A33" s="21" t="s">
        <v>72</v>
      </c>
      <c r="B33" s="44" t="s">
        <v>36</v>
      </c>
      <c r="C33" s="69">
        <v>22630</v>
      </c>
      <c r="D33" s="46">
        <v>87</v>
      </c>
      <c r="E33" s="25">
        <v>0.38444542642509899</v>
      </c>
      <c r="F33" s="26">
        <v>526</v>
      </c>
      <c r="G33" s="25">
        <v>2.32434821034026</v>
      </c>
      <c r="H33" s="45">
        <v>848</v>
      </c>
      <c r="I33" s="25">
        <v>3.7472381794078702</v>
      </c>
      <c r="J33" s="26">
        <v>3946</v>
      </c>
      <c r="K33" s="25">
        <v>17.4370304904993</v>
      </c>
      <c r="L33" s="45">
        <v>16937</v>
      </c>
      <c r="M33" s="25">
        <v>74.843128590366803</v>
      </c>
      <c r="N33" s="45">
        <v>32</v>
      </c>
      <c r="O33" s="25">
        <v>0.14140521431727801</v>
      </c>
      <c r="P33" s="27">
        <v>254</v>
      </c>
      <c r="Q33" s="28">
        <v>1.12240388864339</v>
      </c>
      <c r="R33" s="46">
        <v>1225</v>
      </c>
      <c r="S33" s="28">
        <v>5.4131683605832999</v>
      </c>
      <c r="T33" s="46">
        <v>266</v>
      </c>
      <c r="U33" s="30">
        <v>1.17543084401237</v>
      </c>
      <c r="V33" s="31">
        <v>1154</v>
      </c>
      <c r="W33" s="32">
        <v>62.3050259965338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3397</v>
      </c>
      <c r="D34" s="36">
        <v>274</v>
      </c>
      <c r="E34" s="37">
        <v>8.0659405357668508</v>
      </c>
      <c r="F34" s="38">
        <v>35</v>
      </c>
      <c r="G34" s="37">
        <v>1.0303208713570799</v>
      </c>
      <c r="H34" s="47">
        <v>96</v>
      </c>
      <c r="I34" s="37">
        <v>2.8260229614365602</v>
      </c>
      <c r="J34" s="38">
        <v>29</v>
      </c>
      <c r="K34" s="37">
        <v>0.85369443626729502</v>
      </c>
      <c r="L34" s="47">
        <v>2940</v>
      </c>
      <c r="M34" s="37">
        <v>86.546953193994696</v>
      </c>
      <c r="N34" s="47" t="s">
        <v>71</v>
      </c>
      <c r="O34" s="37">
        <v>5.88754783632617E-2</v>
      </c>
      <c r="P34" s="39">
        <v>21</v>
      </c>
      <c r="Q34" s="40">
        <v>0.61819252281424797</v>
      </c>
      <c r="R34" s="36">
        <v>64</v>
      </c>
      <c r="S34" s="40">
        <v>1.88401530762437</v>
      </c>
      <c r="T34" s="36">
        <v>20</v>
      </c>
      <c r="U34" s="41">
        <v>0.58875478363261702</v>
      </c>
      <c r="V34" s="42">
        <v>472</v>
      </c>
      <c r="W34" s="43">
        <v>35.593220338983102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7952</v>
      </c>
      <c r="D35" s="46">
        <v>75</v>
      </c>
      <c r="E35" s="25">
        <v>0.94315895372233405</v>
      </c>
      <c r="F35" s="45">
        <v>193</v>
      </c>
      <c r="G35" s="25">
        <v>2.42706237424547</v>
      </c>
      <c r="H35" s="26">
        <v>977</v>
      </c>
      <c r="I35" s="25">
        <v>12.2862173038229</v>
      </c>
      <c r="J35" s="26">
        <v>466</v>
      </c>
      <c r="K35" s="25">
        <v>5.86016096579477</v>
      </c>
      <c r="L35" s="45">
        <v>6025</v>
      </c>
      <c r="M35" s="25">
        <v>75.767102615694199</v>
      </c>
      <c r="N35" s="26">
        <v>10</v>
      </c>
      <c r="O35" s="25">
        <v>0.125754527162978</v>
      </c>
      <c r="P35" s="49">
        <v>206</v>
      </c>
      <c r="Q35" s="28">
        <v>2.5905432595573399</v>
      </c>
      <c r="R35" s="24">
        <v>458</v>
      </c>
      <c r="S35" s="28">
        <v>5.7595573440643903</v>
      </c>
      <c r="T35" s="46">
        <v>114</v>
      </c>
      <c r="U35" s="30">
        <v>1.43360160965795</v>
      </c>
      <c r="V35" s="31">
        <v>486</v>
      </c>
      <c r="W35" s="32">
        <v>69.753086419753103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9405</v>
      </c>
      <c r="D36" s="48">
        <v>118</v>
      </c>
      <c r="E36" s="37">
        <v>1.2546517809675699</v>
      </c>
      <c r="F36" s="38">
        <v>668</v>
      </c>
      <c r="G36" s="37">
        <v>7.1026049973418397</v>
      </c>
      <c r="H36" s="38">
        <v>3019</v>
      </c>
      <c r="I36" s="37">
        <v>32.099946836788902</v>
      </c>
      <c r="J36" s="38">
        <v>786</v>
      </c>
      <c r="K36" s="37">
        <v>8.3572567783094094</v>
      </c>
      <c r="L36" s="47">
        <v>4188</v>
      </c>
      <c r="M36" s="37">
        <v>44.529505582137197</v>
      </c>
      <c r="N36" s="38">
        <v>121</v>
      </c>
      <c r="O36" s="37">
        <v>1.28654970760234</v>
      </c>
      <c r="P36" s="50">
        <v>505</v>
      </c>
      <c r="Q36" s="40">
        <v>5.3694843168527404</v>
      </c>
      <c r="R36" s="36">
        <v>477</v>
      </c>
      <c r="S36" s="40">
        <v>5.0717703349282299</v>
      </c>
      <c r="T36" s="36">
        <v>297</v>
      </c>
      <c r="U36" s="41">
        <v>3.1578947368421102</v>
      </c>
      <c r="V36" s="42">
        <v>293</v>
      </c>
      <c r="W36" s="43">
        <v>60.750853242320801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5476</v>
      </c>
      <c r="D37" s="24">
        <v>11</v>
      </c>
      <c r="E37" s="25">
        <v>0.20087655222790399</v>
      </c>
      <c r="F37" s="26">
        <v>162</v>
      </c>
      <c r="G37" s="25">
        <v>2.9583637691745799</v>
      </c>
      <c r="H37" s="26">
        <v>133</v>
      </c>
      <c r="I37" s="25">
        <v>2.4287801314828301</v>
      </c>
      <c r="J37" s="45">
        <v>110</v>
      </c>
      <c r="K37" s="25">
        <v>2.0087655222790399</v>
      </c>
      <c r="L37" s="26">
        <v>5039</v>
      </c>
      <c r="M37" s="25">
        <v>92.019722425127796</v>
      </c>
      <c r="N37" s="45" t="s">
        <v>71</v>
      </c>
      <c r="O37" s="25">
        <v>3.65230094959825E-2</v>
      </c>
      <c r="P37" s="49">
        <v>19</v>
      </c>
      <c r="Q37" s="28">
        <v>0.34696859021183302</v>
      </c>
      <c r="R37" s="46">
        <v>472</v>
      </c>
      <c r="S37" s="28">
        <v>8.6194302410518606</v>
      </c>
      <c r="T37" s="24">
        <v>37</v>
      </c>
      <c r="U37" s="30">
        <v>0.67567567567567599</v>
      </c>
      <c r="V37" s="31">
        <v>227</v>
      </c>
      <c r="W37" s="32">
        <v>38.766519823788499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41916</v>
      </c>
      <c r="D38" s="36">
        <v>39</v>
      </c>
      <c r="E38" s="37">
        <v>9.3043229315774398E-2</v>
      </c>
      <c r="F38" s="38">
        <v>3975</v>
      </c>
      <c r="G38" s="37">
        <v>9.4832522187231607</v>
      </c>
      <c r="H38" s="38">
        <v>7651</v>
      </c>
      <c r="I38" s="37">
        <v>18.253173012692098</v>
      </c>
      <c r="J38" s="38">
        <v>6655</v>
      </c>
      <c r="K38" s="37">
        <v>15.876992079396899</v>
      </c>
      <c r="L38" s="38">
        <v>23305</v>
      </c>
      <c r="M38" s="37">
        <v>55.599293825746699</v>
      </c>
      <c r="N38" s="38">
        <v>94</v>
      </c>
      <c r="O38" s="37">
        <v>0.22425803988930201</v>
      </c>
      <c r="P38" s="50">
        <v>197</v>
      </c>
      <c r="Q38" s="40">
        <v>0.46998759423609099</v>
      </c>
      <c r="R38" s="36">
        <v>4767</v>
      </c>
      <c r="S38" s="40">
        <v>11.372745490982</v>
      </c>
      <c r="T38" s="36">
        <v>955</v>
      </c>
      <c r="U38" s="41">
        <v>2.2783662563221698</v>
      </c>
      <c r="V38" s="42">
        <v>1255</v>
      </c>
      <c r="W38" s="43">
        <v>45.577689243027898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10409</v>
      </c>
      <c r="D39" s="46">
        <v>1278</v>
      </c>
      <c r="E39" s="25">
        <v>12.2778364876549</v>
      </c>
      <c r="F39" s="26">
        <v>166</v>
      </c>
      <c r="G39" s="25">
        <v>1.5947737534825599</v>
      </c>
      <c r="H39" s="45">
        <v>5591</v>
      </c>
      <c r="I39" s="25">
        <v>53.713132865789198</v>
      </c>
      <c r="J39" s="45">
        <v>259</v>
      </c>
      <c r="K39" s="25">
        <v>2.4882313382649599</v>
      </c>
      <c r="L39" s="45">
        <v>2980</v>
      </c>
      <c r="M39" s="25">
        <v>28.629070996253201</v>
      </c>
      <c r="N39" s="26">
        <v>7</v>
      </c>
      <c r="O39" s="25">
        <v>6.7249495628782796E-2</v>
      </c>
      <c r="P39" s="49">
        <v>128</v>
      </c>
      <c r="Q39" s="28">
        <v>1.22970506292631</v>
      </c>
      <c r="R39" s="24">
        <v>1049</v>
      </c>
      <c r="S39" s="28">
        <v>10.0778172735133</v>
      </c>
      <c r="T39" s="24">
        <v>809</v>
      </c>
      <c r="U39" s="30">
        <v>7.7721202805264697</v>
      </c>
      <c r="V39" s="31">
        <v>392</v>
      </c>
      <c r="W39" s="32">
        <v>54.846938775510203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117434</v>
      </c>
      <c r="D40" s="48">
        <v>568</v>
      </c>
      <c r="E40" s="37">
        <v>0.48367593712212797</v>
      </c>
      <c r="F40" s="38">
        <v>11738</v>
      </c>
      <c r="G40" s="37">
        <v>9.9954016724287698</v>
      </c>
      <c r="H40" s="47">
        <v>36703</v>
      </c>
      <c r="I40" s="37">
        <v>31.254151267946298</v>
      </c>
      <c r="J40" s="47">
        <v>29879</v>
      </c>
      <c r="K40" s="37">
        <v>25.443227685338101</v>
      </c>
      <c r="L40" s="38">
        <v>37927</v>
      </c>
      <c r="M40" s="37">
        <v>32.296438850758697</v>
      </c>
      <c r="N40" s="38">
        <v>311</v>
      </c>
      <c r="O40" s="37">
        <v>0.26482960641722197</v>
      </c>
      <c r="P40" s="50">
        <v>308</v>
      </c>
      <c r="Q40" s="40">
        <v>0.26227497998875998</v>
      </c>
      <c r="R40" s="48">
        <v>20590</v>
      </c>
      <c r="S40" s="40">
        <v>17.533252720677101</v>
      </c>
      <c r="T40" s="36">
        <v>12899</v>
      </c>
      <c r="U40" s="41">
        <v>10.984042100243499</v>
      </c>
      <c r="V40" s="42">
        <v>3408</v>
      </c>
      <c r="W40" s="43">
        <v>86.003521126760603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46596</v>
      </c>
      <c r="D41" s="24">
        <v>539</v>
      </c>
      <c r="E41" s="25">
        <v>1.15675165250236</v>
      </c>
      <c r="F41" s="26">
        <v>1225</v>
      </c>
      <c r="G41" s="25">
        <v>2.6289810284144601</v>
      </c>
      <c r="H41" s="26">
        <v>4521</v>
      </c>
      <c r="I41" s="25">
        <v>9.7025495750708206</v>
      </c>
      <c r="J41" s="26">
        <v>12269</v>
      </c>
      <c r="K41" s="25">
        <v>26.330586316422</v>
      </c>
      <c r="L41" s="45">
        <v>26488</v>
      </c>
      <c r="M41" s="25">
        <v>56.846081208687401</v>
      </c>
      <c r="N41" s="45">
        <v>67</v>
      </c>
      <c r="O41" s="25">
        <v>0.143789166452056</v>
      </c>
      <c r="P41" s="49">
        <v>1487</v>
      </c>
      <c r="Q41" s="28">
        <v>3.1912610524508498</v>
      </c>
      <c r="R41" s="46">
        <v>3656</v>
      </c>
      <c r="S41" s="28">
        <v>7.84616705296592</v>
      </c>
      <c r="T41" s="46">
        <v>1350</v>
      </c>
      <c r="U41" s="30">
        <v>2.8972443986608298</v>
      </c>
      <c r="V41" s="31">
        <v>1216</v>
      </c>
      <c r="W41" s="32">
        <v>52.055921052631597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2616</v>
      </c>
      <c r="D42" s="48">
        <v>129</v>
      </c>
      <c r="E42" s="37">
        <v>4.9311926605504599</v>
      </c>
      <c r="F42" s="38">
        <v>40</v>
      </c>
      <c r="G42" s="37">
        <v>1.5290519877675799</v>
      </c>
      <c r="H42" s="47">
        <v>23</v>
      </c>
      <c r="I42" s="37">
        <v>0.87920489296636095</v>
      </c>
      <c r="J42" s="47">
        <v>46</v>
      </c>
      <c r="K42" s="37">
        <v>1.7584097859327199</v>
      </c>
      <c r="L42" s="38">
        <v>2367</v>
      </c>
      <c r="M42" s="37">
        <v>90.4816513761468</v>
      </c>
      <c r="N42" s="38">
        <v>5</v>
      </c>
      <c r="O42" s="37">
        <v>0.19113149847094801</v>
      </c>
      <c r="P42" s="39">
        <v>6</v>
      </c>
      <c r="Q42" s="40">
        <v>0.22935779816513799</v>
      </c>
      <c r="R42" s="48">
        <v>87</v>
      </c>
      <c r="S42" s="40">
        <v>3.3256880733944998</v>
      </c>
      <c r="T42" s="36">
        <v>37</v>
      </c>
      <c r="U42" s="41">
        <v>1.4143730886850201</v>
      </c>
      <c r="V42" s="42">
        <v>251</v>
      </c>
      <c r="W42" s="43">
        <v>68.127490039840595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50293</v>
      </c>
      <c r="D43" s="46">
        <v>71</v>
      </c>
      <c r="E43" s="25">
        <v>0.14117272781500401</v>
      </c>
      <c r="F43" s="26">
        <v>856</v>
      </c>
      <c r="G43" s="25">
        <v>1.7020261268963901</v>
      </c>
      <c r="H43" s="45">
        <v>1423</v>
      </c>
      <c r="I43" s="25">
        <v>2.82941960113734</v>
      </c>
      <c r="J43" s="45">
        <v>7573</v>
      </c>
      <c r="K43" s="25">
        <v>15.0577615175074</v>
      </c>
      <c r="L43" s="26">
        <v>38819</v>
      </c>
      <c r="M43" s="25">
        <v>77.185691845783694</v>
      </c>
      <c r="N43" s="26">
        <v>20</v>
      </c>
      <c r="O43" s="25">
        <v>3.9766965581691301E-2</v>
      </c>
      <c r="P43" s="49">
        <v>1531</v>
      </c>
      <c r="Q43" s="28">
        <v>3.0441612152784701</v>
      </c>
      <c r="R43" s="46">
        <v>4784</v>
      </c>
      <c r="S43" s="28">
        <v>9.5122581671405602</v>
      </c>
      <c r="T43" s="46">
        <v>502</v>
      </c>
      <c r="U43" s="30">
        <v>0.99815083610045097</v>
      </c>
      <c r="V43" s="31">
        <v>1943</v>
      </c>
      <c r="W43" s="32">
        <v>53.937210499228001</v>
      </c>
    </row>
    <row r="44" spans="1:23" s="33" customFormat="1" ht="15" customHeight="1" x14ac:dyDescent="0.2">
      <c r="A44" s="21" t="s">
        <v>72</v>
      </c>
      <c r="B44" s="34" t="s">
        <v>47</v>
      </c>
      <c r="C44" s="51">
        <v>16705</v>
      </c>
      <c r="D44" s="36">
        <v>2611</v>
      </c>
      <c r="E44" s="37">
        <v>15.630050882969201</v>
      </c>
      <c r="F44" s="47">
        <v>434</v>
      </c>
      <c r="G44" s="37">
        <v>2.5980245435498399</v>
      </c>
      <c r="H44" s="38">
        <v>1659</v>
      </c>
      <c r="I44" s="37">
        <v>9.9311583358276003</v>
      </c>
      <c r="J44" s="38">
        <v>1653</v>
      </c>
      <c r="K44" s="37">
        <v>9.8952409458246002</v>
      </c>
      <c r="L44" s="47">
        <v>9752</v>
      </c>
      <c r="M44" s="37">
        <v>58.3777312181981</v>
      </c>
      <c r="N44" s="38">
        <v>31</v>
      </c>
      <c r="O44" s="37">
        <v>0.18557318168213099</v>
      </c>
      <c r="P44" s="50">
        <v>565</v>
      </c>
      <c r="Q44" s="40">
        <v>3.3822208919485202</v>
      </c>
      <c r="R44" s="48">
        <v>1248</v>
      </c>
      <c r="S44" s="40">
        <v>7.47081712062257</v>
      </c>
      <c r="T44" s="48">
        <v>433</v>
      </c>
      <c r="U44" s="41">
        <v>2.59203831188267</v>
      </c>
      <c r="V44" s="42">
        <v>1111</v>
      </c>
      <c r="W44" s="43">
        <v>53.285328532853299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14981</v>
      </c>
      <c r="D45" s="46">
        <v>246</v>
      </c>
      <c r="E45" s="25">
        <v>1.64207996795942</v>
      </c>
      <c r="F45" s="26">
        <v>739</v>
      </c>
      <c r="G45" s="25">
        <v>4.93291502569922</v>
      </c>
      <c r="H45" s="45">
        <v>2314</v>
      </c>
      <c r="I45" s="25">
        <v>15.446231893732101</v>
      </c>
      <c r="J45" s="26">
        <v>305</v>
      </c>
      <c r="K45" s="25">
        <v>2.03591215539684</v>
      </c>
      <c r="L45" s="45">
        <v>10654</v>
      </c>
      <c r="M45" s="25">
        <v>71.116747880648802</v>
      </c>
      <c r="N45" s="26">
        <v>101</v>
      </c>
      <c r="O45" s="25">
        <v>0.67418730391829695</v>
      </c>
      <c r="P45" s="49">
        <v>622</v>
      </c>
      <c r="Q45" s="28">
        <v>4.1519257726453498</v>
      </c>
      <c r="R45" s="24">
        <v>679</v>
      </c>
      <c r="S45" s="28">
        <v>4.5324077164408303</v>
      </c>
      <c r="T45" s="46">
        <v>285</v>
      </c>
      <c r="U45" s="30">
        <v>1.9024097189773701</v>
      </c>
      <c r="V45" s="31">
        <v>705</v>
      </c>
      <c r="W45" s="32">
        <v>55.035460992907801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56036</v>
      </c>
      <c r="D46" s="36">
        <v>82</v>
      </c>
      <c r="E46" s="37">
        <v>0.146334499250482</v>
      </c>
      <c r="F46" s="47">
        <v>1876</v>
      </c>
      <c r="G46" s="37">
        <v>3.3478478121207802</v>
      </c>
      <c r="H46" s="47">
        <v>4028</v>
      </c>
      <c r="I46" s="37">
        <v>7.18823613391391</v>
      </c>
      <c r="J46" s="38">
        <v>8159</v>
      </c>
      <c r="K46" s="37">
        <v>14.560282675422901</v>
      </c>
      <c r="L46" s="38">
        <v>41269</v>
      </c>
      <c r="M46" s="37">
        <v>73.647298165465102</v>
      </c>
      <c r="N46" s="47">
        <v>28</v>
      </c>
      <c r="O46" s="37">
        <v>4.9967877792847497E-2</v>
      </c>
      <c r="P46" s="50">
        <v>594</v>
      </c>
      <c r="Q46" s="40">
        <v>1.0600328360339799</v>
      </c>
      <c r="R46" s="48">
        <v>6393</v>
      </c>
      <c r="S46" s="40">
        <v>11.4087372403455</v>
      </c>
      <c r="T46" s="36">
        <v>1085</v>
      </c>
      <c r="U46" s="41">
        <v>1.9362552644728399</v>
      </c>
      <c r="V46" s="42">
        <v>1582</v>
      </c>
      <c r="W46" s="43">
        <v>58.849557522123902</v>
      </c>
    </row>
    <row r="47" spans="1:23" s="33" customFormat="1" ht="15" customHeight="1" x14ac:dyDescent="0.2">
      <c r="A47" s="21" t="s">
        <v>72</v>
      </c>
      <c r="B47" s="44" t="s">
        <v>50</v>
      </c>
      <c r="C47" s="69">
        <v>4027</v>
      </c>
      <c r="D47" s="24">
        <v>14</v>
      </c>
      <c r="E47" s="25">
        <v>0.34765333995530201</v>
      </c>
      <c r="F47" s="45">
        <v>109</v>
      </c>
      <c r="G47" s="25">
        <v>2.7067295753662801</v>
      </c>
      <c r="H47" s="45">
        <v>763</v>
      </c>
      <c r="I47" s="25">
        <v>18.947107027563899</v>
      </c>
      <c r="J47" s="45">
        <v>319</v>
      </c>
      <c r="K47" s="25">
        <v>7.9215296746958002</v>
      </c>
      <c r="L47" s="45">
        <v>2723</v>
      </c>
      <c r="M47" s="25">
        <v>67.618574621306195</v>
      </c>
      <c r="N47" s="26">
        <v>7</v>
      </c>
      <c r="O47" s="25">
        <v>0.173826669977651</v>
      </c>
      <c r="P47" s="27">
        <v>92</v>
      </c>
      <c r="Q47" s="28">
        <v>2.28457909113484</v>
      </c>
      <c r="R47" s="46">
        <v>344</v>
      </c>
      <c r="S47" s="28">
        <v>8.5423392103302707</v>
      </c>
      <c r="T47" s="24">
        <v>130</v>
      </c>
      <c r="U47" s="30">
        <v>3.2282095852992301</v>
      </c>
      <c r="V47" s="31">
        <v>110</v>
      </c>
      <c r="W47" s="32">
        <v>52.727272727272698</v>
      </c>
    </row>
    <row r="48" spans="1:23" s="33" customFormat="1" ht="15" customHeight="1" x14ac:dyDescent="0.2">
      <c r="A48" s="21" t="s">
        <v>72</v>
      </c>
      <c r="B48" s="34" t="s">
        <v>51</v>
      </c>
      <c r="C48" s="51">
        <v>19602</v>
      </c>
      <c r="D48" s="48">
        <v>62</v>
      </c>
      <c r="E48" s="37">
        <v>0.31629425568819503</v>
      </c>
      <c r="F48" s="38">
        <v>325</v>
      </c>
      <c r="G48" s="37">
        <v>1.65799408223651</v>
      </c>
      <c r="H48" s="47">
        <v>983</v>
      </c>
      <c r="I48" s="37">
        <v>5.0147944087337999</v>
      </c>
      <c r="J48" s="47">
        <v>6295</v>
      </c>
      <c r="K48" s="37">
        <v>32.1140699928579</v>
      </c>
      <c r="L48" s="38">
        <v>11574</v>
      </c>
      <c r="M48" s="37">
        <v>59.044995408631799</v>
      </c>
      <c r="N48" s="38">
        <v>27</v>
      </c>
      <c r="O48" s="37">
        <v>0.13774104683195601</v>
      </c>
      <c r="P48" s="50">
        <v>336</v>
      </c>
      <c r="Q48" s="40">
        <v>1.7141108050199001</v>
      </c>
      <c r="R48" s="48">
        <v>1233</v>
      </c>
      <c r="S48" s="40">
        <v>6.2901744719926498</v>
      </c>
      <c r="T48" s="48">
        <v>652</v>
      </c>
      <c r="U48" s="41">
        <v>3.3261912049790801</v>
      </c>
      <c r="V48" s="42">
        <v>568</v>
      </c>
      <c r="W48" s="43">
        <v>52.112676056338003</v>
      </c>
    </row>
    <row r="49" spans="1:23" s="33" customFormat="1" ht="15" customHeight="1" x14ac:dyDescent="0.2">
      <c r="A49" s="21" t="s">
        <v>72</v>
      </c>
      <c r="B49" s="44" t="s">
        <v>52</v>
      </c>
      <c r="C49" s="23">
        <v>3349</v>
      </c>
      <c r="D49" s="46">
        <v>219</v>
      </c>
      <c r="E49" s="25">
        <v>6.53926545237384</v>
      </c>
      <c r="F49" s="26">
        <v>59</v>
      </c>
      <c r="G49" s="25">
        <v>1.76171991639295</v>
      </c>
      <c r="H49" s="45">
        <v>87</v>
      </c>
      <c r="I49" s="25">
        <v>2.5977903851896098</v>
      </c>
      <c r="J49" s="26">
        <v>69</v>
      </c>
      <c r="K49" s="25">
        <v>2.0603165123917599</v>
      </c>
      <c r="L49" s="26">
        <v>2884</v>
      </c>
      <c r="M49" s="25">
        <v>86.115258286055493</v>
      </c>
      <c r="N49" s="26">
        <v>6</v>
      </c>
      <c r="O49" s="25">
        <v>0.17915795759928299</v>
      </c>
      <c r="P49" s="27">
        <v>25</v>
      </c>
      <c r="Q49" s="28">
        <v>0.74649148999701398</v>
      </c>
      <c r="R49" s="46">
        <v>134</v>
      </c>
      <c r="S49" s="28">
        <v>4.0011943863839896</v>
      </c>
      <c r="T49" s="46">
        <v>30</v>
      </c>
      <c r="U49" s="30">
        <v>0.89578978799641695</v>
      </c>
      <c r="V49" s="31">
        <v>433</v>
      </c>
      <c r="W49" s="32">
        <v>44.803695150115502</v>
      </c>
    </row>
    <row r="50" spans="1:23" s="33" customFormat="1" ht="15" customHeight="1" x14ac:dyDescent="0.2">
      <c r="A50" s="21" t="s">
        <v>72</v>
      </c>
      <c r="B50" s="34" t="s">
        <v>53</v>
      </c>
      <c r="C50" s="51">
        <v>33472</v>
      </c>
      <c r="D50" s="36">
        <v>60</v>
      </c>
      <c r="E50" s="37">
        <v>0.17925430210325</v>
      </c>
      <c r="F50" s="38">
        <v>605</v>
      </c>
      <c r="G50" s="37">
        <v>1.8074808795411099</v>
      </c>
      <c r="H50" s="47">
        <v>1344</v>
      </c>
      <c r="I50" s="37">
        <v>4.0152963671128097</v>
      </c>
      <c r="J50" s="47">
        <v>8624</v>
      </c>
      <c r="K50" s="37">
        <v>25.7648183556405</v>
      </c>
      <c r="L50" s="38">
        <v>22698</v>
      </c>
      <c r="M50" s="37">
        <v>67.811902485659701</v>
      </c>
      <c r="N50" s="47">
        <v>39</v>
      </c>
      <c r="O50" s="37">
        <v>0.116515296367113</v>
      </c>
      <c r="P50" s="50">
        <v>102</v>
      </c>
      <c r="Q50" s="40">
        <v>0.30473231357552599</v>
      </c>
      <c r="R50" s="36">
        <v>2103</v>
      </c>
      <c r="S50" s="40">
        <v>6.2828632887189304</v>
      </c>
      <c r="T50" s="36">
        <v>581</v>
      </c>
      <c r="U50" s="41">
        <v>1.7357791586998099</v>
      </c>
      <c r="V50" s="42">
        <v>976</v>
      </c>
      <c r="W50" s="43">
        <v>50.102459016393396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146997</v>
      </c>
      <c r="D51" s="46">
        <v>694</v>
      </c>
      <c r="E51" s="25">
        <v>0.472118478608407</v>
      </c>
      <c r="F51" s="26">
        <v>6463</v>
      </c>
      <c r="G51" s="25">
        <v>4.3966883677898201</v>
      </c>
      <c r="H51" s="26">
        <v>67886</v>
      </c>
      <c r="I51" s="25">
        <v>46.181894868602797</v>
      </c>
      <c r="J51" s="45">
        <v>18809</v>
      </c>
      <c r="K51" s="25">
        <v>12.7954992278754</v>
      </c>
      <c r="L51" s="26">
        <v>50484</v>
      </c>
      <c r="M51" s="25">
        <v>34.343558031796597</v>
      </c>
      <c r="N51" s="45">
        <v>177</v>
      </c>
      <c r="O51" s="25">
        <v>0.12041062062491099</v>
      </c>
      <c r="P51" s="27">
        <v>2484</v>
      </c>
      <c r="Q51" s="28">
        <v>1.68983040470214</v>
      </c>
      <c r="R51" s="46">
        <v>8980</v>
      </c>
      <c r="S51" s="28">
        <v>6.10896821023558</v>
      </c>
      <c r="T51" s="24">
        <v>6504</v>
      </c>
      <c r="U51" s="30">
        <v>4.4245800934712998</v>
      </c>
      <c r="V51" s="31">
        <v>3874</v>
      </c>
      <c r="W51" s="32">
        <v>59.3185338151781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16319</v>
      </c>
      <c r="D52" s="48">
        <v>173</v>
      </c>
      <c r="E52" s="37">
        <v>1.06011397757216</v>
      </c>
      <c r="F52" s="38">
        <v>401</v>
      </c>
      <c r="G52" s="37">
        <v>2.45725841044182</v>
      </c>
      <c r="H52" s="47">
        <v>1902</v>
      </c>
      <c r="I52" s="37">
        <v>11.655125926833801</v>
      </c>
      <c r="J52" s="47">
        <v>200</v>
      </c>
      <c r="K52" s="37">
        <v>1.2255652919909299</v>
      </c>
      <c r="L52" s="38">
        <v>13176</v>
      </c>
      <c r="M52" s="37">
        <v>80.740241436362496</v>
      </c>
      <c r="N52" s="47">
        <v>264</v>
      </c>
      <c r="O52" s="37">
        <v>1.6177461854280299</v>
      </c>
      <c r="P52" s="39">
        <v>203</v>
      </c>
      <c r="Q52" s="40">
        <v>1.24394877137079</v>
      </c>
      <c r="R52" s="36">
        <v>508</v>
      </c>
      <c r="S52" s="40">
        <v>3.1129358416569599</v>
      </c>
      <c r="T52" s="36">
        <v>810</v>
      </c>
      <c r="U52" s="41">
        <v>4.9635394325632696</v>
      </c>
      <c r="V52" s="42">
        <v>413</v>
      </c>
      <c r="W52" s="43">
        <v>81.598062953995196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1875</v>
      </c>
      <c r="D53" s="24">
        <v>15</v>
      </c>
      <c r="E53" s="25">
        <v>0.8</v>
      </c>
      <c r="F53" s="26">
        <v>48</v>
      </c>
      <c r="G53" s="25">
        <v>2.56</v>
      </c>
      <c r="H53" s="45">
        <v>20</v>
      </c>
      <c r="I53" s="25">
        <v>1.06666666666667</v>
      </c>
      <c r="J53" s="45">
        <v>27</v>
      </c>
      <c r="K53" s="25">
        <v>1.44</v>
      </c>
      <c r="L53" s="45">
        <v>1753</v>
      </c>
      <c r="M53" s="25">
        <v>93.493333333333297</v>
      </c>
      <c r="N53" s="26">
        <v>4</v>
      </c>
      <c r="O53" s="25">
        <v>0.21333333333333299</v>
      </c>
      <c r="P53" s="27">
        <v>8</v>
      </c>
      <c r="Q53" s="28">
        <v>0.42666666666666703</v>
      </c>
      <c r="R53" s="46">
        <v>68</v>
      </c>
      <c r="S53" s="28">
        <v>3.62666666666667</v>
      </c>
      <c r="T53" s="46">
        <v>23</v>
      </c>
      <c r="U53" s="30">
        <v>1.2266666666666699</v>
      </c>
      <c r="V53" s="31">
        <v>151</v>
      </c>
      <c r="W53" s="32">
        <v>43.046357615894003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33385</v>
      </c>
      <c r="D54" s="48">
        <v>96</v>
      </c>
      <c r="E54" s="37">
        <v>0.28755429084918399</v>
      </c>
      <c r="F54" s="38">
        <v>2305</v>
      </c>
      <c r="G54" s="52">
        <v>6.9042983375767601</v>
      </c>
      <c r="H54" s="47">
        <v>3262</v>
      </c>
      <c r="I54" s="52">
        <v>9.7708551744795606</v>
      </c>
      <c r="J54" s="38">
        <v>6626</v>
      </c>
      <c r="K54" s="37">
        <v>19.8472367829864</v>
      </c>
      <c r="L54" s="38">
        <v>19865</v>
      </c>
      <c r="M54" s="37">
        <v>59.502770705406597</v>
      </c>
      <c r="N54" s="38">
        <v>53</v>
      </c>
      <c r="O54" s="37">
        <v>0.15875393140631999</v>
      </c>
      <c r="P54" s="50">
        <v>1178</v>
      </c>
      <c r="Q54" s="40">
        <v>3.5285307772951899</v>
      </c>
      <c r="R54" s="36">
        <v>2336</v>
      </c>
      <c r="S54" s="40">
        <v>6.9971544106634704</v>
      </c>
      <c r="T54" s="48">
        <v>1007</v>
      </c>
      <c r="U54" s="41">
        <v>3.0163246967200799</v>
      </c>
      <c r="V54" s="42">
        <v>835</v>
      </c>
      <c r="W54" s="43">
        <v>53.173652694610801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27793</v>
      </c>
      <c r="D55" s="24">
        <v>328</v>
      </c>
      <c r="E55" s="25">
        <v>1.18015327600475</v>
      </c>
      <c r="F55" s="26">
        <v>2611</v>
      </c>
      <c r="G55" s="25">
        <v>9.3944518403914703</v>
      </c>
      <c r="H55" s="26">
        <v>3897</v>
      </c>
      <c r="I55" s="25">
        <v>14.021516209117401</v>
      </c>
      <c r="J55" s="45">
        <v>1205</v>
      </c>
      <c r="K55" s="25">
        <v>4.3356240780052504</v>
      </c>
      <c r="L55" s="26">
        <v>18133</v>
      </c>
      <c r="M55" s="25">
        <v>65.243046810347906</v>
      </c>
      <c r="N55" s="45">
        <v>183</v>
      </c>
      <c r="O55" s="25">
        <v>0.65843917533191798</v>
      </c>
      <c r="P55" s="49">
        <v>1436</v>
      </c>
      <c r="Q55" s="28">
        <v>5.16676861080128</v>
      </c>
      <c r="R55" s="24">
        <v>965</v>
      </c>
      <c r="S55" s="28">
        <v>3.4720972906847098</v>
      </c>
      <c r="T55" s="46">
        <v>735</v>
      </c>
      <c r="U55" s="30">
        <v>2.6445507861691802</v>
      </c>
      <c r="V55" s="31">
        <v>1098</v>
      </c>
      <c r="W55" s="32">
        <v>64.116575591985395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7116</v>
      </c>
      <c r="D56" s="36">
        <v>8</v>
      </c>
      <c r="E56" s="37">
        <v>0.112422709387296</v>
      </c>
      <c r="F56" s="38">
        <v>51</v>
      </c>
      <c r="G56" s="37">
        <v>0.71669477234401302</v>
      </c>
      <c r="H56" s="38">
        <v>73</v>
      </c>
      <c r="I56" s="37">
        <v>1.0258572231590799</v>
      </c>
      <c r="J56" s="47">
        <v>392</v>
      </c>
      <c r="K56" s="37">
        <v>5.5087127599775201</v>
      </c>
      <c r="L56" s="38">
        <v>6559</v>
      </c>
      <c r="M56" s="37">
        <v>92.1725688589095</v>
      </c>
      <c r="N56" s="47" t="s">
        <v>71</v>
      </c>
      <c r="O56" s="37">
        <v>2.81056773468241E-2</v>
      </c>
      <c r="P56" s="50">
        <v>31</v>
      </c>
      <c r="Q56" s="40">
        <v>0.43563799887577298</v>
      </c>
      <c r="R56" s="48">
        <v>227</v>
      </c>
      <c r="S56" s="40">
        <v>3.18999437886453</v>
      </c>
      <c r="T56" s="48">
        <v>9</v>
      </c>
      <c r="U56" s="41">
        <v>0.12647554806070799</v>
      </c>
      <c r="V56" s="42">
        <v>320</v>
      </c>
      <c r="W56" s="43">
        <v>51.25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17984</v>
      </c>
      <c r="D57" s="24">
        <v>192</v>
      </c>
      <c r="E57" s="25">
        <v>1.0676156583629901</v>
      </c>
      <c r="F57" s="45">
        <v>598</v>
      </c>
      <c r="G57" s="25">
        <v>3.32517793594306</v>
      </c>
      <c r="H57" s="26">
        <v>928</v>
      </c>
      <c r="I57" s="25">
        <v>5.1601423487544498</v>
      </c>
      <c r="J57" s="26">
        <v>551</v>
      </c>
      <c r="K57" s="25">
        <v>3.0638345195729499</v>
      </c>
      <c r="L57" s="26">
        <v>15504</v>
      </c>
      <c r="M57" s="25">
        <v>86.209964412811402</v>
      </c>
      <c r="N57" s="26">
        <v>9</v>
      </c>
      <c r="O57" s="25">
        <v>5.0044483985765102E-2</v>
      </c>
      <c r="P57" s="49">
        <v>202</v>
      </c>
      <c r="Q57" s="28">
        <v>1.1232206405693901</v>
      </c>
      <c r="R57" s="46">
        <v>845</v>
      </c>
      <c r="S57" s="28">
        <v>4.6986209964412797</v>
      </c>
      <c r="T57" s="46">
        <v>262</v>
      </c>
      <c r="U57" s="30">
        <v>1.4568505338078299</v>
      </c>
      <c r="V57" s="31">
        <v>1150</v>
      </c>
      <c r="W57" s="32">
        <v>54.695652173912997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54">
        <v>2375</v>
      </c>
      <c r="D58" s="77">
        <v>35</v>
      </c>
      <c r="E58" s="56">
        <v>1.4736842105263199</v>
      </c>
      <c r="F58" s="57">
        <v>33</v>
      </c>
      <c r="G58" s="56">
        <v>1.38947368421053</v>
      </c>
      <c r="H58" s="58">
        <v>198</v>
      </c>
      <c r="I58" s="56">
        <v>8.3368421052631607</v>
      </c>
      <c r="J58" s="57">
        <v>39</v>
      </c>
      <c r="K58" s="56">
        <v>1.6421052631578901</v>
      </c>
      <c r="L58" s="57">
        <v>2032</v>
      </c>
      <c r="M58" s="56">
        <v>85.557894736842101</v>
      </c>
      <c r="N58" s="57">
        <v>9</v>
      </c>
      <c r="O58" s="56">
        <v>0.37894736842105298</v>
      </c>
      <c r="P58" s="59">
        <v>29</v>
      </c>
      <c r="Q58" s="60">
        <v>1.2210526315789501</v>
      </c>
      <c r="R58" s="77">
        <v>132</v>
      </c>
      <c r="S58" s="60">
        <v>5.5578947368421101</v>
      </c>
      <c r="T58" s="55">
        <v>9</v>
      </c>
      <c r="U58" s="61">
        <v>0.37894736842105298</v>
      </c>
      <c r="V58" s="62">
        <v>161</v>
      </c>
      <c r="W58" s="63">
        <v>59.627329192546597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male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1,429,032 public school male students enrolled in Algebra II, 13,585 (1.0%) were American Indian or Alaska Native, and 115,229 (8.1%)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V4:V5"/>
    <mergeCell ref="W4:W5"/>
    <mergeCell ref="D5:E5"/>
    <mergeCell ref="F5:G5"/>
    <mergeCell ref="H5:I5"/>
    <mergeCell ref="J5:K5"/>
    <mergeCell ref="L5:M5"/>
    <mergeCell ref="N5:O5"/>
    <mergeCell ref="P5:Q5"/>
    <mergeCell ref="B4:B5"/>
    <mergeCell ref="C4:C5"/>
    <mergeCell ref="D4:Q4"/>
    <mergeCell ref="R4:S5"/>
    <mergeCell ref="T4:U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W65"/>
  <sheetViews>
    <sheetView showGridLines="0" workbookViewId="0">
      <selection activeCell="F31" sqref="F31"/>
    </sheetView>
  </sheetViews>
  <sheetFormatPr defaultColWidth="12.1640625" defaultRowHeight="15" customHeight="1" x14ac:dyDescent="0.2"/>
  <cols>
    <col min="1" max="1" width="16" style="10" customWidth="1"/>
    <col min="2" max="2" width="22" style="1" customWidth="1"/>
    <col min="3" max="19" width="14.83203125" style="1" customWidth="1"/>
    <col min="20" max="20" width="14.83203125" style="5" customWidth="1"/>
    <col min="21" max="21" width="14.83203125" style="6" customWidth="1"/>
    <col min="22" max="23" width="14.83203125" style="1" customWidth="1"/>
    <col min="24" max="16384" width="12.1640625" style="7"/>
  </cols>
  <sheetData>
    <row r="2" spans="1:23" s="2" customFormat="1" ht="20.100000000000001" customHeight="1" x14ac:dyDescent="0.25">
      <c r="A2" s="9"/>
      <c r="B2" s="78" t="str">
        <f>CONCATENATE("Number and percentage of public school female students ",A7, ", by race/ethnicity, disability status, and English proficiency, by state: School Year 2011-12")</f>
        <v>Number and percentage of public school female students enrolled in Algebra II, by race/ethnicity, disability status, and English proficiency, by state: School Year 2011-12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  <c r="U2" s="78"/>
    </row>
    <row r="3" spans="1:23" s="1" customFormat="1" ht="15" customHeight="1" thickBot="1" x14ac:dyDescent="0.3">
      <c r="A3" s="8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5"/>
      <c r="V3" s="4"/>
      <c r="W3" s="4"/>
    </row>
    <row r="4" spans="1:23" s="12" customFormat="1" ht="24.95" customHeight="1" x14ac:dyDescent="0.2">
      <c r="A4" s="11"/>
      <c r="B4" s="79" t="s">
        <v>0</v>
      </c>
      <c r="C4" s="81" t="s">
        <v>63</v>
      </c>
      <c r="D4" s="83" t="s">
        <v>10</v>
      </c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5"/>
      <c r="R4" s="86" t="s">
        <v>70</v>
      </c>
      <c r="S4" s="87"/>
      <c r="T4" s="86" t="s">
        <v>64</v>
      </c>
      <c r="U4" s="87"/>
      <c r="V4" s="90" t="s">
        <v>69</v>
      </c>
      <c r="W4" s="92" t="s">
        <v>65</v>
      </c>
    </row>
    <row r="5" spans="1:23" s="12" customFormat="1" ht="24.95" customHeight="1" x14ac:dyDescent="0.2">
      <c r="A5" s="11"/>
      <c r="B5" s="80"/>
      <c r="C5" s="82"/>
      <c r="D5" s="94" t="s">
        <v>1</v>
      </c>
      <c r="E5" s="95"/>
      <c r="F5" s="96" t="s">
        <v>2</v>
      </c>
      <c r="G5" s="95"/>
      <c r="H5" s="97" t="s">
        <v>3</v>
      </c>
      <c r="I5" s="95"/>
      <c r="J5" s="97" t="s">
        <v>4</v>
      </c>
      <c r="K5" s="95"/>
      <c r="L5" s="97" t="s">
        <v>5</v>
      </c>
      <c r="M5" s="95"/>
      <c r="N5" s="97" t="s">
        <v>6</v>
      </c>
      <c r="O5" s="95"/>
      <c r="P5" s="97" t="s">
        <v>7</v>
      </c>
      <c r="Q5" s="98"/>
      <c r="R5" s="88"/>
      <c r="S5" s="89"/>
      <c r="T5" s="88"/>
      <c r="U5" s="89"/>
      <c r="V5" s="91"/>
      <c r="W5" s="93"/>
    </row>
    <row r="6" spans="1:23" s="12" customFormat="1" ht="15" customHeight="1" thickBot="1" x14ac:dyDescent="0.25">
      <c r="A6" s="11"/>
      <c r="B6" s="13"/>
      <c r="C6" s="68"/>
      <c r="D6" s="14" t="s">
        <v>8</v>
      </c>
      <c r="E6" s="15" t="s">
        <v>66</v>
      </c>
      <c r="F6" s="16" t="s">
        <v>8</v>
      </c>
      <c r="G6" s="15" t="s">
        <v>66</v>
      </c>
      <c r="H6" s="16" t="s">
        <v>8</v>
      </c>
      <c r="I6" s="15" t="s">
        <v>66</v>
      </c>
      <c r="J6" s="16" t="s">
        <v>8</v>
      </c>
      <c r="K6" s="15" t="s">
        <v>66</v>
      </c>
      <c r="L6" s="16" t="s">
        <v>8</v>
      </c>
      <c r="M6" s="15" t="s">
        <v>66</v>
      </c>
      <c r="N6" s="16" t="s">
        <v>8</v>
      </c>
      <c r="O6" s="15" t="s">
        <v>66</v>
      </c>
      <c r="P6" s="16" t="s">
        <v>8</v>
      </c>
      <c r="Q6" s="17" t="s">
        <v>66</v>
      </c>
      <c r="R6" s="14" t="s">
        <v>8</v>
      </c>
      <c r="S6" s="18" t="s">
        <v>9</v>
      </c>
      <c r="T6" s="16" t="s">
        <v>8</v>
      </c>
      <c r="U6" s="18" t="s">
        <v>9</v>
      </c>
      <c r="V6" s="19"/>
      <c r="W6" s="20"/>
    </row>
    <row r="7" spans="1:23" s="33" customFormat="1" ht="15" customHeight="1" x14ac:dyDescent="0.2">
      <c r="A7" s="21" t="s">
        <v>72</v>
      </c>
      <c r="B7" s="22" t="s">
        <v>62</v>
      </c>
      <c r="C7" s="23">
        <v>1475750</v>
      </c>
      <c r="D7" s="46">
        <v>14495</v>
      </c>
      <c r="E7" s="25">
        <v>0.98221243435541306</v>
      </c>
      <c r="F7" s="26">
        <v>79254</v>
      </c>
      <c r="G7" s="25">
        <v>5.3704218194138598</v>
      </c>
      <c r="H7" s="26">
        <v>312637</v>
      </c>
      <c r="I7" s="25">
        <v>21.184956801626299</v>
      </c>
      <c r="J7" s="26">
        <v>241122</v>
      </c>
      <c r="K7" s="25">
        <v>16.338946298492299</v>
      </c>
      <c r="L7" s="26">
        <v>792115</v>
      </c>
      <c r="M7" s="25">
        <v>53.675419278333102</v>
      </c>
      <c r="N7" s="26">
        <v>6239</v>
      </c>
      <c r="O7" s="25">
        <v>0.42276808402507199</v>
      </c>
      <c r="P7" s="49">
        <v>29888</v>
      </c>
      <c r="Q7" s="28">
        <v>2.02527528375402</v>
      </c>
      <c r="R7" s="29">
        <v>63031</v>
      </c>
      <c r="S7" s="28">
        <v>4.2711163815009296</v>
      </c>
      <c r="T7" s="29">
        <v>52684</v>
      </c>
      <c r="U7" s="30">
        <v>3.5699813654074202</v>
      </c>
      <c r="V7" s="31">
        <v>48861</v>
      </c>
      <c r="W7" s="32">
        <v>57.952149976463801</v>
      </c>
    </row>
    <row r="8" spans="1:23" s="33" customFormat="1" ht="15" customHeight="1" x14ac:dyDescent="0.2">
      <c r="A8" s="21" t="s">
        <v>72</v>
      </c>
      <c r="B8" s="34" t="s">
        <v>11</v>
      </c>
      <c r="C8" s="35">
        <v>13473</v>
      </c>
      <c r="D8" s="36">
        <v>123</v>
      </c>
      <c r="E8" s="37">
        <v>0.91293698508127397</v>
      </c>
      <c r="F8" s="38">
        <v>175</v>
      </c>
      <c r="G8" s="37">
        <v>1.2988940844652299</v>
      </c>
      <c r="H8" s="47">
        <v>314</v>
      </c>
      <c r="I8" s="37">
        <v>2.3305871001261802</v>
      </c>
      <c r="J8" s="38">
        <v>4709</v>
      </c>
      <c r="K8" s="37">
        <v>34.951384249981402</v>
      </c>
      <c r="L8" s="38">
        <v>8102</v>
      </c>
      <c r="M8" s="37">
        <v>60.135084984784399</v>
      </c>
      <c r="N8" s="38">
        <v>4</v>
      </c>
      <c r="O8" s="37">
        <v>2.96890076449195E-2</v>
      </c>
      <c r="P8" s="50">
        <v>46</v>
      </c>
      <c r="Q8" s="40">
        <v>0.34142358791657401</v>
      </c>
      <c r="R8" s="48">
        <v>431</v>
      </c>
      <c r="S8" s="40">
        <v>3.1989905737400699</v>
      </c>
      <c r="T8" s="48">
        <v>122</v>
      </c>
      <c r="U8" s="41">
        <v>0.90551473317004405</v>
      </c>
      <c r="V8" s="42">
        <v>759</v>
      </c>
      <c r="W8" s="43">
        <v>59.947299077733902</v>
      </c>
    </row>
    <row r="9" spans="1:23" s="33" customFormat="1" ht="15" customHeight="1" x14ac:dyDescent="0.2">
      <c r="A9" s="21" t="s">
        <v>72</v>
      </c>
      <c r="B9" s="44" t="s">
        <v>12</v>
      </c>
      <c r="C9" s="23">
        <v>3463</v>
      </c>
      <c r="D9" s="24">
        <v>463</v>
      </c>
      <c r="E9" s="25">
        <v>13.369910482240799</v>
      </c>
      <c r="F9" s="26">
        <v>378</v>
      </c>
      <c r="G9" s="25">
        <v>10.915391279237699</v>
      </c>
      <c r="H9" s="26">
        <v>218</v>
      </c>
      <c r="I9" s="25">
        <v>6.2951198382904998</v>
      </c>
      <c r="J9" s="45">
        <v>103</v>
      </c>
      <c r="K9" s="25">
        <v>2.9742997401097302</v>
      </c>
      <c r="L9" s="26">
        <v>2013</v>
      </c>
      <c r="M9" s="25">
        <v>58.1287900664164</v>
      </c>
      <c r="N9" s="26">
        <v>62</v>
      </c>
      <c r="O9" s="25">
        <v>1.7903551833670199</v>
      </c>
      <c r="P9" s="27">
        <v>226</v>
      </c>
      <c r="Q9" s="28">
        <v>6.5261334103378603</v>
      </c>
      <c r="R9" s="46">
        <v>57</v>
      </c>
      <c r="S9" s="28">
        <v>1.6459717008374199</v>
      </c>
      <c r="T9" s="46">
        <v>135</v>
      </c>
      <c r="U9" s="30">
        <v>3.8983540282991598</v>
      </c>
      <c r="V9" s="31">
        <v>343</v>
      </c>
      <c r="W9" s="32">
        <v>81.049562682215793</v>
      </c>
    </row>
    <row r="10" spans="1:23" s="33" customFormat="1" ht="15" customHeight="1" x14ac:dyDescent="0.2">
      <c r="A10" s="21" t="s">
        <v>72</v>
      </c>
      <c r="B10" s="34" t="s">
        <v>13</v>
      </c>
      <c r="C10" s="51">
        <v>32952</v>
      </c>
      <c r="D10" s="48">
        <v>1671</v>
      </c>
      <c r="E10" s="37">
        <v>5.07101238164603</v>
      </c>
      <c r="F10" s="47">
        <v>1067</v>
      </c>
      <c r="G10" s="37">
        <v>3.23804321437242</v>
      </c>
      <c r="H10" s="47">
        <v>12785</v>
      </c>
      <c r="I10" s="37">
        <v>38.798858946346201</v>
      </c>
      <c r="J10" s="38">
        <v>1857</v>
      </c>
      <c r="K10" s="37">
        <v>5.6354697742170403</v>
      </c>
      <c r="L10" s="38">
        <v>15064</v>
      </c>
      <c r="M10" s="37">
        <v>45.714979363923298</v>
      </c>
      <c r="N10" s="47">
        <v>95</v>
      </c>
      <c r="O10" s="37">
        <v>0.28829813061422699</v>
      </c>
      <c r="P10" s="39">
        <v>413</v>
      </c>
      <c r="Q10" s="40">
        <v>1.2533381888808</v>
      </c>
      <c r="R10" s="48">
        <v>862</v>
      </c>
      <c r="S10" s="40">
        <v>2.61592619567856</v>
      </c>
      <c r="T10" s="36">
        <v>309</v>
      </c>
      <c r="U10" s="41">
        <v>0.937727603787327</v>
      </c>
      <c r="V10" s="42">
        <v>1235</v>
      </c>
      <c r="W10" s="43">
        <v>49.554655870445302</v>
      </c>
    </row>
    <row r="11" spans="1:23" s="33" customFormat="1" ht="15" customHeight="1" x14ac:dyDescent="0.2">
      <c r="A11" s="21" t="s">
        <v>72</v>
      </c>
      <c r="B11" s="44" t="s">
        <v>14</v>
      </c>
      <c r="C11" s="23">
        <v>15299</v>
      </c>
      <c r="D11" s="24">
        <v>87</v>
      </c>
      <c r="E11" s="25">
        <v>0.56866461860252304</v>
      </c>
      <c r="F11" s="45">
        <v>268</v>
      </c>
      <c r="G11" s="25">
        <v>1.75174848029283</v>
      </c>
      <c r="H11" s="45">
        <v>1183</v>
      </c>
      <c r="I11" s="25">
        <v>7.7325315380090203</v>
      </c>
      <c r="J11" s="26">
        <v>3306</v>
      </c>
      <c r="K11" s="25">
        <v>21.609255506895899</v>
      </c>
      <c r="L11" s="45">
        <v>10338</v>
      </c>
      <c r="M11" s="25">
        <v>67.573043989803296</v>
      </c>
      <c r="N11" s="26">
        <v>49</v>
      </c>
      <c r="O11" s="25">
        <v>0.32028237139682297</v>
      </c>
      <c r="P11" s="49">
        <v>68</v>
      </c>
      <c r="Q11" s="28">
        <v>0.44447349499967298</v>
      </c>
      <c r="R11" s="46">
        <v>237</v>
      </c>
      <c r="S11" s="28">
        <v>1.54912085757239</v>
      </c>
      <c r="T11" s="46">
        <v>472</v>
      </c>
      <c r="U11" s="30">
        <v>3.0851689652918499</v>
      </c>
      <c r="V11" s="31">
        <v>499</v>
      </c>
      <c r="W11" s="32">
        <v>71.142284569138297</v>
      </c>
    </row>
    <row r="12" spans="1:23" s="33" customFormat="1" ht="15" customHeight="1" x14ac:dyDescent="0.2">
      <c r="A12" s="21" t="s">
        <v>72</v>
      </c>
      <c r="B12" s="34" t="s">
        <v>15</v>
      </c>
      <c r="C12" s="35">
        <v>170991</v>
      </c>
      <c r="D12" s="48">
        <v>1089</v>
      </c>
      <c r="E12" s="37">
        <v>0.63687562503289696</v>
      </c>
      <c r="F12" s="47">
        <v>23081</v>
      </c>
      <c r="G12" s="37">
        <v>13.498371259305999</v>
      </c>
      <c r="H12" s="38">
        <v>80702</v>
      </c>
      <c r="I12" s="37">
        <v>47.196636080261499</v>
      </c>
      <c r="J12" s="38">
        <v>11195</v>
      </c>
      <c r="K12" s="37">
        <v>6.5471282114263296</v>
      </c>
      <c r="L12" s="47">
        <v>49137</v>
      </c>
      <c r="M12" s="37">
        <v>28.7366001719389</v>
      </c>
      <c r="N12" s="47">
        <v>1753</v>
      </c>
      <c r="O12" s="37">
        <v>1.0252001567333999</v>
      </c>
      <c r="P12" s="50">
        <v>4034</v>
      </c>
      <c r="Q12" s="40">
        <v>2.3591884953009199</v>
      </c>
      <c r="R12" s="48">
        <v>3462</v>
      </c>
      <c r="S12" s="40">
        <v>2.0246679649806101</v>
      </c>
      <c r="T12" s="36">
        <v>12920</v>
      </c>
      <c r="U12" s="41">
        <v>7.5559532373048901</v>
      </c>
      <c r="V12" s="42">
        <v>4917</v>
      </c>
      <c r="W12" s="43">
        <v>53.630262355094601</v>
      </c>
    </row>
    <row r="13" spans="1:23" s="33" customFormat="1" ht="15" customHeight="1" x14ac:dyDescent="0.2">
      <c r="A13" s="21" t="s">
        <v>72</v>
      </c>
      <c r="B13" s="44" t="s">
        <v>16</v>
      </c>
      <c r="C13" s="23">
        <v>26259</v>
      </c>
      <c r="D13" s="24">
        <v>209</v>
      </c>
      <c r="E13" s="25">
        <v>0.79591759015956398</v>
      </c>
      <c r="F13" s="45">
        <v>1017</v>
      </c>
      <c r="G13" s="25">
        <v>3.87295784302525</v>
      </c>
      <c r="H13" s="26">
        <v>7459</v>
      </c>
      <c r="I13" s="25">
        <v>28.4054990669866</v>
      </c>
      <c r="J13" s="45">
        <v>1712</v>
      </c>
      <c r="K13" s="25">
        <v>6.5196694466659002</v>
      </c>
      <c r="L13" s="26">
        <v>14981</v>
      </c>
      <c r="M13" s="25">
        <v>57.050915876461403</v>
      </c>
      <c r="N13" s="26">
        <v>76</v>
      </c>
      <c r="O13" s="25">
        <v>0.28942457823984202</v>
      </c>
      <c r="P13" s="27">
        <v>805</v>
      </c>
      <c r="Q13" s="28">
        <v>3.0656155984614801</v>
      </c>
      <c r="R13" s="46">
        <v>724</v>
      </c>
      <c r="S13" s="28">
        <v>2.75714992954796</v>
      </c>
      <c r="T13" s="46">
        <v>1663</v>
      </c>
      <c r="U13" s="30">
        <v>6.3330667580639002</v>
      </c>
      <c r="V13" s="31">
        <v>881</v>
      </c>
      <c r="W13" s="32">
        <v>54.143019296254302</v>
      </c>
    </row>
    <row r="14" spans="1:23" s="33" customFormat="1" ht="15" customHeight="1" x14ac:dyDescent="0.2">
      <c r="A14" s="21" t="s">
        <v>72</v>
      </c>
      <c r="B14" s="34" t="s">
        <v>17</v>
      </c>
      <c r="C14" s="35">
        <v>17509</v>
      </c>
      <c r="D14" s="36">
        <v>57</v>
      </c>
      <c r="E14" s="37">
        <v>0.32554686161402702</v>
      </c>
      <c r="F14" s="38">
        <v>777</v>
      </c>
      <c r="G14" s="37">
        <v>4.4377177451596301</v>
      </c>
      <c r="H14" s="47">
        <v>2526</v>
      </c>
      <c r="I14" s="37">
        <v>14.426866183105799</v>
      </c>
      <c r="J14" s="47">
        <v>2175</v>
      </c>
      <c r="K14" s="37">
        <v>12.422182877377301</v>
      </c>
      <c r="L14" s="47">
        <v>11736</v>
      </c>
      <c r="M14" s="37">
        <v>67.0283854017934</v>
      </c>
      <c r="N14" s="38">
        <v>4</v>
      </c>
      <c r="O14" s="37">
        <v>2.2845393797475601E-2</v>
      </c>
      <c r="P14" s="39">
        <v>234</v>
      </c>
      <c r="Q14" s="40">
        <v>1.3364555371523199</v>
      </c>
      <c r="R14" s="48">
        <v>529</v>
      </c>
      <c r="S14" s="40">
        <v>3.02130332971615</v>
      </c>
      <c r="T14" s="36">
        <v>365</v>
      </c>
      <c r="U14" s="41">
        <v>2.0846421840196498</v>
      </c>
      <c r="V14" s="42">
        <v>542</v>
      </c>
      <c r="W14" s="43">
        <v>49.815498154981498</v>
      </c>
    </row>
    <row r="15" spans="1:23" s="33" customFormat="1" ht="15" customHeight="1" x14ac:dyDescent="0.2">
      <c r="A15" s="21" t="s">
        <v>72</v>
      </c>
      <c r="B15" s="44" t="s">
        <v>18</v>
      </c>
      <c r="C15" s="23">
        <v>4524</v>
      </c>
      <c r="D15" s="24">
        <v>15</v>
      </c>
      <c r="E15" s="25">
        <v>0.33156498673740098</v>
      </c>
      <c r="F15" s="26">
        <v>146</v>
      </c>
      <c r="G15" s="25">
        <v>3.2272325375773701</v>
      </c>
      <c r="H15" s="26">
        <v>480</v>
      </c>
      <c r="I15" s="25">
        <v>10.610079575596799</v>
      </c>
      <c r="J15" s="26">
        <v>1500</v>
      </c>
      <c r="K15" s="25">
        <v>33.156498673740103</v>
      </c>
      <c r="L15" s="26">
        <v>2344</v>
      </c>
      <c r="M15" s="25">
        <v>51.812555260831097</v>
      </c>
      <c r="N15" s="45" t="s">
        <v>71</v>
      </c>
      <c r="O15" s="25">
        <v>4.4208664898320101E-2</v>
      </c>
      <c r="P15" s="27">
        <v>37</v>
      </c>
      <c r="Q15" s="28">
        <v>0.81786030061892101</v>
      </c>
      <c r="R15" s="24">
        <v>336</v>
      </c>
      <c r="S15" s="28">
        <v>7.4270557029177704</v>
      </c>
      <c r="T15" s="24">
        <v>80</v>
      </c>
      <c r="U15" s="30">
        <v>1.7683465959328</v>
      </c>
      <c r="V15" s="31">
        <v>120</v>
      </c>
      <c r="W15" s="32">
        <v>60</v>
      </c>
    </row>
    <row r="16" spans="1:23" s="33" customFormat="1" ht="15" customHeight="1" x14ac:dyDescent="0.2">
      <c r="A16" s="21" t="s">
        <v>72</v>
      </c>
      <c r="B16" s="34" t="s">
        <v>19</v>
      </c>
      <c r="C16" s="51">
        <v>2105</v>
      </c>
      <c r="D16" s="36">
        <v>4</v>
      </c>
      <c r="E16" s="37">
        <v>0.190023752969121</v>
      </c>
      <c r="F16" s="47">
        <v>27</v>
      </c>
      <c r="G16" s="37">
        <v>1.28266033254157</v>
      </c>
      <c r="H16" s="38">
        <v>236</v>
      </c>
      <c r="I16" s="37">
        <v>11.211401425178099</v>
      </c>
      <c r="J16" s="47">
        <v>1721</v>
      </c>
      <c r="K16" s="37">
        <v>81.757719714964395</v>
      </c>
      <c r="L16" s="38">
        <v>96</v>
      </c>
      <c r="M16" s="37">
        <v>4.5605700712589101</v>
      </c>
      <c r="N16" s="47" t="s">
        <v>71</v>
      </c>
      <c r="O16" s="37">
        <v>9.5011876484560595E-2</v>
      </c>
      <c r="P16" s="39">
        <v>19</v>
      </c>
      <c r="Q16" s="40">
        <v>0.90261282660332498</v>
      </c>
      <c r="R16" s="36">
        <v>177</v>
      </c>
      <c r="S16" s="40">
        <v>8.4085510688836091</v>
      </c>
      <c r="T16" s="36">
        <v>75</v>
      </c>
      <c r="U16" s="41">
        <v>3.5629453681710199</v>
      </c>
      <c r="V16" s="42">
        <v>108</v>
      </c>
      <c r="W16" s="43">
        <v>43.518518518518498</v>
      </c>
    </row>
    <row r="17" spans="1:23" s="33" customFormat="1" ht="15" customHeight="1" x14ac:dyDescent="0.2">
      <c r="A17" s="21" t="s">
        <v>72</v>
      </c>
      <c r="B17" s="44" t="s">
        <v>20</v>
      </c>
      <c r="C17" s="23">
        <v>89144</v>
      </c>
      <c r="D17" s="24">
        <v>335</v>
      </c>
      <c r="E17" s="25">
        <v>0.37579646414789603</v>
      </c>
      <c r="F17" s="45">
        <v>2731</v>
      </c>
      <c r="G17" s="25">
        <v>3.06358251817284</v>
      </c>
      <c r="H17" s="26">
        <v>23880</v>
      </c>
      <c r="I17" s="25">
        <v>26.788118101049999</v>
      </c>
      <c r="J17" s="45">
        <v>20174</v>
      </c>
      <c r="K17" s="25">
        <v>22.630799605133301</v>
      </c>
      <c r="L17" s="45">
        <v>39658</v>
      </c>
      <c r="M17" s="25">
        <v>44.487570672170897</v>
      </c>
      <c r="N17" s="45">
        <v>91</v>
      </c>
      <c r="O17" s="25">
        <v>0.102082024589428</v>
      </c>
      <c r="P17" s="49">
        <v>2275</v>
      </c>
      <c r="Q17" s="28">
        <v>2.5520506147357098</v>
      </c>
      <c r="R17" s="24">
        <v>3855</v>
      </c>
      <c r="S17" s="28">
        <v>4.3244637889257804</v>
      </c>
      <c r="T17" s="24">
        <v>3688</v>
      </c>
      <c r="U17" s="30">
        <v>4.1371264470968301</v>
      </c>
      <c r="V17" s="31">
        <v>1947</v>
      </c>
      <c r="W17" s="32">
        <v>57.575757575757599</v>
      </c>
    </row>
    <row r="18" spans="1:23" s="33" customFormat="1" ht="15" customHeight="1" x14ac:dyDescent="0.2">
      <c r="A18" s="21" t="s">
        <v>72</v>
      </c>
      <c r="B18" s="34" t="s">
        <v>21</v>
      </c>
      <c r="C18" s="51">
        <v>27250</v>
      </c>
      <c r="D18" s="48">
        <v>74</v>
      </c>
      <c r="E18" s="37">
        <v>0.27155963302752301</v>
      </c>
      <c r="F18" s="38">
        <v>698</v>
      </c>
      <c r="G18" s="37">
        <v>2.5614678899082599</v>
      </c>
      <c r="H18" s="47">
        <v>2389</v>
      </c>
      <c r="I18" s="37">
        <v>8.7669724770642201</v>
      </c>
      <c r="J18" s="38">
        <v>11476</v>
      </c>
      <c r="K18" s="37">
        <v>42.113761467889901</v>
      </c>
      <c r="L18" s="47">
        <v>11853</v>
      </c>
      <c r="M18" s="37">
        <v>43.497247706422002</v>
      </c>
      <c r="N18" s="38">
        <v>35</v>
      </c>
      <c r="O18" s="37">
        <v>0.12844036697247699</v>
      </c>
      <c r="P18" s="39">
        <v>725</v>
      </c>
      <c r="Q18" s="40">
        <v>2.6605504587155999</v>
      </c>
      <c r="R18" s="36">
        <v>1510</v>
      </c>
      <c r="S18" s="40">
        <v>5.54128440366972</v>
      </c>
      <c r="T18" s="36">
        <v>390</v>
      </c>
      <c r="U18" s="41">
        <v>1.4311926605504599</v>
      </c>
      <c r="V18" s="42">
        <v>1102</v>
      </c>
      <c r="W18" s="43">
        <v>53.901996370235899</v>
      </c>
    </row>
    <row r="19" spans="1:23" s="33" customFormat="1" ht="15" customHeight="1" x14ac:dyDescent="0.2">
      <c r="A19" s="21" t="s">
        <v>72</v>
      </c>
      <c r="B19" s="44" t="s">
        <v>22</v>
      </c>
      <c r="C19" s="23">
        <v>5246</v>
      </c>
      <c r="D19" s="24">
        <v>23</v>
      </c>
      <c r="E19" s="25">
        <v>0.43842927945101001</v>
      </c>
      <c r="F19" s="26">
        <v>2432</v>
      </c>
      <c r="G19" s="25">
        <v>46.359130766298101</v>
      </c>
      <c r="H19" s="26">
        <v>250</v>
      </c>
      <c r="I19" s="25">
        <v>4.7655356462066303</v>
      </c>
      <c r="J19" s="26">
        <v>121</v>
      </c>
      <c r="K19" s="25">
        <v>2.3065192527640099</v>
      </c>
      <c r="L19" s="26">
        <v>688</v>
      </c>
      <c r="M19" s="25">
        <v>13.1147540983607</v>
      </c>
      <c r="N19" s="26">
        <v>1388</v>
      </c>
      <c r="O19" s="25">
        <v>26.458253907739198</v>
      </c>
      <c r="P19" s="27">
        <v>344</v>
      </c>
      <c r="Q19" s="28">
        <v>6.5573770491803298</v>
      </c>
      <c r="R19" s="24">
        <v>95</v>
      </c>
      <c r="S19" s="28">
        <v>1.8109035455585201</v>
      </c>
      <c r="T19" s="24">
        <v>191</v>
      </c>
      <c r="U19" s="30">
        <v>3.6408692337018702</v>
      </c>
      <c r="V19" s="31">
        <v>118</v>
      </c>
      <c r="W19" s="32">
        <v>60.169491525423702</v>
      </c>
    </row>
    <row r="20" spans="1:23" s="33" customFormat="1" ht="15" customHeight="1" x14ac:dyDescent="0.2">
      <c r="A20" s="21" t="s">
        <v>72</v>
      </c>
      <c r="B20" s="34" t="s">
        <v>23</v>
      </c>
      <c r="C20" s="51">
        <v>7486</v>
      </c>
      <c r="D20" s="48">
        <v>91</v>
      </c>
      <c r="E20" s="37">
        <v>1.2156024579214499</v>
      </c>
      <c r="F20" s="47">
        <v>129</v>
      </c>
      <c r="G20" s="37">
        <v>1.7232166711194199</v>
      </c>
      <c r="H20" s="38">
        <v>940</v>
      </c>
      <c r="I20" s="37">
        <v>12.556772642265599</v>
      </c>
      <c r="J20" s="47">
        <v>68</v>
      </c>
      <c r="K20" s="37">
        <v>0.90836227624899801</v>
      </c>
      <c r="L20" s="47">
        <v>6124</v>
      </c>
      <c r="M20" s="37">
        <v>81.806037937483296</v>
      </c>
      <c r="N20" s="47">
        <v>32</v>
      </c>
      <c r="O20" s="37">
        <v>0.42746460058776398</v>
      </c>
      <c r="P20" s="39">
        <v>102</v>
      </c>
      <c r="Q20" s="40">
        <v>1.3625434143735</v>
      </c>
      <c r="R20" s="48">
        <v>50</v>
      </c>
      <c r="S20" s="40">
        <v>0.66791343841838102</v>
      </c>
      <c r="T20" s="36">
        <v>106</v>
      </c>
      <c r="U20" s="41">
        <v>1.41597648944697</v>
      </c>
      <c r="V20" s="42">
        <v>355</v>
      </c>
      <c r="W20" s="43">
        <v>67.605633802816897</v>
      </c>
    </row>
    <row r="21" spans="1:23" s="33" customFormat="1" ht="15" customHeight="1" x14ac:dyDescent="0.2">
      <c r="A21" s="21" t="s">
        <v>72</v>
      </c>
      <c r="B21" s="44" t="s">
        <v>24</v>
      </c>
      <c r="C21" s="23">
        <v>56232</v>
      </c>
      <c r="D21" s="46">
        <v>136</v>
      </c>
      <c r="E21" s="25">
        <v>0.24185517143263599</v>
      </c>
      <c r="F21" s="26">
        <v>2386</v>
      </c>
      <c r="G21" s="25">
        <v>4.2431355811637497</v>
      </c>
      <c r="H21" s="26">
        <v>10174</v>
      </c>
      <c r="I21" s="25">
        <v>18.092900839379698</v>
      </c>
      <c r="J21" s="26">
        <v>7827</v>
      </c>
      <c r="K21" s="25">
        <v>13.919120785318</v>
      </c>
      <c r="L21" s="26">
        <v>34271</v>
      </c>
      <c r="M21" s="25">
        <v>60.945724854175602</v>
      </c>
      <c r="N21" s="26">
        <v>53</v>
      </c>
      <c r="O21" s="25">
        <v>9.4252382984777394E-2</v>
      </c>
      <c r="P21" s="27">
        <v>1385</v>
      </c>
      <c r="Q21" s="28">
        <v>2.4630103855456</v>
      </c>
      <c r="R21" s="24">
        <v>2446</v>
      </c>
      <c r="S21" s="28">
        <v>4.3498363920899097</v>
      </c>
      <c r="T21" s="24">
        <v>744</v>
      </c>
      <c r="U21" s="30">
        <v>1.32309005548442</v>
      </c>
      <c r="V21" s="31">
        <v>2300</v>
      </c>
      <c r="W21" s="32">
        <v>40.434782608695599</v>
      </c>
    </row>
    <row r="22" spans="1:23" s="33" customFormat="1" ht="15" customHeight="1" x14ac:dyDescent="0.2">
      <c r="A22" s="21" t="s">
        <v>72</v>
      </c>
      <c r="B22" s="34" t="s">
        <v>25</v>
      </c>
      <c r="C22" s="35">
        <v>37270</v>
      </c>
      <c r="D22" s="36">
        <v>104</v>
      </c>
      <c r="E22" s="37">
        <v>0.27904480815669402</v>
      </c>
      <c r="F22" s="47">
        <v>645</v>
      </c>
      <c r="G22" s="37">
        <v>1.7306144352025801</v>
      </c>
      <c r="H22" s="47">
        <v>2759</v>
      </c>
      <c r="I22" s="37">
        <v>7.40273678561846</v>
      </c>
      <c r="J22" s="38">
        <v>4694</v>
      </c>
      <c r="K22" s="37">
        <v>12.5945800912262</v>
      </c>
      <c r="L22" s="38">
        <v>27828</v>
      </c>
      <c r="M22" s="37">
        <v>74.665951167158596</v>
      </c>
      <c r="N22" s="38">
        <v>26</v>
      </c>
      <c r="O22" s="37">
        <v>6.9761202039173603E-2</v>
      </c>
      <c r="P22" s="50">
        <v>1214</v>
      </c>
      <c r="Q22" s="40">
        <v>3.2573115105983401</v>
      </c>
      <c r="R22" s="36">
        <v>1885</v>
      </c>
      <c r="S22" s="40">
        <v>5.05768714784009</v>
      </c>
      <c r="T22" s="48">
        <v>1006</v>
      </c>
      <c r="U22" s="41">
        <v>2.6992218942849502</v>
      </c>
      <c r="V22" s="42">
        <v>778</v>
      </c>
      <c r="W22" s="43">
        <v>55.912596401028303</v>
      </c>
    </row>
    <row r="23" spans="1:23" s="33" customFormat="1" ht="15" customHeight="1" x14ac:dyDescent="0.2">
      <c r="A23" s="21" t="s">
        <v>72</v>
      </c>
      <c r="B23" s="44" t="s">
        <v>26</v>
      </c>
      <c r="C23" s="23">
        <v>12048</v>
      </c>
      <c r="D23" s="46">
        <v>57</v>
      </c>
      <c r="E23" s="25">
        <v>0.47310756972111601</v>
      </c>
      <c r="F23" s="45">
        <v>251</v>
      </c>
      <c r="G23" s="25">
        <v>2.0833333333333299</v>
      </c>
      <c r="H23" s="26">
        <v>717</v>
      </c>
      <c r="I23" s="25">
        <v>5.9511952191235098</v>
      </c>
      <c r="J23" s="26">
        <v>462</v>
      </c>
      <c r="K23" s="25">
        <v>3.8346613545816699</v>
      </c>
      <c r="L23" s="26">
        <v>10323</v>
      </c>
      <c r="M23" s="25">
        <v>85.682270916334701</v>
      </c>
      <c r="N23" s="26">
        <v>14</v>
      </c>
      <c r="O23" s="25">
        <v>0.116201859229748</v>
      </c>
      <c r="P23" s="49">
        <v>224</v>
      </c>
      <c r="Q23" s="28">
        <v>1.8592297476759601</v>
      </c>
      <c r="R23" s="46">
        <v>257</v>
      </c>
      <c r="S23" s="28">
        <v>2.1331341301460802</v>
      </c>
      <c r="T23" s="24">
        <v>177</v>
      </c>
      <c r="U23" s="30">
        <v>1.4691235059761001</v>
      </c>
      <c r="V23" s="31">
        <v>694</v>
      </c>
      <c r="W23" s="32">
        <v>61.239193083573497</v>
      </c>
    </row>
    <row r="24" spans="1:23" s="33" customFormat="1" ht="15" customHeight="1" x14ac:dyDescent="0.2">
      <c r="A24" s="21" t="s">
        <v>72</v>
      </c>
      <c r="B24" s="34" t="s">
        <v>27</v>
      </c>
      <c r="C24" s="35">
        <v>13659</v>
      </c>
      <c r="D24" s="48">
        <v>175</v>
      </c>
      <c r="E24" s="37">
        <v>1.28120653049272</v>
      </c>
      <c r="F24" s="38">
        <v>350</v>
      </c>
      <c r="G24" s="37">
        <v>2.5624130609854299</v>
      </c>
      <c r="H24" s="47">
        <v>1990</v>
      </c>
      <c r="I24" s="37">
        <v>14.5691485467457</v>
      </c>
      <c r="J24" s="47">
        <v>1011</v>
      </c>
      <c r="K24" s="37">
        <v>7.4017131561607696</v>
      </c>
      <c r="L24" s="38">
        <v>9606</v>
      </c>
      <c r="M24" s="37">
        <v>70.327256753788703</v>
      </c>
      <c r="N24" s="38">
        <v>27</v>
      </c>
      <c r="O24" s="37">
        <v>0.19767186470459</v>
      </c>
      <c r="P24" s="50">
        <v>500</v>
      </c>
      <c r="Q24" s="40">
        <v>3.6605900871220398</v>
      </c>
      <c r="R24" s="48">
        <v>478</v>
      </c>
      <c r="S24" s="40">
        <v>3.49952412328867</v>
      </c>
      <c r="T24" s="36">
        <v>638</v>
      </c>
      <c r="U24" s="41">
        <v>4.6709129511677299</v>
      </c>
      <c r="V24" s="42">
        <v>693</v>
      </c>
      <c r="W24" s="43">
        <v>59.740259740259702</v>
      </c>
    </row>
    <row r="25" spans="1:23" s="33" customFormat="1" ht="15" customHeight="1" x14ac:dyDescent="0.2">
      <c r="A25" s="21" t="s">
        <v>72</v>
      </c>
      <c r="B25" s="44" t="s">
        <v>28</v>
      </c>
      <c r="C25" s="69">
        <v>22682</v>
      </c>
      <c r="D25" s="24">
        <v>41</v>
      </c>
      <c r="E25" s="25">
        <v>0.18076007406754299</v>
      </c>
      <c r="F25" s="26">
        <v>326</v>
      </c>
      <c r="G25" s="25">
        <v>1.43726302795168</v>
      </c>
      <c r="H25" s="45">
        <v>769</v>
      </c>
      <c r="I25" s="25">
        <v>3.3903535843400099</v>
      </c>
      <c r="J25" s="26">
        <v>2570</v>
      </c>
      <c r="K25" s="25">
        <v>11.3305704964289</v>
      </c>
      <c r="L25" s="45">
        <v>18644</v>
      </c>
      <c r="M25" s="25">
        <v>82.197337095494206</v>
      </c>
      <c r="N25" s="26">
        <v>16</v>
      </c>
      <c r="O25" s="25">
        <v>7.0540516709284906E-2</v>
      </c>
      <c r="P25" s="49">
        <v>316</v>
      </c>
      <c r="Q25" s="28">
        <v>1.3931752050083801</v>
      </c>
      <c r="R25" s="24">
        <v>1129</v>
      </c>
      <c r="S25" s="28">
        <v>4.97751521029892</v>
      </c>
      <c r="T25" s="24">
        <v>258</v>
      </c>
      <c r="U25" s="30">
        <v>1.13746583193722</v>
      </c>
      <c r="V25" s="31">
        <v>717</v>
      </c>
      <c r="W25" s="32">
        <v>58.019525801952597</v>
      </c>
    </row>
    <row r="26" spans="1:23" s="33" customFormat="1" ht="15" customHeight="1" x14ac:dyDescent="0.2">
      <c r="A26" s="21" t="s">
        <v>72</v>
      </c>
      <c r="B26" s="34" t="s">
        <v>29</v>
      </c>
      <c r="C26" s="35">
        <v>19475</v>
      </c>
      <c r="D26" s="36">
        <v>133</v>
      </c>
      <c r="E26" s="37">
        <v>0.68292682926829296</v>
      </c>
      <c r="F26" s="47">
        <v>388</v>
      </c>
      <c r="G26" s="37">
        <v>1.9922978177150199</v>
      </c>
      <c r="H26" s="38">
        <v>607</v>
      </c>
      <c r="I26" s="37">
        <v>3.11681643132221</v>
      </c>
      <c r="J26" s="38">
        <v>8219</v>
      </c>
      <c r="K26" s="37">
        <v>42.2028241335045</v>
      </c>
      <c r="L26" s="38">
        <v>9952</v>
      </c>
      <c r="M26" s="37">
        <v>51.101412066752196</v>
      </c>
      <c r="N26" s="47">
        <v>9</v>
      </c>
      <c r="O26" s="37">
        <v>4.6213093709884502E-2</v>
      </c>
      <c r="P26" s="50">
        <v>167</v>
      </c>
      <c r="Q26" s="40">
        <v>0.85750962772785599</v>
      </c>
      <c r="R26" s="48">
        <v>450</v>
      </c>
      <c r="S26" s="40">
        <v>2.31065468549422</v>
      </c>
      <c r="T26" s="36">
        <v>173</v>
      </c>
      <c r="U26" s="41">
        <v>0.88831835686777905</v>
      </c>
      <c r="V26" s="42">
        <v>734</v>
      </c>
      <c r="W26" s="43">
        <v>55.040871934604901</v>
      </c>
    </row>
    <row r="27" spans="1:23" s="33" customFormat="1" ht="15" customHeight="1" x14ac:dyDescent="0.2">
      <c r="A27" s="21" t="s">
        <v>72</v>
      </c>
      <c r="B27" s="44" t="s">
        <v>30</v>
      </c>
      <c r="C27" s="69">
        <v>5031</v>
      </c>
      <c r="D27" s="46">
        <v>35</v>
      </c>
      <c r="E27" s="25">
        <v>0.69568674219837001</v>
      </c>
      <c r="F27" s="26">
        <v>96</v>
      </c>
      <c r="G27" s="25">
        <v>1.90816935002982</v>
      </c>
      <c r="H27" s="45">
        <v>46</v>
      </c>
      <c r="I27" s="25">
        <v>0.91433114688928596</v>
      </c>
      <c r="J27" s="26">
        <v>136</v>
      </c>
      <c r="K27" s="25">
        <v>2.7032399125422399</v>
      </c>
      <c r="L27" s="45">
        <v>4679</v>
      </c>
      <c r="M27" s="25">
        <v>93.003379049890697</v>
      </c>
      <c r="N27" s="26">
        <v>7</v>
      </c>
      <c r="O27" s="25">
        <v>0.13913734843967401</v>
      </c>
      <c r="P27" s="49">
        <v>32</v>
      </c>
      <c r="Q27" s="28">
        <v>0.63605645000993805</v>
      </c>
      <c r="R27" s="24">
        <v>233</v>
      </c>
      <c r="S27" s="28">
        <v>4.6312860266348599</v>
      </c>
      <c r="T27" s="24">
        <v>98</v>
      </c>
      <c r="U27" s="30">
        <v>1.9479228781554401</v>
      </c>
      <c r="V27" s="31">
        <v>311</v>
      </c>
      <c r="W27" s="32">
        <v>41.479099678456599</v>
      </c>
    </row>
    <row r="28" spans="1:23" s="33" customFormat="1" ht="15" customHeight="1" x14ac:dyDescent="0.2">
      <c r="A28" s="21" t="s">
        <v>72</v>
      </c>
      <c r="B28" s="34" t="s">
        <v>31</v>
      </c>
      <c r="C28" s="51">
        <v>28205</v>
      </c>
      <c r="D28" s="36">
        <v>80</v>
      </c>
      <c r="E28" s="37">
        <v>0.28363765289842202</v>
      </c>
      <c r="F28" s="38">
        <v>1764</v>
      </c>
      <c r="G28" s="37">
        <v>6.2542102464102101</v>
      </c>
      <c r="H28" s="38">
        <v>2653</v>
      </c>
      <c r="I28" s="37">
        <v>9.4061336642439297</v>
      </c>
      <c r="J28" s="38">
        <v>11864</v>
      </c>
      <c r="K28" s="37">
        <v>42.063463924836</v>
      </c>
      <c r="L28" s="47">
        <v>10198</v>
      </c>
      <c r="M28" s="37">
        <v>36.156709803226398</v>
      </c>
      <c r="N28" s="38">
        <v>836</v>
      </c>
      <c r="O28" s="37">
        <v>2.9640134727885101</v>
      </c>
      <c r="P28" s="50">
        <v>810</v>
      </c>
      <c r="Q28" s="40">
        <v>2.8718312355965301</v>
      </c>
      <c r="R28" s="36">
        <v>1001</v>
      </c>
      <c r="S28" s="40">
        <v>3.5490161318915101</v>
      </c>
      <c r="T28" s="36">
        <v>427</v>
      </c>
      <c r="U28" s="41">
        <v>1.5139159723453299</v>
      </c>
      <c r="V28" s="42">
        <v>635</v>
      </c>
      <c r="W28" s="43">
        <v>47.874015748031503</v>
      </c>
    </row>
    <row r="29" spans="1:23" s="33" customFormat="1" ht="15" customHeight="1" x14ac:dyDescent="0.2">
      <c r="A29" s="21" t="s">
        <v>72</v>
      </c>
      <c r="B29" s="44" t="s">
        <v>32</v>
      </c>
      <c r="C29" s="69">
        <v>30691</v>
      </c>
      <c r="D29" s="24">
        <v>76</v>
      </c>
      <c r="E29" s="25">
        <v>0.24762959825356001</v>
      </c>
      <c r="F29" s="26">
        <v>1819</v>
      </c>
      <c r="G29" s="25">
        <v>5.9268189371476998</v>
      </c>
      <c r="H29" s="45">
        <v>3616</v>
      </c>
      <c r="I29" s="25">
        <v>11.7819556221694</v>
      </c>
      <c r="J29" s="26">
        <v>2776</v>
      </c>
      <c r="K29" s="25">
        <v>9.04499690463002</v>
      </c>
      <c r="L29" s="45">
        <v>21610</v>
      </c>
      <c r="M29" s="25">
        <v>70.411521292887201</v>
      </c>
      <c r="N29" s="26">
        <v>20</v>
      </c>
      <c r="O29" s="25">
        <v>6.5165683750936801E-2</v>
      </c>
      <c r="P29" s="27">
        <v>774</v>
      </c>
      <c r="Q29" s="28">
        <v>2.5219119611612499</v>
      </c>
      <c r="R29" s="24">
        <v>2553</v>
      </c>
      <c r="S29" s="28">
        <v>8.3183995308070795</v>
      </c>
      <c r="T29" s="24">
        <v>998</v>
      </c>
      <c r="U29" s="30">
        <v>3.2517676191717402</v>
      </c>
      <c r="V29" s="31">
        <v>819</v>
      </c>
      <c r="W29" s="32">
        <v>50.549450549450498</v>
      </c>
    </row>
    <row r="30" spans="1:23" s="33" customFormat="1" ht="15" customHeight="1" x14ac:dyDescent="0.2">
      <c r="A30" s="21" t="s">
        <v>72</v>
      </c>
      <c r="B30" s="34" t="s">
        <v>33</v>
      </c>
      <c r="C30" s="35">
        <v>57205</v>
      </c>
      <c r="D30" s="48">
        <v>551</v>
      </c>
      <c r="E30" s="37">
        <v>0.96320251726247696</v>
      </c>
      <c r="F30" s="47">
        <v>1339</v>
      </c>
      <c r="G30" s="37">
        <v>2.34070448387379</v>
      </c>
      <c r="H30" s="38">
        <v>2803</v>
      </c>
      <c r="I30" s="37">
        <v>4.8999213355475897</v>
      </c>
      <c r="J30" s="38">
        <v>10740</v>
      </c>
      <c r="K30" s="37">
        <v>18.774582641377499</v>
      </c>
      <c r="L30" s="38">
        <v>40882</v>
      </c>
      <c r="M30" s="37">
        <v>71.465780963202505</v>
      </c>
      <c r="N30" s="38">
        <v>51</v>
      </c>
      <c r="O30" s="37">
        <v>8.9153046062407093E-2</v>
      </c>
      <c r="P30" s="50">
        <v>839</v>
      </c>
      <c r="Q30" s="40">
        <v>1.4666550126737199</v>
      </c>
      <c r="R30" s="48">
        <v>3337</v>
      </c>
      <c r="S30" s="40">
        <v>5.8334061707892699</v>
      </c>
      <c r="T30" s="48">
        <v>1399</v>
      </c>
      <c r="U30" s="41">
        <v>2.4455904204177998</v>
      </c>
      <c r="V30" s="42">
        <v>1947</v>
      </c>
      <c r="W30" s="43">
        <v>62.763225475089897</v>
      </c>
    </row>
    <row r="31" spans="1:23" s="33" customFormat="1" ht="15" customHeight="1" x14ac:dyDescent="0.2">
      <c r="A31" s="21" t="s">
        <v>72</v>
      </c>
      <c r="B31" s="44" t="s">
        <v>34</v>
      </c>
      <c r="C31" s="23">
        <v>27242</v>
      </c>
      <c r="D31" s="24">
        <v>425</v>
      </c>
      <c r="E31" s="25">
        <v>1.5600910359004501</v>
      </c>
      <c r="F31" s="45">
        <v>1818</v>
      </c>
      <c r="G31" s="25">
        <v>6.6735188312164997</v>
      </c>
      <c r="H31" s="26">
        <v>1394</v>
      </c>
      <c r="I31" s="25">
        <v>5.1170985977534702</v>
      </c>
      <c r="J31" s="45">
        <v>2118</v>
      </c>
      <c r="K31" s="25">
        <v>7.7747595624403498</v>
      </c>
      <c r="L31" s="26">
        <v>21101</v>
      </c>
      <c r="M31" s="25">
        <v>77.4576022318479</v>
      </c>
      <c r="N31" s="26">
        <v>20</v>
      </c>
      <c r="O31" s="25">
        <v>7.3416048748256399E-2</v>
      </c>
      <c r="P31" s="27">
        <v>366</v>
      </c>
      <c r="Q31" s="28">
        <v>1.3435136920930899</v>
      </c>
      <c r="R31" s="24">
        <v>1008</v>
      </c>
      <c r="S31" s="28">
        <v>3.7001688569121201</v>
      </c>
      <c r="T31" s="46">
        <v>920</v>
      </c>
      <c r="U31" s="30">
        <v>3.37713824241979</v>
      </c>
      <c r="V31" s="31">
        <v>1130</v>
      </c>
      <c r="W31" s="32">
        <v>72.566371681415902</v>
      </c>
    </row>
    <row r="32" spans="1:23" s="33" customFormat="1" ht="15" customHeight="1" x14ac:dyDescent="0.2">
      <c r="A32" s="21" t="s">
        <v>72</v>
      </c>
      <c r="B32" s="34" t="s">
        <v>35</v>
      </c>
      <c r="C32" s="35">
        <v>14601</v>
      </c>
      <c r="D32" s="48">
        <v>19</v>
      </c>
      <c r="E32" s="37">
        <v>0.13012807341962901</v>
      </c>
      <c r="F32" s="38">
        <v>155</v>
      </c>
      <c r="G32" s="37">
        <v>1.0615711252653901</v>
      </c>
      <c r="H32" s="38">
        <v>234</v>
      </c>
      <c r="I32" s="37">
        <v>1.6026299568522699</v>
      </c>
      <c r="J32" s="38">
        <v>7662</v>
      </c>
      <c r="K32" s="37">
        <v>52.475857817957703</v>
      </c>
      <c r="L32" s="38">
        <v>6525</v>
      </c>
      <c r="M32" s="37">
        <v>44.688719950688302</v>
      </c>
      <c r="N32" s="38">
        <v>4</v>
      </c>
      <c r="O32" s="37">
        <v>2.73953838778166E-2</v>
      </c>
      <c r="P32" s="50" t="s">
        <v>71</v>
      </c>
      <c r="Q32" s="40">
        <v>1.36976919389083E-2</v>
      </c>
      <c r="R32" s="36">
        <v>246</v>
      </c>
      <c r="S32" s="40">
        <v>1.6848161084857201</v>
      </c>
      <c r="T32" s="36">
        <v>54</v>
      </c>
      <c r="U32" s="41">
        <v>0.369837682350524</v>
      </c>
      <c r="V32" s="42">
        <v>593</v>
      </c>
      <c r="W32" s="43">
        <v>72.006745362563194</v>
      </c>
    </row>
    <row r="33" spans="1:23" s="33" customFormat="1" ht="15" customHeight="1" x14ac:dyDescent="0.2">
      <c r="A33" s="21" t="s">
        <v>72</v>
      </c>
      <c r="B33" s="44" t="s">
        <v>36</v>
      </c>
      <c r="C33" s="69">
        <v>24885</v>
      </c>
      <c r="D33" s="46">
        <v>128</v>
      </c>
      <c r="E33" s="25">
        <v>0.51436608398633699</v>
      </c>
      <c r="F33" s="26">
        <v>550</v>
      </c>
      <c r="G33" s="25">
        <v>2.2101667671287899</v>
      </c>
      <c r="H33" s="45">
        <v>869</v>
      </c>
      <c r="I33" s="25">
        <v>3.4920634920634899</v>
      </c>
      <c r="J33" s="45">
        <v>4453</v>
      </c>
      <c r="K33" s="25">
        <v>17.894313843680901</v>
      </c>
      <c r="L33" s="45">
        <v>18588</v>
      </c>
      <c r="M33" s="25">
        <v>74.695599758890907</v>
      </c>
      <c r="N33" s="45">
        <v>29</v>
      </c>
      <c r="O33" s="25">
        <v>0.116536065903155</v>
      </c>
      <c r="P33" s="49">
        <v>268</v>
      </c>
      <c r="Q33" s="28">
        <v>1.0769539883463899</v>
      </c>
      <c r="R33" s="46">
        <v>646</v>
      </c>
      <c r="S33" s="28">
        <v>2.5959413301185501</v>
      </c>
      <c r="T33" s="46">
        <v>247</v>
      </c>
      <c r="U33" s="30">
        <v>0.99256580269238504</v>
      </c>
      <c r="V33" s="31">
        <v>1154</v>
      </c>
      <c r="W33" s="32">
        <v>62.3050259965338</v>
      </c>
    </row>
    <row r="34" spans="1:23" s="33" customFormat="1" ht="15" customHeight="1" x14ac:dyDescent="0.2">
      <c r="A34" s="21" t="s">
        <v>72</v>
      </c>
      <c r="B34" s="34" t="s">
        <v>37</v>
      </c>
      <c r="C34" s="51">
        <v>3752</v>
      </c>
      <c r="D34" s="36">
        <v>259</v>
      </c>
      <c r="E34" s="37">
        <v>6.9029850746268702</v>
      </c>
      <c r="F34" s="38">
        <v>56</v>
      </c>
      <c r="G34" s="37">
        <v>1.4925373134328399</v>
      </c>
      <c r="H34" s="47">
        <v>88</v>
      </c>
      <c r="I34" s="37">
        <v>2.3454157782516001</v>
      </c>
      <c r="J34" s="38">
        <v>24</v>
      </c>
      <c r="K34" s="37">
        <v>0.63965884861407296</v>
      </c>
      <c r="L34" s="47">
        <v>3293</v>
      </c>
      <c r="M34" s="37">
        <v>87.766524520255899</v>
      </c>
      <c r="N34" s="38">
        <v>6</v>
      </c>
      <c r="O34" s="37">
        <v>0.15991471215351799</v>
      </c>
      <c r="P34" s="39">
        <v>26</v>
      </c>
      <c r="Q34" s="40">
        <v>0.69296375266524501</v>
      </c>
      <c r="R34" s="36">
        <v>44</v>
      </c>
      <c r="S34" s="40">
        <v>1.1727078891258</v>
      </c>
      <c r="T34" s="36">
        <v>11</v>
      </c>
      <c r="U34" s="41">
        <v>0.29317697228145001</v>
      </c>
      <c r="V34" s="42">
        <v>472</v>
      </c>
      <c r="W34" s="43">
        <v>35.593220338983102</v>
      </c>
    </row>
    <row r="35" spans="1:23" s="33" customFormat="1" ht="15" customHeight="1" x14ac:dyDescent="0.2">
      <c r="A35" s="21" t="s">
        <v>72</v>
      </c>
      <c r="B35" s="44" t="s">
        <v>38</v>
      </c>
      <c r="C35" s="69">
        <v>8270</v>
      </c>
      <c r="D35" s="46">
        <v>63</v>
      </c>
      <c r="E35" s="25">
        <v>0.76178960096735204</v>
      </c>
      <c r="F35" s="26">
        <v>210</v>
      </c>
      <c r="G35" s="25">
        <v>2.5392986698911701</v>
      </c>
      <c r="H35" s="45">
        <v>1048</v>
      </c>
      <c r="I35" s="25">
        <v>12.672309552599801</v>
      </c>
      <c r="J35" s="45">
        <v>512</v>
      </c>
      <c r="K35" s="25">
        <v>6.1910519951632397</v>
      </c>
      <c r="L35" s="45">
        <v>6187</v>
      </c>
      <c r="M35" s="25">
        <v>74.812575574365198</v>
      </c>
      <c r="N35" s="26">
        <v>5</v>
      </c>
      <c r="O35" s="25">
        <v>6.0459492140265997E-2</v>
      </c>
      <c r="P35" s="49">
        <v>245</v>
      </c>
      <c r="Q35" s="28">
        <v>2.96251511487303</v>
      </c>
      <c r="R35" s="24">
        <v>227</v>
      </c>
      <c r="S35" s="28">
        <v>2.7448609431680802</v>
      </c>
      <c r="T35" s="46">
        <v>122</v>
      </c>
      <c r="U35" s="30">
        <v>1.47521160822249</v>
      </c>
      <c r="V35" s="31">
        <v>486</v>
      </c>
      <c r="W35" s="32">
        <v>69.753086419753103</v>
      </c>
    </row>
    <row r="36" spans="1:23" s="33" customFormat="1" ht="15" customHeight="1" x14ac:dyDescent="0.2">
      <c r="A36" s="21" t="s">
        <v>72</v>
      </c>
      <c r="B36" s="34" t="s">
        <v>39</v>
      </c>
      <c r="C36" s="51">
        <v>10197</v>
      </c>
      <c r="D36" s="48">
        <v>139</v>
      </c>
      <c r="E36" s="37">
        <v>1.3631460233402</v>
      </c>
      <c r="F36" s="38">
        <v>646</v>
      </c>
      <c r="G36" s="37">
        <v>6.3351966264587602</v>
      </c>
      <c r="H36" s="38">
        <v>3547</v>
      </c>
      <c r="I36" s="37">
        <v>34.784740609983302</v>
      </c>
      <c r="J36" s="38">
        <v>766</v>
      </c>
      <c r="K36" s="37">
        <v>7.51201333725606</v>
      </c>
      <c r="L36" s="47">
        <v>4429</v>
      </c>
      <c r="M36" s="37">
        <v>43.434343434343397</v>
      </c>
      <c r="N36" s="38">
        <v>141</v>
      </c>
      <c r="O36" s="37">
        <v>1.3827596351868201</v>
      </c>
      <c r="P36" s="50">
        <v>529</v>
      </c>
      <c r="Q36" s="40">
        <v>5.1878003334314</v>
      </c>
      <c r="R36" s="36">
        <v>251</v>
      </c>
      <c r="S36" s="40">
        <v>2.4615082867510099</v>
      </c>
      <c r="T36" s="36">
        <v>301</v>
      </c>
      <c r="U36" s="41">
        <v>2.95184858291654</v>
      </c>
      <c r="V36" s="42">
        <v>293</v>
      </c>
      <c r="W36" s="43">
        <v>60.750853242320801</v>
      </c>
    </row>
    <row r="37" spans="1:23" s="33" customFormat="1" ht="15" customHeight="1" x14ac:dyDescent="0.2">
      <c r="A37" s="21" t="s">
        <v>72</v>
      </c>
      <c r="B37" s="44" t="s">
        <v>40</v>
      </c>
      <c r="C37" s="23">
        <v>5657</v>
      </c>
      <c r="D37" s="24">
        <v>16</v>
      </c>
      <c r="E37" s="25">
        <v>0.282835425136998</v>
      </c>
      <c r="F37" s="26">
        <v>173</v>
      </c>
      <c r="G37" s="25">
        <v>3.0581580342938</v>
      </c>
      <c r="H37" s="26">
        <v>134</v>
      </c>
      <c r="I37" s="25">
        <v>2.36874668552236</v>
      </c>
      <c r="J37" s="26">
        <v>82</v>
      </c>
      <c r="K37" s="25">
        <v>1.4495315538271201</v>
      </c>
      <c r="L37" s="26">
        <v>5222</v>
      </c>
      <c r="M37" s="25">
        <v>92.310411879087894</v>
      </c>
      <c r="N37" s="26">
        <v>0</v>
      </c>
      <c r="O37" s="25">
        <v>0</v>
      </c>
      <c r="P37" s="49">
        <v>30</v>
      </c>
      <c r="Q37" s="28">
        <v>0.53031642213187202</v>
      </c>
      <c r="R37" s="24">
        <v>258</v>
      </c>
      <c r="S37" s="28">
        <v>4.5607212303341003</v>
      </c>
      <c r="T37" s="24">
        <v>36</v>
      </c>
      <c r="U37" s="30">
        <v>0.63637970655824605</v>
      </c>
      <c r="V37" s="31">
        <v>227</v>
      </c>
      <c r="W37" s="32">
        <v>38.766519823788499</v>
      </c>
    </row>
    <row r="38" spans="1:23" s="33" customFormat="1" ht="15" customHeight="1" x14ac:dyDescent="0.2">
      <c r="A38" s="21" t="s">
        <v>72</v>
      </c>
      <c r="B38" s="34" t="s">
        <v>41</v>
      </c>
      <c r="C38" s="35">
        <v>43378</v>
      </c>
      <c r="D38" s="36">
        <v>46</v>
      </c>
      <c r="E38" s="37">
        <v>0.106044538706257</v>
      </c>
      <c r="F38" s="38">
        <v>3888</v>
      </c>
      <c r="G38" s="37">
        <v>8.96306883673752</v>
      </c>
      <c r="H38" s="47">
        <v>8100</v>
      </c>
      <c r="I38" s="37">
        <v>18.673060076536501</v>
      </c>
      <c r="J38" s="38">
        <v>7096</v>
      </c>
      <c r="K38" s="37">
        <v>16.358522753469501</v>
      </c>
      <c r="L38" s="38">
        <v>23959</v>
      </c>
      <c r="M38" s="37">
        <v>55.233067453547903</v>
      </c>
      <c r="N38" s="38">
        <v>64</v>
      </c>
      <c r="O38" s="37">
        <v>0.14754022776522699</v>
      </c>
      <c r="P38" s="39">
        <v>225</v>
      </c>
      <c r="Q38" s="40">
        <v>0.51869611323712494</v>
      </c>
      <c r="R38" s="36">
        <v>2792</v>
      </c>
      <c r="S38" s="40">
        <v>6.4364424362580097</v>
      </c>
      <c r="T38" s="36">
        <v>856</v>
      </c>
      <c r="U38" s="41">
        <v>1.9733505463599099</v>
      </c>
      <c r="V38" s="42">
        <v>1255</v>
      </c>
      <c r="W38" s="43">
        <v>45.577689243027898</v>
      </c>
    </row>
    <row r="39" spans="1:23" s="33" customFormat="1" ht="15" customHeight="1" x14ac:dyDescent="0.2">
      <c r="A39" s="21" t="s">
        <v>72</v>
      </c>
      <c r="B39" s="44" t="s">
        <v>42</v>
      </c>
      <c r="C39" s="23">
        <v>10655</v>
      </c>
      <c r="D39" s="46">
        <v>1371</v>
      </c>
      <c r="E39" s="25">
        <v>12.867198498357601</v>
      </c>
      <c r="F39" s="26">
        <v>174</v>
      </c>
      <c r="G39" s="25">
        <v>1.6330361332707599</v>
      </c>
      <c r="H39" s="45">
        <v>5828</v>
      </c>
      <c r="I39" s="25">
        <v>54.697325199436897</v>
      </c>
      <c r="J39" s="26">
        <v>220</v>
      </c>
      <c r="K39" s="25">
        <v>2.0647583294228098</v>
      </c>
      <c r="L39" s="45">
        <v>2938</v>
      </c>
      <c r="M39" s="25">
        <v>27.573908962928201</v>
      </c>
      <c r="N39" s="26">
        <v>6</v>
      </c>
      <c r="O39" s="25">
        <v>5.6311590802440199E-2</v>
      </c>
      <c r="P39" s="49">
        <v>118</v>
      </c>
      <c r="Q39" s="28">
        <v>1.10746128578132</v>
      </c>
      <c r="R39" s="24">
        <v>549</v>
      </c>
      <c r="S39" s="28">
        <v>5.1525105584232804</v>
      </c>
      <c r="T39" s="24">
        <v>649</v>
      </c>
      <c r="U39" s="30">
        <v>6.0910370717972802</v>
      </c>
      <c r="V39" s="31">
        <v>392</v>
      </c>
      <c r="W39" s="32">
        <v>54.846938775510203</v>
      </c>
    </row>
    <row r="40" spans="1:23" s="33" customFormat="1" ht="15" customHeight="1" x14ac:dyDescent="0.2">
      <c r="A40" s="21" t="s">
        <v>72</v>
      </c>
      <c r="B40" s="34" t="s">
        <v>43</v>
      </c>
      <c r="C40" s="51">
        <v>113050</v>
      </c>
      <c r="D40" s="36">
        <v>558</v>
      </c>
      <c r="E40" s="37">
        <v>0.49358690844759001</v>
      </c>
      <c r="F40" s="38">
        <v>10206</v>
      </c>
      <c r="G40" s="37">
        <v>9.0278637770897792</v>
      </c>
      <c r="H40" s="47">
        <v>34639</v>
      </c>
      <c r="I40" s="37">
        <v>30.640424590889001</v>
      </c>
      <c r="J40" s="47">
        <v>28568</v>
      </c>
      <c r="K40" s="37">
        <v>25.2702344095533</v>
      </c>
      <c r="L40" s="38">
        <v>38453</v>
      </c>
      <c r="M40" s="37">
        <v>34.014153029632901</v>
      </c>
      <c r="N40" s="38">
        <v>253</v>
      </c>
      <c r="O40" s="37">
        <v>0.223794781070323</v>
      </c>
      <c r="P40" s="50">
        <v>373</v>
      </c>
      <c r="Q40" s="40">
        <v>0.329942503317116</v>
      </c>
      <c r="R40" s="48">
        <v>11241</v>
      </c>
      <c r="S40" s="40">
        <v>9.9433878814683805</v>
      </c>
      <c r="T40" s="48">
        <v>9850</v>
      </c>
      <c r="U40" s="41">
        <v>8.7129588677576297</v>
      </c>
      <c r="V40" s="42">
        <v>3408</v>
      </c>
      <c r="W40" s="43">
        <v>86.003521126760603</v>
      </c>
    </row>
    <row r="41" spans="1:23" s="33" customFormat="1" ht="15" customHeight="1" x14ac:dyDescent="0.2">
      <c r="A41" s="21" t="s">
        <v>72</v>
      </c>
      <c r="B41" s="44" t="s">
        <v>44</v>
      </c>
      <c r="C41" s="23">
        <v>47149</v>
      </c>
      <c r="D41" s="24">
        <v>532</v>
      </c>
      <c r="E41" s="25">
        <v>1.1283378226473499</v>
      </c>
      <c r="F41" s="26">
        <v>1288</v>
      </c>
      <c r="G41" s="25">
        <v>2.7317652548304299</v>
      </c>
      <c r="H41" s="26">
        <v>4545</v>
      </c>
      <c r="I41" s="25">
        <v>9.6396530149101807</v>
      </c>
      <c r="J41" s="26">
        <v>13383</v>
      </c>
      <c r="K41" s="25">
        <v>28.384483234002801</v>
      </c>
      <c r="L41" s="45">
        <v>25753</v>
      </c>
      <c r="M41" s="25">
        <v>54.620458546310601</v>
      </c>
      <c r="N41" s="45">
        <v>73</v>
      </c>
      <c r="O41" s="25">
        <v>0.15482831025048299</v>
      </c>
      <c r="P41" s="27">
        <v>1575</v>
      </c>
      <c r="Q41" s="28">
        <v>3.3404738170480801</v>
      </c>
      <c r="R41" s="24">
        <v>1917</v>
      </c>
      <c r="S41" s="28">
        <v>4.0658338458928096</v>
      </c>
      <c r="T41" s="46">
        <v>1285</v>
      </c>
      <c r="U41" s="30">
        <v>2.7254024475598602</v>
      </c>
      <c r="V41" s="31">
        <v>1216</v>
      </c>
      <c r="W41" s="32">
        <v>52.055921052631597</v>
      </c>
    </row>
    <row r="42" spans="1:23" s="33" customFormat="1" ht="15" customHeight="1" x14ac:dyDescent="0.2">
      <c r="A42" s="21" t="s">
        <v>72</v>
      </c>
      <c r="B42" s="34" t="s">
        <v>45</v>
      </c>
      <c r="C42" s="35">
        <v>2743</v>
      </c>
      <c r="D42" s="48">
        <v>153</v>
      </c>
      <c r="E42" s="37">
        <v>5.57783448778709</v>
      </c>
      <c r="F42" s="38">
        <v>36</v>
      </c>
      <c r="G42" s="37">
        <v>1.3124316441852</v>
      </c>
      <c r="H42" s="38">
        <v>47</v>
      </c>
      <c r="I42" s="37">
        <v>1.7134524243528999</v>
      </c>
      <c r="J42" s="47">
        <v>39</v>
      </c>
      <c r="K42" s="37">
        <v>1.4218009478672999</v>
      </c>
      <c r="L42" s="38">
        <v>2455</v>
      </c>
      <c r="M42" s="37">
        <v>89.500546846518404</v>
      </c>
      <c r="N42" s="38">
        <v>4</v>
      </c>
      <c r="O42" s="37">
        <v>0.14582573824280001</v>
      </c>
      <c r="P42" s="39">
        <v>9</v>
      </c>
      <c r="Q42" s="40">
        <v>0.32810791104629999</v>
      </c>
      <c r="R42" s="48">
        <v>44</v>
      </c>
      <c r="S42" s="40">
        <v>1.6040831206707999</v>
      </c>
      <c r="T42" s="36">
        <v>45</v>
      </c>
      <c r="U42" s="41">
        <v>1.6405395552315001</v>
      </c>
      <c r="V42" s="42">
        <v>251</v>
      </c>
      <c r="W42" s="43">
        <v>68.127490039840595</v>
      </c>
    </row>
    <row r="43" spans="1:23" s="33" customFormat="1" ht="15" customHeight="1" x14ac:dyDescent="0.2">
      <c r="A43" s="21" t="s">
        <v>72</v>
      </c>
      <c r="B43" s="44" t="s">
        <v>46</v>
      </c>
      <c r="C43" s="23">
        <v>52545</v>
      </c>
      <c r="D43" s="24">
        <v>47</v>
      </c>
      <c r="E43" s="25">
        <v>8.9447140546198498E-2</v>
      </c>
      <c r="F43" s="26">
        <v>974</v>
      </c>
      <c r="G43" s="25">
        <v>1.8536492530212201</v>
      </c>
      <c r="H43" s="45">
        <v>1402</v>
      </c>
      <c r="I43" s="25">
        <v>2.6681891711865999</v>
      </c>
      <c r="J43" s="26">
        <v>8546</v>
      </c>
      <c r="K43" s="25">
        <v>16.264154534208799</v>
      </c>
      <c r="L43" s="26">
        <v>39870</v>
      </c>
      <c r="M43" s="25">
        <v>75.877819012275197</v>
      </c>
      <c r="N43" s="26">
        <v>22</v>
      </c>
      <c r="O43" s="25">
        <v>4.1868874298220601E-2</v>
      </c>
      <c r="P43" s="49">
        <v>1684</v>
      </c>
      <c r="Q43" s="28">
        <v>3.2048720144637901</v>
      </c>
      <c r="R43" s="46">
        <v>2705</v>
      </c>
      <c r="S43" s="28">
        <v>5.1479684080312103</v>
      </c>
      <c r="T43" s="46">
        <v>437</v>
      </c>
      <c r="U43" s="30">
        <v>0.83166809401465402</v>
      </c>
      <c r="V43" s="31">
        <v>1943</v>
      </c>
      <c r="W43" s="32">
        <v>53.937210499228001</v>
      </c>
    </row>
    <row r="44" spans="1:23" s="33" customFormat="1" ht="15" customHeight="1" x14ac:dyDescent="0.2">
      <c r="A44" s="21" t="s">
        <v>72</v>
      </c>
      <c r="B44" s="34" t="s">
        <v>47</v>
      </c>
      <c r="C44" s="35">
        <v>17321</v>
      </c>
      <c r="D44" s="36">
        <v>2812</v>
      </c>
      <c r="E44" s="37">
        <v>16.2346284856533</v>
      </c>
      <c r="F44" s="47">
        <v>458</v>
      </c>
      <c r="G44" s="37">
        <v>2.6441891345765298</v>
      </c>
      <c r="H44" s="38">
        <v>1749</v>
      </c>
      <c r="I44" s="37">
        <v>10.097569424398101</v>
      </c>
      <c r="J44" s="38">
        <v>1734</v>
      </c>
      <c r="K44" s="37">
        <v>10.0109693435714</v>
      </c>
      <c r="L44" s="38">
        <v>9928</v>
      </c>
      <c r="M44" s="37">
        <v>57.317706829859702</v>
      </c>
      <c r="N44" s="47">
        <v>39</v>
      </c>
      <c r="O44" s="37">
        <v>0.225160210149529</v>
      </c>
      <c r="P44" s="50">
        <v>601</v>
      </c>
      <c r="Q44" s="40">
        <v>3.4697765717914701</v>
      </c>
      <c r="R44" s="48">
        <v>820</v>
      </c>
      <c r="S44" s="40">
        <v>4.7341377518619003</v>
      </c>
      <c r="T44" s="48">
        <v>373</v>
      </c>
      <c r="U44" s="41">
        <v>2.1534553432249899</v>
      </c>
      <c r="V44" s="42">
        <v>1111</v>
      </c>
      <c r="W44" s="43">
        <v>53.285328532853299</v>
      </c>
    </row>
    <row r="45" spans="1:23" s="33" customFormat="1" ht="15" customHeight="1" x14ac:dyDescent="0.2">
      <c r="A45" s="21" t="s">
        <v>72</v>
      </c>
      <c r="B45" s="44" t="s">
        <v>48</v>
      </c>
      <c r="C45" s="23">
        <v>15723</v>
      </c>
      <c r="D45" s="46">
        <v>250</v>
      </c>
      <c r="E45" s="25">
        <v>1.59002734847039</v>
      </c>
      <c r="F45" s="26">
        <v>825</v>
      </c>
      <c r="G45" s="25">
        <v>5.2470902499522998</v>
      </c>
      <c r="H45" s="45">
        <v>2321</v>
      </c>
      <c r="I45" s="25">
        <v>14.7618139031991</v>
      </c>
      <c r="J45" s="45">
        <v>350</v>
      </c>
      <c r="K45" s="25">
        <v>2.2260382878585498</v>
      </c>
      <c r="L45" s="45">
        <v>11193</v>
      </c>
      <c r="M45" s="25">
        <v>71.188704445716496</v>
      </c>
      <c r="N45" s="26">
        <v>96</v>
      </c>
      <c r="O45" s="25">
        <v>0.61057050181263095</v>
      </c>
      <c r="P45" s="49">
        <v>688</v>
      </c>
      <c r="Q45" s="28">
        <v>4.3757552629905199</v>
      </c>
      <c r="R45" s="24">
        <v>726</v>
      </c>
      <c r="S45" s="28">
        <v>4.6174394199580204</v>
      </c>
      <c r="T45" s="46">
        <v>285</v>
      </c>
      <c r="U45" s="30">
        <v>1.81263117725625</v>
      </c>
      <c r="V45" s="31">
        <v>705</v>
      </c>
      <c r="W45" s="32">
        <v>55.035460992907801</v>
      </c>
    </row>
    <row r="46" spans="1:23" s="33" customFormat="1" ht="15" customHeight="1" x14ac:dyDescent="0.2">
      <c r="A46" s="21" t="s">
        <v>72</v>
      </c>
      <c r="B46" s="34" t="s">
        <v>49</v>
      </c>
      <c r="C46" s="35">
        <v>56277</v>
      </c>
      <c r="D46" s="48">
        <v>63</v>
      </c>
      <c r="E46" s="37">
        <v>0.11194626579241999</v>
      </c>
      <c r="F46" s="38">
        <v>1900</v>
      </c>
      <c r="G46" s="37">
        <v>3.3761572223110701</v>
      </c>
      <c r="H46" s="47">
        <v>4068</v>
      </c>
      <c r="I46" s="37">
        <v>7.22853030545338</v>
      </c>
      <c r="J46" s="38">
        <v>8464</v>
      </c>
      <c r="K46" s="37">
        <v>15.0398919629689</v>
      </c>
      <c r="L46" s="38">
        <v>41078</v>
      </c>
      <c r="M46" s="37">
        <v>72.992519146365296</v>
      </c>
      <c r="N46" s="47">
        <v>33</v>
      </c>
      <c r="O46" s="37">
        <v>5.86385201769817E-2</v>
      </c>
      <c r="P46" s="39">
        <v>671</v>
      </c>
      <c r="Q46" s="40">
        <v>1.1923165769319599</v>
      </c>
      <c r="R46" s="36">
        <v>3675</v>
      </c>
      <c r="S46" s="40">
        <v>6.5301988378911497</v>
      </c>
      <c r="T46" s="36">
        <v>1022</v>
      </c>
      <c r="U46" s="41">
        <v>1.8160172006325901</v>
      </c>
      <c r="V46" s="42">
        <v>1582</v>
      </c>
      <c r="W46" s="43">
        <v>58.849557522123902</v>
      </c>
    </row>
    <row r="47" spans="1:23" s="33" customFormat="1" ht="15" customHeight="1" x14ac:dyDescent="0.2">
      <c r="A47" s="21" t="s">
        <v>72</v>
      </c>
      <c r="B47" s="44" t="s">
        <v>50</v>
      </c>
      <c r="C47" s="23">
        <v>4114</v>
      </c>
      <c r="D47" s="24">
        <v>19</v>
      </c>
      <c r="E47" s="25">
        <v>0.46183762761302899</v>
      </c>
      <c r="F47" s="45">
        <v>123</v>
      </c>
      <c r="G47" s="25">
        <v>2.9897909577054</v>
      </c>
      <c r="H47" s="45">
        <v>831</v>
      </c>
      <c r="I47" s="25">
        <v>20.1993193971804</v>
      </c>
      <c r="J47" s="45">
        <v>365</v>
      </c>
      <c r="K47" s="25">
        <v>8.8721438988818697</v>
      </c>
      <c r="L47" s="45">
        <v>2649</v>
      </c>
      <c r="M47" s="25">
        <v>64.389888186679599</v>
      </c>
      <c r="N47" s="26">
        <v>7</v>
      </c>
      <c r="O47" s="25">
        <v>0.17015070491006301</v>
      </c>
      <c r="P47" s="27">
        <v>120</v>
      </c>
      <c r="Q47" s="28">
        <v>2.9168692270296499</v>
      </c>
      <c r="R47" s="24">
        <v>170</v>
      </c>
      <c r="S47" s="28">
        <v>4.1322314049586799</v>
      </c>
      <c r="T47" s="24">
        <v>120</v>
      </c>
      <c r="U47" s="30">
        <v>2.9168692270296499</v>
      </c>
      <c r="V47" s="31">
        <v>110</v>
      </c>
      <c r="W47" s="32">
        <v>52.727272727272698</v>
      </c>
    </row>
    <row r="48" spans="1:23" s="33" customFormat="1" ht="15" customHeight="1" x14ac:dyDescent="0.2">
      <c r="A48" s="21" t="s">
        <v>72</v>
      </c>
      <c r="B48" s="34" t="s">
        <v>51</v>
      </c>
      <c r="C48" s="35">
        <v>20927</v>
      </c>
      <c r="D48" s="48">
        <v>72</v>
      </c>
      <c r="E48" s="37">
        <v>0.34405313709561802</v>
      </c>
      <c r="F48" s="38">
        <v>327</v>
      </c>
      <c r="G48" s="37">
        <v>1.5625746643092699</v>
      </c>
      <c r="H48" s="47">
        <v>973</v>
      </c>
      <c r="I48" s="37">
        <v>4.6494958665838402</v>
      </c>
      <c r="J48" s="38">
        <v>7238</v>
      </c>
      <c r="K48" s="37">
        <v>34.586897309695601</v>
      </c>
      <c r="L48" s="38">
        <v>11885</v>
      </c>
      <c r="M48" s="37">
        <v>56.792660199742002</v>
      </c>
      <c r="N48" s="38">
        <v>35</v>
      </c>
      <c r="O48" s="37">
        <v>0.167248052754814</v>
      </c>
      <c r="P48" s="50">
        <v>397</v>
      </c>
      <c r="Q48" s="40">
        <v>1.89707076981889</v>
      </c>
      <c r="R48" s="48">
        <v>646</v>
      </c>
      <c r="S48" s="40">
        <v>3.0869212022745698</v>
      </c>
      <c r="T48" s="48">
        <v>617</v>
      </c>
      <c r="U48" s="41">
        <v>2.9483442442777301</v>
      </c>
      <c r="V48" s="42">
        <v>568</v>
      </c>
      <c r="W48" s="43">
        <v>52.112676056338003</v>
      </c>
    </row>
    <row r="49" spans="1:23" s="33" customFormat="1" ht="15" customHeight="1" x14ac:dyDescent="0.2">
      <c r="A49" s="21" t="s">
        <v>72</v>
      </c>
      <c r="B49" s="44" t="s">
        <v>52</v>
      </c>
      <c r="C49" s="23">
        <v>3552</v>
      </c>
      <c r="D49" s="46">
        <v>245</v>
      </c>
      <c r="E49" s="25">
        <v>6.8975225225225198</v>
      </c>
      <c r="F49" s="26">
        <v>55</v>
      </c>
      <c r="G49" s="25">
        <v>1.54842342342342</v>
      </c>
      <c r="H49" s="26">
        <v>68</v>
      </c>
      <c r="I49" s="25">
        <v>1.91441441441441</v>
      </c>
      <c r="J49" s="26">
        <v>53</v>
      </c>
      <c r="K49" s="25">
        <v>1.4921171171171199</v>
      </c>
      <c r="L49" s="26">
        <v>3088</v>
      </c>
      <c r="M49" s="25">
        <v>86.936936936936902</v>
      </c>
      <c r="N49" s="26">
        <v>4</v>
      </c>
      <c r="O49" s="25">
        <v>0.112612612612613</v>
      </c>
      <c r="P49" s="27">
        <v>39</v>
      </c>
      <c r="Q49" s="28">
        <v>1.0979729729729699</v>
      </c>
      <c r="R49" s="46">
        <v>73</v>
      </c>
      <c r="S49" s="28">
        <v>2.0551801801801801</v>
      </c>
      <c r="T49" s="24">
        <v>33</v>
      </c>
      <c r="U49" s="30">
        <v>0.92905405405405395</v>
      </c>
      <c r="V49" s="31">
        <v>433</v>
      </c>
      <c r="W49" s="32">
        <v>44.803695150115502</v>
      </c>
    </row>
    <row r="50" spans="1:23" s="33" customFormat="1" ht="15" customHeight="1" x14ac:dyDescent="0.2">
      <c r="A50" s="21" t="s">
        <v>72</v>
      </c>
      <c r="B50" s="34" t="s">
        <v>53</v>
      </c>
      <c r="C50" s="51">
        <v>33532</v>
      </c>
      <c r="D50" s="36">
        <v>62</v>
      </c>
      <c r="E50" s="37">
        <v>0.184898007873076</v>
      </c>
      <c r="F50" s="38">
        <v>571</v>
      </c>
      <c r="G50" s="37">
        <v>1.70285100799237</v>
      </c>
      <c r="H50" s="47">
        <v>1185</v>
      </c>
      <c r="I50" s="37">
        <v>3.53393773112251</v>
      </c>
      <c r="J50" s="47">
        <v>8882</v>
      </c>
      <c r="K50" s="37">
        <v>26.4881307407849</v>
      </c>
      <c r="L50" s="38">
        <v>22651</v>
      </c>
      <c r="M50" s="37">
        <v>67.550399618275094</v>
      </c>
      <c r="N50" s="47">
        <v>37</v>
      </c>
      <c r="O50" s="37">
        <v>0.110342359537159</v>
      </c>
      <c r="P50" s="50">
        <v>144</v>
      </c>
      <c r="Q50" s="40">
        <v>0.429440534414887</v>
      </c>
      <c r="R50" s="36">
        <v>1168</v>
      </c>
      <c r="S50" s="40">
        <v>3.4832398902540902</v>
      </c>
      <c r="T50" s="36">
        <v>430</v>
      </c>
      <c r="U50" s="41">
        <v>1.28235715137779</v>
      </c>
      <c r="V50" s="42">
        <v>976</v>
      </c>
      <c r="W50" s="43">
        <v>50.102459016393396</v>
      </c>
    </row>
    <row r="51" spans="1:23" s="33" customFormat="1" ht="15" customHeight="1" x14ac:dyDescent="0.2">
      <c r="A51" s="21" t="s">
        <v>72</v>
      </c>
      <c r="B51" s="44" t="s">
        <v>54</v>
      </c>
      <c r="C51" s="23">
        <v>149538</v>
      </c>
      <c r="D51" s="46">
        <v>613</v>
      </c>
      <c r="E51" s="25">
        <v>0.40992924875282499</v>
      </c>
      <c r="F51" s="26">
        <v>6325</v>
      </c>
      <c r="G51" s="25">
        <v>4.2296941245703401</v>
      </c>
      <c r="H51" s="26">
        <v>69228</v>
      </c>
      <c r="I51" s="25">
        <v>46.294587328973201</v>
      </c>
      <c r="J51" s="26">
        <v>19851</v>
      </c>
      <c r="K51" s="25">
        <v>13.274886650884699</v>
      </c>
      <c r="L51" s="26">
        <v>50621</v>
      </c>
      <c r="M51" s="25">
        <v>33.851596249782702</v>
      </c>
      <c r="N51" s="45">
        <v>177</v>
      </c>
      <c r="O51" s="25">
        <v>0.118364562853589</v>
      </c>
      <c r="P51" s="27">
        <v>2723</v>
      </c>
      <c r="Q51" s="28">
        <v>1.82094183418262</v>
      </c>
      <c r="R51" s="24">
        <v>5109</v>
      </c>
      <c r="S51" s="28">
        <v>3.4165228905027498</v>
      </c>
      <c r="T51" s="24">
        <v>5792</v>
      </c>
      <c r="U51" s="30">
        <v>3.8732629833219701</v>
      </c>
      <c r="V51" s="31">
        <v>3874</v>
      </c>
      <c r="W51" s="32">
        <v>59.3185338151781</v>
      </c>
    </row>
    <row r="52" spans="1:23" s="33" customFormat="1" ht="15" customHeight="1" x14ac:dyDescent="0.2">
      <c r="A52" s="21" t="s">
        <v>72</v>
      </c>
      <c r="B52" s="34" t="s">
        <v>55</v>
      </c>
      <c r="C52" s="35">
        <v>16140</v>
      </c>
      <c r="D52" s="48">
        <v>197</v>
      </c>
      <c r="E52" s="37">
        <v>1.2205700123915699</v>
      </c>
      <c r="F52" s="38">
        <v>397</v>
      </c>
      <c r="G52" s="37">
        <v>2.4597273853779398</v>
      </c>
      <c r="H52" s="47">
        <v>1926</v>
      </c>
      <c r="I52" s="37">
        <v>11.933085501858701</v>
      </c>
      <c r="J52" s="47">
        <v>164</v>
      </c>
      <c r="K52" s="37">
        <v>1.01610904584882</v>
      </c>
      <c r="L52" s="38">
        <v>12998</v>
      </c>
      <c r="M52" s="37">
        <v>80.532837670384097</v>
      </c>
      <c r="N52" s="47">
        <v>240</v>
      </c>
      <c r="O52" s="37">
        <v>1.4869888475836399</v>
      </c>
      <c r="P52" s="39">
        <v>218</v>
      </c>
      <c r="Q52" s="40">
        <v>1.3506815365551399</v>
      </c>
      <c r="R52" s="48">
        <v>281</v>
      </c>
      <c r="S52" s="40">
        <v>1.74101610904585</v>
      </c>
      <c r="T52" s="36">
        <v>847</v>
      </c>
      <c r="U52" s="41">
        <v>5.2478314745972696</v>
      </c>
      <c r="V52" s="42">
        <v>413</v>
      </c>
      <c r="W52" s="43">
        <v>81.598062953995196</v>
      </c>
    </row>
    <row r="53" spans="1:23" s="33" customFormat="1" ht="15" customHeight="1" x14ac:dyDescent="0.2">
      <c r="A53" s="21" t="s">
        <v>72</v>
      </c>
      <c r="B53" s="44" t="s">
        <v>56</v>
      </c>
      <c r="C53" s="69">
        <v>2037</v>
      </c>
      <c r="D53" s="24">
        <v>14</v>
      </c>
      <c r="E53" s="25">
        <v>0.68728522336769804</v>
      </c>
      <c r="F53" s="26">
        <v>59</v>
      </c>
      <c r="G53" s="25">
        <v>2.8964162984781501</v>
      </c>
      <c r="H53" s="45">
        <v>21</v>
      </c>
      <c r="I53" s="25">
        <v>1.0309278350515501</v>
      </c>
      <c r="J53" s="26">
        <v>46</v>
      </c>
      <c r="K53" s="25">
        <v>2.25822287677958</v>
      </c>
      <c r="L53" s="45">
        <v>1878</v>
      </c>
      <c r="M53" s="25">
        <v>92.194403534609705</v>
      </c>
      <c r="N53" s="45" t="s">
        <v>71</v>
      </c>
      <c r="O53" s="25">
        <v>9.8183603338242498E-2</v>
      </c>
      <c r="P53" s="27">
        <v>17</v>
      </c>
      <c r="Q53" s="28">
        <v>0.83456062837506095</v>
      </c>
      <c r="R53" s="46">
        <v>31</v>
      </c>
      <c r="S53" s="28">
        <v>1.52184585174276</v>
      </c>
      <c r="T53" s="24">
        <v>27</v>
      </c>
      <c r="U53" s="30">
        <v>1.3254786450662699</v>
      </c>
      <c r="V53" s="31">
        <v>151</v>
      </c>
      <c r="W53" s="32">
        <v>43.046357615894003</v>
      </c>
    </row>
    <row r="54" spans="1:23" s="33" customFormat="1" ht="15" customHeight="1" x14ac:dyDescent="0.2">
      <c r="A54" s="21" t="s">
        <v>72</v>
      </c>
      <c r="B54" s="34" t="s">
        <v>57</v>
      </c>
      <c r="C54" s="35">
        <v>35526</v>
      </c>
      <c r="D54" s="48">
        <v>132</v>
      </c>
      <c r="E54" s="37">
        <v>0.37155885830096302</v>
      </c>
      <c r="F54" s="47">
        <v>2268</v>
      </c>
      <c r="G54" s="52">
        <v>6.3840567471710896</v>
      </c>
      <c r="H54" s="47">
        <v>3394</v>
      </c>
      <c r="I54" s="52">
        <v>9.5535664020717199</v>
      </c>
      <c r="J54" s="47">
        <v>7784</v>
      </c>
      <c r="K54" s="37">
        <v>21.910713280414299</v>
      </c>
      <c r="L54" s="47">
        <v>20484</v>
      </c>
      <c r="M54" s="37">
        <v>57.659179192703903</v>
      </c>
      <c r="N54" s="38">
        <v>47</v>
      </c>
      <c r="O54" s="37">
        <v>0.13229747227382799</v>
      </c>
      <c r="P54" s="50">
        <v>1417</v>
      </c>
      <c r="Q54" s="40">
        <v>3.98862804706412</v>
      </c>
      <c r="R54" s="48">
        <v>1265</v>
      </c>
      <c r="S54" s="40">
        <v>3.56077239205089</v>
      </c>
      <c r="T54" s="48">
        <v>934</v>
      </c>
      <c r="U54" s="41">
        <v>2.62906040646287</v>
      </c>
      <c r="V54" s="42">
        <v>835</v>
      </c>
      <c r="W54" s="43">
        <v>53.173652694610801</v>
      </c>
    </row>
    <row r="55" spans="1:23" s="33" customFormat="1" ht="15" customHeight="1" x14ac:dyDescent="0.2">
      <c r="A55" s="21" t="s">
        <v>72</v>
      </c>
      <c r="B55" s="44" t="s">
        <v>58</v>
      </c>
      <c r="C55" s="23">
        <v>29201</v>
      </c>
      <c r="D55" s="24">
        <v>359</v>
      </c>
      <c r="E55" s="25">
        <v>1.22940995171398</v>
      </c>
      <c r="F55" s="45">
        <v>2713</v>
      </c>
      <c r="G55" s="25">
        <v>9.2907777130920195</v>
      </c>
      <c r="H55" s="26">
        <v>4201</v>
      </c>
      <c r="I55" s="25">
        <v>14.3864936132324</v>
      </c>
      <c r="J55" s="45">
        <v>1245</v>
      </c>
      <c r="K55" s="25">
        <v>4.2635526180610297</v>
      </c>
      <c r="L55" s="26">
        <v>18905</v>
      </c>
      <c r="M55" s="25">
        <v>64.740933529673597</v>
      </c>
      <c r="N55" s="26">
        <v>225</v>
      </c>
      <c r="O55" s="25">
        <v>0.770521557480908</v>
      </c>
      <c r="P55" s="49">
        <v>1553</v>
      </c>
      <c r="Q55" s="28">
        <v>5.3183110167459997</v>
      </c>
      <c r="R55" s="24">
        <v>422</v>
      </c>
      <c r="S55" s="28">
        <v>1.44515598780864</v>
      </c>
      <c r="T55" s="46">
        <v>668</v>
      </c>
      <c r="U55" s="30">
        <v>2.2875928906544298</v>
      </c>
      <c r="V55" s="31">
        <v>1098</v>
      </c>
      <c r="W55" s="32">
        <v>64.116575591985395</v>
      </c>
    </row>
    <row r="56" spans="1:23" s="33" customFormat="1" ht="15" customHeight="1" x14ac:dyDescent="0.2">
      <c r="A56" s="21" t="s">
        <v>72</v>
      </c>
      <c r="B56" s="34" t="s">
        <v>59</v>
      </c>
      <c r="C56" s="35">
        <v>7759</v>
      </c>
      <c r="D56" s="48" t="s">
        <v>71</v>
      </c>
      <c r="E56" s="37">
        <v>2.5776517592473298E-2</v>
      </c>
      <c r="F56" s="38">
        <v>68</v>
      </c>
      <c r="G56" s="37">
        <v>0.87640159814409102</v>
      </c>
      <c r="H56" s="38">
        <v>80</v>
      </c>
      <c r="I56" s="37">
        <v>1.0310607036989301</v>
      </c>
      <c r="J56" s="47">
        <v>399</v>
      </c>
      <c r="K56" s="37">
        <v>5.1424152596984101</v>
      </c>
      <c r="L56" s="38">
        <v>7179</v>
      </c>
      <c r="M56" s="37">
        <v>92.524809898182795</v>
      </c>
      <c r="N56" s="47" t="s">
        <v>71</v>
      </c>
      <c r="O56" s="37">
        <v>2.5776517592473298E-2</v>
      </c>
      <c r="P56" s="39">
        <v>29</v>
      </c>
      <c r="Q56" s="40">
        <v>0.37375950509086198</v>
      </c>
      <c r="R56" s="48">
        <v>118</v>
      </c>
      <c r="S56" s="40">
        <v>1.5208145379559199</v>
      </c>
      <c r="T56" s="48">
        <v>5</v>
      </c>
      <c r="U56" s="41">
        <v>6.4441293981183104E-2</v>
      </c>
      <c r="V56" s="42">
        <v>320</v>
      </c>
      <c r="W56" s="43">
        <v>51.25</v>
      </c>
    </row>
    <row r="57" spans="1:23" s="33" customFormat="1" ht="15" customHeight="1" x14ac:dyDescent="0.2">
      <c r="A57" s="21" t="s">
        <v>72</v>
      </c>
      <c r="B57" s="44" t="s">
        <v>60</v>
      </c>
      <c r="C57" s="23">
        <v>19325</v>
      </c>
      <c r="D57" s="46">
        <v>211</v>
      </c>
      <c r="E57" s="25">
        <v>1.09184993531695</v>
      </c>
      <c r="F57" s="45">
        <v>672</v>
      </c>
      <c r="G57" s="25">
        <v>3.4773609314359599</v>
      </c>
      <c r="H57" s="26">
        <v>1002</v>
      </c>
      <c r="I57" s="25">
        <v>5.1849935316947002</v>
      </c>
      <c r="J57" s="26">
        <v>625</v>
      </c>
      <c r="K57" s="25">
        <v>3.2341526520051702</v>
      </c>
      <c r="L57" s="26">
        <v>16599</v>
      </c>
      <c r="M57" s="25">
        <v>85.893919793014206</v>
      </c>
      <c r="N57" s="26">
        <v>9</v>
      </c>
      <c r="O57" s="25">
        <v>4.6571798188874497E-2</v>
      </c>
      <c r="P57" s="49">
        <v>207</v>
      </c>
      <c r="Q57" s="28">
        <v>1.0711513583441099</v>
      </c>
      <c r="R57" s="46">
        <v>446</v>
      </c>
      <c r="S57" s="28">
        <v>2.3078913324708901</v>
      </c>
      <c r="T57" s="46">
        <v>273</v>
      </c>
      <c r="U57" s="30">
        <v>1.41267787839586</v>
      </c>
      <c r="V57" s="31">
        <v>1150</v>
      </c>
      <c r="W57" s="32">
        <v>54.695652173912997</v>
      </c>
    </row>
    <row r="58" spans="1:23" s="33" customFormat="1" ht="15" customHeight="1" thickBot="1" x14ac:dyDescent="0.25">
      <c r="A58" s="21" t="s">
        <v>72</v>
      </c>
      <c r="B58" s="53" t="s">
        <v>61</v>
      </c>
      <c r="C58" s="54">
        <v>2457</v>
      </c>
      <c r="D58" s="55">
        <v>58</v>
      </c>
      <c r="E58" s="56">
        <v>2.3606023606023601</v>
      </c>
      <c r="F58" s="58">
        <v>29</v>
      </c>
      <c r="G58" s="56">
        <v>1.18030118030118</v>
      </c>
      <c r="H58" s="58">
        <v>219</v>
      </c>
      <c r="I58" s="56">
        <v>8.9133089133089101</v>
      </c>
      <c r="J58" s="57">
        <v>37</v>
      </c>
      <c r="K58" s="56">
        <v>1.50590150590151</v>
      </c>
      <c r="L58" s="57">
        <v>2079</v>
      </c>
      <c r="M58" s="56">
        <v>84.615384615384599</v>
      </c>
      <c r="N58" s="57">
        <v>9</v>
      </c>
      <c r="O58" s="56">
        <v>0.366300366300366</v>
      </c>
      <c r="P58" s="59">
        <v>26</v>
      </c>
      <c r="Q58" s="60">
        <v>1.0582010582010599</v>
      </c>
      <c r="R58" s="55">
        <v>59</v>
      </c>
      <c r="S58" s="60">
        <v>2.4013024013024</v>
      </c>
      <c r="T58" s="55">
        <v>11</v>
      </c>
      <c r="U58" s="61">
        <v>0.44770044770044798</v>
      </c>
      <c r="V58" s="62">
        <v>161</v>
      </c>
      <c r="W58" s="63">
        <v>59.627329192546597</v>
      </c>
    </row>
    <row r="59" spans="1:23" s="67" customFormat="1" ht="15" customHeight="1" x14ac:dyDescent="0.2">
      <c r="A59" s="70"/>
      <c r="B59" s="74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72"/>
      <c r="U59" s="73"/>
      <c r="V59" s="66"/>
      <c r="W59" s="66"/>
    </row>
    <row r="60" spans="1:23" s="67" customFormat="1" ht="15" customHeight="1" x14ac:dyDescent="0.2">
      <c r="A60" s="70"/>
      <c r="B60" s="71" t="str">
        <f>CONCATENATE("NOTE: Table reads (for US Totals):  Of all ",IF(ISTEXT(C7),LEFT(C7,3),TEXT(C7,"#,##0"))," public school female students ", A7, ", ", IF(ISTEXT(D7),LEFT(D7,3),TEXT(D7,"#,##0"))," (", TEXT(E7,"0.0"),"%) were American Indian or Alaska Native, and ",IF(ISTEXT(R7),LEFT(R7,3),TEXT(R7,"#,##0"))," (",TEXT(S7,"0.0"),"%) were students with disabilities served under the Individuals with Disabilities Education Act (IDEA).")</f>
        <v>NOTE: Table reads (for US Totals):  Of all 1,475,750 public school female students enrolled in Algebra II, 14,495 (1.0%) were American Indian or Alaska Native, and 63,031 (4.3%) were students with disabilities served under the Individuals with Disabilities Education Act (IDEA).</v>
      </c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72"/>
      <c r="W60" s="73"/>
    </row>
    <row r="61" spans="1:23" s="33" customFormat="1" ht="15" customHeight="1" x14ac:dyDescent="0.2">
      <c r="A61" s="21"/>
      <c r="B61" s="71" t="s">
        <v>68</v>
      </c>
      <c r="C61" s="75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5"/>
      <c r="S61" s="75"/>
      <c r="T61" s="75"/>
      <c r="U61" s="75"/>
      <c r="V61" s="76"/>
      <c r="W61" s="76"/>
    </row>
    <row r="62" spans="1:23" s="67" customFormat="1" ht="14.1" customHeight="1" x14ac:dyDescent="0.2">
      <c r="B62" s="64" t="s">
        <v>67</v>
      </c>
      <c r="C62" s="33"/>
      <c r="D62" s="65"/>
      <c r="E62" s="65"/>
      <c r="F62" s="65"/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33"/>
      <c r="S62" s="65"/>
      <c r="T62" s="66"/>
      <c r="U62" s="66"/>
      <c r="V62" s="66"/>
      <c r="W62" s="65"/>
    </row>
    <row r="63" spans="1:23" s="67" customFormat="1" ht="15" customHeight="1" x14ac:dyDescent="0.2">
      <c r="A63" s="70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72"/>
      <c r="U63" s="73"/>
      <c r="V63" s="66"/>
      <c r="W63" s="66"/>
    </row>
    <row r="64" spans="1:23" s="67" customFormat="1" ht="15" customHeight="1" x14ac:dyDescent="0.2">
      <c r="A64" s="70"/>
      <c r="B64" s="66"/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72"/>
      <c r="U64" s="73"/>
      <c r="V64" s="66"/>
      <c r="W64" s="66"/>
    </row>
    <row r="65" spans="1:23" s="67" customFormat="1" ht="15" customHeight="1" x14ac:dyDescent="0.2">
      <c r="A65" s="70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72"/>
      <c r="U65" s="73"/>
      <c r="V65" s="66"/>
      <c r="W65" s="66"/>
    </row>
  </sheetData>
  <mergeCells count="14">
    <mergeCell ref="B4:B5"/>
    <mergeCell ref="C4:C5"/>
    <mergeCell ref="D4:Q4"/>
    <mergeCell ref="R4:S5"/>
    <mergeCell ref="T4:U5"/>
    <mergeCell ref="V4:V5"/>
    <mergeCell ref="W4:W5"/>
    <mergeCell ref="D5:E5"/>
    <mergeCell ref="F5:G5"/>
    <mergeCell ref="H5:I5"/>
    <mergeCell ref="J5:K5"/>
    <mergeCell ref="L5:M5"/>
    <mergeCell ref="N5:O5"/>
    <mergeCell ref="P5:Q5"/>
  </mergeCells>
  <phoneticPr fontId="21" type="noConversion"/>
  <printOptions horizontalCentered="1"/>
  <pageMargins left="0.25" right="0.25" top="1" bottom="1" header="0.5" footer="0.5"/>
  <pageSetup paperSize="3" scale="69" orientation="landscape" horizontalDpi="4294967292" verticalDpi="4294967292"/>
  <extLst>
    <ext xmlns:mx="http://schemas.microsoft.com/office/mac/excel/2008/main" uri="{64002731-A6B0-56B0-2670-7721B7C09600}">
      <mx:PLV Mode="0" OnePage="0" WScale="4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Total</vt:lpstr>
      <vt:lpstr>Male</vt:lpstr>
      <vt:lpstr>Female</vt:lpstr>
      <vt:lpstr>Female!Print_Area</vt:lpstr>
      <vt:lpstr>Male!Print_Area</vt:lpstr>
      <vt:lpstr>Total!Print_Area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Office for Civil Rights</dc:creator>
  <cp:keywords/>
  <dc:description/>
  <cp:lastModifiedBy>U.S. Department of Education</cp:lastModifiedBy>
  <cp:lastPrinted>2015-08-18T20:14:01Z</cp:lastPrinted>
  <dcterms:created xsi:type="dcterms:W3CDTF">2014-03-02T22:16:30Z</dcterms:created>
  <dcterms:modified xsi:type="dcterms:W3CDTF">2015-11-16T19:20:34Z</dcterms:modified>
  <cp:category/>
</cp:coreProperties>
</file>