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3600" yWindow="165" windowWidth="25440" windowHeight="15990" tabRatio="1000"/>
  </bookViews>
  <sheets>
    <sheet name="Total" sheetId="50" r:id="rId1"/>
    <sheet name="Total_Male" sheetId="33" r:id="rId2"/>
    <sheet name="Total_Female" sheetId="51" r:id="rId3"/>
    <sheet name="IDEA_Total" sheetId="58" r:id="rId4"/>
    <sheet name="IDEA_Male" sheetId="56" r:id="rId5"/>
    <sheet name="IDEA_Female" sheetId="57" r:id="rId6"/>
    <sheet name="Non_IDEA Total" sheetId="52" r:id="rId7"/>
    <sheet name="Non_IDEA_Male" sheetId="53" r:id="rId8"/>
    <sheet name="Non_IDEA_Female" sheetId="54" r:id="rId9"/>
  </sheets>
  <definedNames>
    <definedName name="_xlnm.Print_Area" localSheetId="5">IDEA_Female!$B$1:$U$61</definedName>
    <definedName name="_xlnm.Print_Area" localSheetId="4">IDEA_Male!$B$1:$U$61</definedName>
    <definedName name="_xlnm.Print_Area" localSheetId="3">IDEA_Total!$B$1:$U$61</definedName>
    <definedName name="_xlnm.Print_Area" localSheetId="6">'Non_IDEA Total'!$B$1:$W$62</definedName>
    <definedName name="_xlnm.Print_Area" localSheetId="8">Non_IDEA_Female!$B$1:$W$62</definedName>
    <definedName name="_xlnm.Print_Area" localSheetId="7">Non_IDEA_Male!$B$1:$W$62</definedName>
    <definedName name="_xlnm.Print_Area" localSheetId="0">Total!$B$1:$Y$61</definedName>
    <definedName name="_xlnm.Print_Area" localSheetId="2">Total_Female!$B$1:$Y$61</definedName>
    <definedName name="_xlnm.Print_Area" localSheetId="1">Total_Male!$B$1:$Y$61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9" i="58" l="1"/>
  <c r="B59" i="57"/>
  <c r="B59" i="56"/>
  <c r="B59" i="54"/>
  <c r="B59" i="53"/>
  <c r="B59" i="52"/>
  <c r="B59" i="51"/>
  <c r="B59" i="33"/>
  <c r="B59" i="50"/>
</calcChain>
</file>

<file path=xl/sharedStrings.xml><?xml version="1.0" encoding="utf-8"?>
<sst xmlns="http://schemas.openxmlformats.org/spreadsheetml/2006/main" count="1927" uniqueCount="84">
  <si>
    <t>State</t>
  </si>
  <si>
    <t>American Indian or
Alaska Native</t>
  </si>
  <si>
    <t>Asian</t>
  </si>
  <si>
    <t>Hispanic or Latino of any race</t>
  </si>
  <si>
    <t>Black or African American</t>
  </si>
  <si>
    <t>White</t>
  </si>
  <si>
    <t>Native Hawaiian or Other Pacific Islander</t>
  </si>
  <si>
    <t>Two or more races</t>
  </si>
  <si>
    <t>Number</t>
  </si>
  <si>
    <t>Percent</t>
  </si>
  <si>
    <t>Race/Ethnicity</t>
  </si>
  <si>
    <t>Total Students</t>
  </si>
  <si>
    <t>Students With Disabilities Served Only Under Section 504</t>
  </si>
  <si>
    <t>English Language Learners</t>
  </si>
  <si>
    <t xml:space="preserve">Percent of Schools Reporting </t>
  </si>
  <si>
    <t>Percent </t>
  </si>
  <si>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</si>
  <si>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</si>
  <si>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>Students With Disabilities Served Under IDEA</t>
  </si>
  <si>
    <t>Mechanical restraint</t>
  </si>
  <si>
    <t>United 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</si>
  <si>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</si>
  <si>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</si>
  <si>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</si>
  <si>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</si>
  <si>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</si>
  <si>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</si>
  <si>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</si>
  <si>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</si>
  <si>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</si>
  <si>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</si>
  <si>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</si>
  <si>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</si>
  <si>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</si>
  <si>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</si>
  <si>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</si>
  <si>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</si>
  <si>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</si>
  <si>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</si>
  <si>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</si>
  <si>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</si>
  <si>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</si>
  <si>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</si>
  <si>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</si>
  <si>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</si>
  <si>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</si>
  <si>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</si>
  <si>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</si>
  <si>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</si>
  <si>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</si>
  <si>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</si>
  <si>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</si>
  <si>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</si>
  <si>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</si>
  <si>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</si>
  <si>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</si>
  <si>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</si>
  <si>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</si>
  <si>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</si>
  <si>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</si>
  <si>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</si>
  <si>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</si>
  <si>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</si>
  <si>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</si>
  <si>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</si>
  <si>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</si>
  <si>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</si>
  <si>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</si>
  <si>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</si>
  <si>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</si>
  <si>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</si>
  <si>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</si>
  <si>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 xml:space="preserve">1-3 </t>
  </si>
  <si>
    <t>Number of Schools</t>
  </si>
  <si>
    <t>Number and percentage of public school male students with and without disabilities subjected to mechanical restraint, by race/ethnicity, whether with disabilities served under IDEA or Section 504, and English proficiency, by state: School Year 2011-12</t>
  </si>
  <si>
    <t>Number and percentage of public school female students with and without disabilities subjected to mechanical restraint, by race/ethnicity, whether with disabilities served under IDEA or Section 504, and English proficiency, by state: School Year 2011-12</t>
  </si>
  <si>
    <t>Number and percentage of public school students with and without disabilities subjected to mechanical restraint, by race/ethnicity, whether with disabilities served under IDEA or Section 504, and English proficiency, by state: School Year 2011-12</t>
  </si>
  <si>
    <t>Number and percentage of public school students not served under IDEA subjected to mechanical restraint, by race/ethnicity, whether served under Section 504, and English proficiency, by state: School Year 2011-12</t>
  </si>
  <si>
    <t xml:space="preserve">             Students not served under IDEA are the students without disabilities and those with disabilities served solely under Section 504 of the Rehabilitation Act of 1973.</t>
  </si>
  <si>
    <t>Number and percentage of public school male students not served under IDEA subjected to mechanical restraint, by race/ethnicity, whether served under Section 504, and English proficiency, by state: School Year 2011-12</t>
  </si>
  <si>
    <t>Number and percentage of public school female students not served under IDEA subjected to mechanical restraint, by race/ethnicity, whether served under Section 504, and English proficiency, by state: School Year 2011-12</t>
  </si>
  <si>
    <t>Number and percentage of public school female students with disabilities served under IDEA subjected to mechanical restraint, by race/ethnicity and English proficiency, by state: School Year 2011-12</t>
  </si>
  <si>
    <t>Number and percentage of public school male students with disabilities served under IDEA subjected to mechanical restraint, by race/ethnicity and English proficiency, by state: School Year 2011-12</t>
  </si>
  <si>
    <t>Number and percentage of public school students with disabilities served under IDEA subjected to mechanical restraint, by race/ethnicity and English proficiency, by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</si>
</sst>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22" x14ac:knownFonts="1"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1"/>
      <color rgb="FF333399"/>
      <name val="Arial"/>
    </font>
    <font>
      <sz val="11"/>
      <color rgb="FF333399"/>
      <name val="Arial"/>
    </font>
    <font>
      <sz val="11"/>
      <color theme="1"/>
      <name val="Calibri"/>
      <family val="2"/>
      <scheme val="minor"/>
    </font>
    <font>
      <sz val="11"/>
      <color theme="1"/>
      <name val="Arial"/>
    </font>
    <font>
      <b/>
      <sz val="14"/>
      <color rgb="FF333399"/>
      <name val="Arial"/>
    </font>
    <font>
      <sz val="14"/>
      <color theme="1"/>
      <name val="Arial"/>
    </font>
    <font>
      <sz val="10"/>
      <name val="MS Sans Serif"/>
      <family val="2"/>
    </font>
    <font>
      <sz val="11"/>
      <name val="Arial"/>
    </font>
    <font>
      <u/>
      <sz val="10"/>
      <color theme="10"/>
      <name val="Arial Narrow"/>
      <family val="2"/>
    </font>
    <font>
      <u/>
      <sz val="10"/>
      <color theme="11"/>
      <name val="Arial Narrow"/>
      <family val="2"/>
    </font>
    <font>
      <sz val="11"/>
      <color theme="0"/>
      <name val="Arial"/>
    </font>
    <font>
      <sz val="14"/>
      <color theme="0"/>
      <name val="Arial"/>
    </font>
    <font>
      <sz val="10"/>
      <color theme="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theme="0"/>
      <name val="Arial"/>
    </font>
    <font>
      <u/>
      <sz val="10"/>
      <color theme="3"/>
      <name val="Arial"/>
    </font>
    <font>
      <sz val="10"/>
      <color theme="1"/>
      <name val="Arial"/>
    </font>
    <font>
      <sz val="8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216">
    <xf numFmtId="0" fontId="0" fillId="0" borderId="0"/>
    <xf numFmtId="0" fontId="2" fillId="0" borderId="0"/>
    <xf numFmtId="0" fontId="5" fillId="0" borderId="0"/>
    <xf numFmtId="0" fontId="9" fillId="0" borderId="0"/>
    <xf numFmtId="0" fontId="9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06">
    <xf numFmtId="0" fontId="0" fillId="0" borderId="0" xfId="0"/>
    <xf numFmtId="0" fontId="6" fillId="0" borderId="0" xfId="2" applyFont="1"/>
    <xf numFmtId="0" fontId="8" fillId="0" borderId="0" xfId="2" applyFont="1" applyAlignment="1">
      <alignment horizontal="left"/>
    </xf>
    <xf numFmtId="0" fontId="3" fillId="0" borderId="1" xfId="1" applyFont="1" applyBorder="1"/>
    <xf numFmtId="1" fontId="4" fillId="0" borderId="1" xfId="1" applyNumberFormat="1" applyFont="1" applyBorder="1" applyAlignment="1">
      <alignment wrapText="1"/>
    </xf>
    <xf numFmtId="0" fontId="6" fillId="0" borderId="0" xfId="2" applyFont="1" applyBorder="1"/>
    <xf numFmtId="0" fontId="10" fillId="0" borderId="0" xfId="4" applyFont="1" applyBorder="1"/>
    <xf numFmtId="0" fontId="10" fillId="0" borderId="0" xfId="4" applyFont="1"/>
    <xf numFmtId="0" fontId="13" fillId="0" borderId="0" xfId="2" applyFont="1"/>
    <xf numFmtId="0" fontId="14" fillId="0" borderId="0" xfId="2" applyFont="1" applyAlignment="1">
      <alignment horizontal="left"/>
    </xf>
    <xf numFmtId="0" fontId="13" fillId="0" borderId="0" xfId="4" applyFont="1"/>
    <xf numFmtId="0" fontId="15" fillId="0" borderId="0" xfId="2" applyFont="1" applyFill="1" applyAlignment="1"/>
    <xf numFmtId="0" fontId="17" fillId="0" borderId="0" xfId="2" applyFont="1" applyFill="1" applyAlignment="1"/>
    <xf numFmtId="0" fontId="16" fillId="0" borderId="10" xfId="3" applyFont="1" applyFill="1" applyBorder="1" applyAlignment="1"/>
    <xf numFmtId="1" fontId="16" fillId="0" borderId="11" xfId="3" applyNumberFormat="1" applyFont="1" applyFill="1" applyBorder="1" applyAlignment="1">
      <alignment horizontal="right" wrapText="1"/>
    </xf>
    <xf numFmtId="1" fontId="16" fillId="0" borderId="16" xfId="0" applyNumberFormat="1" applyFont="1" applyBorder="1" applyAlignment="1">
      <alignment horizontal="right" wrapText="1"/>
    </xf>
    <xf numFmtId="1" fontId="16" fillId="0" borderId="1" xfId="3" applyNumberFormat="1" applyFont="1" applyFill="1" applyBorder="1" applyAlignment="1">
      <alignment horizontal="right" wrapText="1"/>
    </xf>
    <xf numFmtId="1" fontId="16" fillId="0" borderId="18" xfId="0" applyNumberFormat="1" applyFont="1" applyBorder="1" applyAlignment="1">
      <alignment horizontal="right" wrapText="1"/>
    </xf>
    <xf numFmtId="1" fontId="16" fillId="0" borderId="10" xfId="3" applyNumberFormat="1" applyFont="1" applyFill="1" applyBorder="1" applyAlignment="1">
      <alignment horizontal="right" wrapText="1"/>
    </xf>
    <xf numFmtId="1" fontId="16" fillId="0" borderId="21" xfId="3" applyNumberFormat="1" applyFont="1" applyFill="1" applyBorder="1" applyAlignment="1">
      <alignment wrapText="1"/>
    </xf>
    <xf numFmtId="1" fontId="16" fillId="0" borderId="17" xfId="3" applyNumberFormat="1" applyFont="1" applyFill="1" applyBorder="1" applyAlignment="1">
      <alignment wrapText="1"/>
    </xf>
    <xf numFmtId="0" fontId="15" fillId="0" borderId="0" xfId="4" applyFont="1" applyFill="1"/>
    <xf numFmtId="0" fontId="17" fillId="2" borderId="12" xfId="3" applyFont="1" applyFill="1" applyBorder="1" applyAlignment="1">
      <alignment horizontal="left" vertical="center"/>
    </xf>
    <xf numFmtId="165" fontId="17" fillId="2" borderId="20" xfId="2" applyNumberFormat="1" applyFont="1" applyFill="1" applyBorder="1" applyAlignment="1">
      <alignment horizontal="right"/>
    </xf>
    <xf numFmtId="165" fontId="17" fillId="2" borderId="13" xfId="2" applyNumberFormat="1" applyFont="1" applyFill="1" applyBorder="1" applyAlignment="1">
      <alignment horizontal="right"/>
    </xf>
    <xf numFmtId="164" fontId="17" fillId="2" borderId="14" xfId="2" applyNumberFormat="1" applyFont="1" applyFill="1" applyBorder="1" applyAlignment="1">
      <alignment horizontal="right"/>
    </xf>
    <xf numFmtId="165" fontId="17" fillId="2" borderId="0" xfId="2" applyNumberFormat="1" applyFont="1" applyFill="1" applyBorder="1" applyAlignment="1">
      <alignment horizontal="right"/>
    </xf>
    <xf numFmtId="165" fontId="17" fillId="2" borderId="19" xfId="2" applyNumberFormat="1" applyFont="1" applyFill="1" applyBorder="1" applyAlignment="1">
      <alignment horizontal="right"/>
    </xf>
    <xf numFmtId="164" fontId="17" fillId="2" borderId="5" xfId="2" applyNumberFormat="1" applyFont="1" applyFill="1" applyBorder="1" applyAlignment="1">
      <alignment horizontal="right"/>
    </xf>
    <xf numFmtId="165" fontId="17" fillId="2" borderId="23" xfId="2" applyNumberFormat="1" applyFont="1" applyFill="1" applyBorder="1" applyAlignment="1">
      <alignment horizontal="right"/>
    </xf>
    <xf numFmtId="164" fontId="17" fillId="2" borderId="0" xfId="2" applyNumberFormat="1" applyFont="1" applyFill="1" applyBorder="1" applyAlignment="1">
      <alignment horizontal="right"/>
    </xf>
    <xf numFmtId="37" fontId="17" fillId="2" borderId="20" xfId="4" applyNumberFormat="1" applyFont="1" applyFill="1" applyBorder="1"/>
    <xf numFmtId="164" fontId="17" fillId="2" borderId="19" xfId="2" applyNumberFormat="1" applyFont="1" applyFill="1" applyBorder="1"/>
    <xf numFmtId="0" fontId="17" fillId="0" borderId="0" xfId="4" applyFont="1" applyFill="1"/>
    <xf numFmtId="0" fontId="17" fillId="0" borderId="0" xfId="23" applyFont="1" applyFill="1" applyBorder="1"/>
    <xf numFmtId="165" fontId="17" fillId="0" borderId="20" xfId="2" applyNumberFormat="1" applyFont="1" applyFill="1" applyBorder="1" applyAlignment="1">
      <alignment horizontal="right"/>
    </xf>
    <xf numFmtId="165" fontId="17" fillId="0" borderId="13" xfId="2" applyNumberFormat="1" applyFont="1" applyFill="1" applyBorder="1" applyAlignment="1">
      <alignment horizontal="right"/>
    </xf>
    <xf numFmtId="164" fontId="17" fillId="0" borderId="14" xfId="2" applyNumberFormat="1" applyFont="1" applyFill="1" applyBorder="1" applyAlignment="1">
      <alignment horizontal="right"/>
    </xf>
    <xf numFmtId="165" fontId="17" fillId="0" borderId="0" xfId="2" applyNumberFormat="1" applyFont="1" applyFill="1" applyBorder="1" applyAlignment="1">
      <alignment horizontal="right"/>
    </xf>
    <xf numFmtId="165" fontId="17" fillId="0" borderId="19" xfId="2" applyNumberFormat="1" applyFont="1" applyFill="1" applyBorder="1" applyAlignment="1">
      <alignment horizontal="right"/>
    </xf>
    <xf numFmtId="164" fontId="17" fillId="0" borderId="5" xfId="2" applyNumberFormat="1" applyFont="1" applyFill="1" applyBorder="1" applyAlignment="1">
      <alignment horizontal="right"/>
    </xf>
    <xf numFmtId="164" fontId="17" fillId="0" borderId="0" xfId="2" applyNumberFormat="1" applyFont="1" applyFill="1" applyBorder="1" applyAlignment="1">
      <alignment horizontal="right"/>
    </xf>
    <xf numFmtId="37" fontId="17" fillId="0" borderId="20" xfId="4" applyNumberFormat="1" applyFont="1" applyFill="1" applyBorder="1"/>
    <xf numFmtId="164" fontId="17" fillId="0" borderId="19" xfId="2" applyNumberFormat="1" applyFont="1" applyFill="1" applyBorder="1"/>
    <xf numFmtId="0" fontId="17" fillId="2" borderId="0" xfId="23" applyFont="1" applyFill="1" applyBorder="1"/>
    <xf numFmtId="165" fontId="17" fillId="2" borderId="0" xfId="2" quotePrefix="1" applyNumberFormat="1" applyFont="1" applyFill="1" applyBorder="1" applyAlignment="1">
      <alignment horizontal="right"/>
    </xf>
    <xf numFmtId="165" fontId="17" fillId="2" borderId="13" xfId="2" quotePrefix="1" applyNumberFormat="1" applyFont="1" applyFill="1" applyBorder="1" applyAlignment="1">
      <alignment horizontal="right"/>
    </xf>
    <xf numFmtId="165" fontId="17" fillId="0" borderId="0" xfId="2" quotePrefix="1" applyNumberFormat="1" applyFont="1" applyFill="1" applyBorder="1" applyAlignment="1">
      <alignment horizontal="right"/>
    </xf>
    <xf numFmtId="165" fontId="17" fillId="0" borderId="13" xfId="2" quotePrefix="1" applyNumberFormat="1" applyFont="1" applyFill="1" applyBorder="1" applyAlignment="1">
      <alignment horizontal="right"/>
    </xf>
    <xf numFmtId="165" fontId="17" fillId="2" borderId="19" xfId="2" quotePrefix="1" applyNumberFormat="1" applyFont="1" applyFill="1" applyBorder="1" applyAlignment="1">
      <alignment horizontal="right"/>
    </xf>
    <xf numFmtId="165" fontId="17" fillId="0" borderId="19" xfId="2" quotePrefix="1" applyNumberFormat="1" applyFont="1" applyFill="1" applyBorder="1" applyAlignment="1">
      <alignment horizontal="right"/>
    </xf>
    <xf numFmtId="165" fontId="17" fillId="0" borderId="20" xfId="2" quotePrefix="1" applyNumberFormat="1" applyFont="1" applyFill="1" applyBorder="1" applyAlignment="1">
      <alignment horizontal="right"/>
    </xf>
    <xf numFmtId="164" fontId="17" fillId="0" borderId="14" xfId="2" quotePrefix="1" applyNumberFormat="1" applyFont="1" applyFill="1" applyBorder="1" applyAlignment="1">
      <alignment horizontal="right"/>
    </xf>
    <xf numFmtId="0" fontId="17" fillId="0" borderId="1" xfId="23" applyFont="1" applyFill="1" applyBorder="1"/>
    <xf numFmtId="165" fontId="17" fillId="0" borderId="21" xfId="2" applyNumberFormat="1" applyFont="1" applyFill="1" applyBorder="1" applyAlignment="1">
      <alignment horizontal="right"/>
    </xf>
    <xf numFmtId="165" fontId="17" fillId="0" borderId="11" xfId="2" applyNumberFormat="1" applyFont="1" applyFill="1" applyBorder="1" applyAlignment="1">
      <alignment horizontal="right"/>
    </xf>
    <xf numFmtId="164" fontId="17" fillId="0" borderId="15" xfId="2" applyNumberFormat="1" applyFont="1" applyFill="1" applyBorder="1" applyAlignment="1">
      <alignment horizontal="right"/>
    </xf>
    <xf numFmtId="165" fontId="17" fillId="0" borderId="1" xfId="2" applyNumberFormat="1" applyFont="1" applyFill="1" applyBorder="1" applyAlignment="1">
      <alignment horizontal="right"/>
    </xf>
    <xf numFmtId="165" fontId="17" fillId="0" borderId="1" xfId="2" quotePrefix="1" applyNumberFormat="1" applyFont="1" applyFill="1" applyBorder="1" applyAlignment="1">
      <alignment horizontal="right"/>
    </xf>
    <xf numFmtId="165" fontId="17" fillId="0" borderId="17" xfId="2" quotePrefix="1" applyNumberFormat="1" applyFont="1" applyFill="1" applyBorder="1" applyAlignment="1">
      <alignment horizontal="right"/>
    </xf>
    <xf numFmtId="164" fontId="17" fillId="0" borderId="10" xfId="2" applyNumberFormat="1" applyFont="1" applyFill="1" applyBorder="1" applyAlignment="1">
      <alignment horizontal="right"/>
    </xf>
    <xf numFmtId="164" fontId="17" fillId="0" borderId="1" xfId="2" applyNumberFormat="1" applyFont="1" applyFill="1" applyBorder="1" applyAlignment="1">
      <alignment horizontal="right"/>
    </xf>
    <xf numFmtId="37" fontId="17" fillId="0" borderId="21" xfId="4" applyNumberFormat="1" applyFont="1" applyFill="1" applyBorder="1"/>
    <xf numFmtId="164" fontId="17" fillId="0" borderId="17" xfId="2" applyNumberFormat="1" applyFont="1" applyFill="1" applyBorder="1"/>
    <xf numFmtId="0" fontId="17" fillId="0" borderId="0" xfId="4" applyFont="1" applyFill="1" applyBorder="1"/>
    <xf numFmtId="0" fontId="15" fillId="3" borderId="0" xfId="2" applyFont="1" applyFill="1" applyBorder="1"/>
    <xf numFmtId="0" fontId="20" fillId="0" borderId="0" xfId="2" applyFont="1"/>
    <xf numFmtId="0" fontId="17" fillId="0" borderId="0" xfId="4" applyFont="1"/>
    <xf numFmtId="1" fontId="16" fillId="0" borderId="31" xfId="3" applyNumberFormat="1" applyFont="1" applyFill="1" applyBorder="1" applyAlignment="1">
      <alignment vertical="center" wrapText="1"/>
    </xf>
    <xf numFmtId="165" fontId="17" fillId="2" borderId="20" xfId="2" quotePrefix="1" applyNumberFormat="1" applyFont="1" applyFill="1" applyBorder="1" applyAlignment="1">
      <alignment horizontal="right"/>
    </xf>
    <xf numFmtId="0" fontId="15" fillId="0" borderId="0" xfId="4" applyFont="1"/>
    <xf numFmtId="0" fontId="17" fillId="0" borderId="0" xfId="2" quotePrefix="1" applyFont="1" applyFill="1" applyAlignment="1">
      <alignment horizontal="left"/>
    </xf>
    <xf numFmtId="0" fontId="20" fillId="0" borderId="0" xfId="2" applyFont="1" applyBorder="1"/>
    <xf numFmtId="0" fontId="17" fillId="0" borderId="0" xfId="4" applyFont="1" applyBorder="1"/>
    <xf numFmtId="0" fontId="20" fillId="0" borderId="0" xfId="2" quotePrefix="1" applyFont="1"/>
    <xf numFmtId="0" fontId="17" fillId="0" borderId="0" xfId="2" applyFont="1" applyFill="1" applyBorder="1"/>
    <xf numFmtId="0" fontId="17" fillId="0" borderId="0" xfId="2" applyFont="1" applyFill="1"/>
    <xf numFmtId="165" fontId="17" fillId="0" borderId="11" xfId="2" quotePrefix="1" applyNumberFormat="1" applyFont="1" applyFill="1" applyBorder="1" applyAlignment="1">
      <alignment horizontal="right"/>
    </xf>
    <xf numFmtId="0" fontId="3" fillId="0" borderId="1" xfId="23" applyFont="1" applyBorder="1"/>
    <xf numFmtId="1" fontId="4" fillId="0" borderId="1" xfId="23" applyNumberFormat="1" applyFont="1" applyBorder="1" applyAlignment="1">
      <alignment wrapText="1"/>
    </xf>
    <xf numFmtId="164" fontId="17" fillId="2" borderId="14" xfId="2" quotePrefix="1" applyNumberFormat="1" applyFont="1" applyFill="1" applyBorder="1" applyAlignment="1">
      <alignment horizontal="right"/>
    </xf>
    <xf numFmtId="164" fontId="17" fillId="2" borderId="5" xfId="2" quotePrefix="1" applyNumberFormat="1" applyFont="1" applyFill="1" applyBorder="1" applyAlignment="1">
      <alignment horizontal="right"/>
    </xf>
    <xf numFmtId="0" fontId="17" fillId="0" borderId="0" xfId="23" quotePrefix="1" applyFont="1" applyFill="1" applyBorder="1"/>
    <xf numFmtId="0" fontId="8" fillId="0" borderId="0" xfId="2" applyFont="1" applyAlignment="1"/>
    <xf numFmtId="0" fontId="7" fillId="0" borderId="0" xfId="1" applyFont="1" applyAlignment="1"/>
    <xf numFmtId="0" fontId="7" fillId="0" borderId="0" xfId="23" applyFont="1" applyAlignment="1"/>
    <xf numFmtId="0" fontId="16" fillId="0" borderId="2" xfId="3" applyFont="1" applyFill="1" applyBorder="1" applyAlignment="1">
      <alignment horizontal="left"/>
    </xf>
    <xf numFmtId="0" fontId="16" fillId="0" borderId="5" xfId="3" applyFont="1" applyFill="1" applyBorder="1" applyAlignment="1">
      <alignment horizontal="left"/>
    </xf>
    <xf numFmtId="1" fontId="16" fillId="0" borderId="27" xfId="3" applyNumberFormat="1" applyFont="1" applyFill="1" applyBorder="1" applyAlignment="1">
      <alignment horizontal="center" wrapText="1"/>
    </xf>
    <xf numFmtId="1" fontId="16" fillId="0" borderId="29" xfId="3" applyNumberFormat="1" applyFont="1" applyFill="1" applyBorder="1" applyAlignment="1">
      <alignment horizontal="center" wrapText="1"/>
    </xf>
    <xf numFmtId="1" fontId="16" fillId="0" borderId="3" xfId="3" applyNumberFormat="1" applyFont="1" applyFill="1" applyBorder="1" applyAlignment="1">
      <alignment horizontal="center" vertical="center"/>
    </xf>
    <xf numFmtId="1" fontId="16" fillId="0" borderId="4" xfId="3" applyNumberFormat="1" applyFont="1" applyFill="1" applyBorder="1" applyAlignment="1">
      <alignment horizontal="center" vertical="center"/>
    </xf>
    <xf numFmtId="1" fontId="16" fillId="0" borderId="26" xfId="3" applyNumberFormat="1" applyFont="1" applyFill="1" applyBorder="1" applyAlignment="1">
      <alignment horizontal="center" vertical="center"/>
    </xf>
    <xf numFmtId="1" fontId="16" fillId="0" borderId="23" xfId="3" applyNumberFormat="1" applyFont="1" applyFill="1" applyBorder="1" applyAlignment="1">
      <alignment horizontal="center" wrapText="1"/>
    </xf>
    <xf numFmtId="1" fontId="16" fillId="0" borderId="2" xfId="3" applyNumberFormat="1" applyFont="1" applyFill="1" applyBorder="1" applyAlignment="1">
      <alignment horizontal="center" wrapText="1"/>
    </xf>
    <xf numFmtId="1" fontId="16" fillId="0" borderId="24" xfId="3" applyNumberFormat="1" applyFont="1" applyFill="1" applyBorder="1" applyAlignment="1">
      <alignment horizontal="center" wrapText="1"/>
    </xf>
    <xf numFmtId="1" fontId="16" fillId="0" borderId="25" xfId="3" applyNumberFormat="1" applyFont="1" applyFill="1" applyBorder="1" applyAlignment="1">
      <alignment horizontal="center" wrapText="1"/>
    </xf>
    <xf numFmtId="1" fontId="16" fillId="0" borderId="22" xfId="3" applyNumberFormat="1" applyFont="1" applyFill="1" applyBorder="1" applyAlignment="1">
      <alignment horizontal="center" wrapText="1"/>
    </xf>
    <xf numFmtId="1" fontId="16" fillId="0" borderId="20" xfId="3" applyNumberFormat="1" applyFont="1" applyFill="1" applyBorder="1" applyAlignment="1">
      <alignment horizontal="center" wrapText="1"/>
    </xf>
    <xf numFmtId="1" fontId="16" fillId="0" borderId="28" xfId="3" applyNumberFormat="1" applyFont="1" applyFill="1" applyBorder="1" applyAlignment="1">
      <alignment horizontal="center" wrapText="1"/>
    </xf>
    <xf numFmtId="1" fontId="18" fillId="0" borderId="19" xfId="3" applyNumberFormat="1" applyFont="1" applyFill="1" applyBorder="1" applyAlignment="1">
      <alignment horizontal="center" wrapText="1"/>
    </xf>
    <xf numFmtId="1" fontId="16" fillId="0" borderId="6" xfId="3" applyNumberFormat="1" applyFont="1" applyFill="1" applyBorder="1" applyAlignment="1">
      <alignment horizontal="center" wrapText="1"/>
    </xf>
    <xf numFmtId="1" fontId="16" fillId="0" borderId="7" xfId="3" applyNumberFormat="1" applyFont="1" applyFill="1" applyBorder="1" applyAlignment="1">
      <alignment horizontal="center" wrapText="1"/>
    </xf>
    <xf numFmtId="1" fontId="16" fillId="0" borderId="30" xfId="3" applyNumberFormat="1" applyFont="1" applyFill="1" applyBorder="1" applyAlignment="1">
      <alignment horizontal="center" wrapText="1"/>
    </xf>
    <xf numFmtId="1" fontId="16" fillId="0" borderId="8" xfId="3" applyNumberFormat="1" applyFont="1" applyFill="1" applyBorder="1" applyAlignment="1">
      <alignment horizontal="center" wrapText="1"/>
    </xf>
    <xf numFmtId="1" fontId="16" fillId="0" borderId="9" xfId="3" applyNumberFormat="1" applyFont="1" applyFill="1" applyBorder="1" applyAlignment="1">
      <alignment horizontal="center" wrapText="1"/>
    </xf>
  </cellXfs>
  <cellStyles count="216"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Normal" xfId="0" builtinId="0"/>
    <cellStyle name="Normal 2 2" xfId="4"/>
    <cellStyle name="Normal 3" xfId="2"/>
    <cellStyle name="Normal 6" xfId="3"/>
    <cellStyle name="Normal 9" xfId="1"/>
    <cellStyle name="Normal 9 2" xfId="2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Z64"/>
  <sheetViews>
    <sheetView showGridLines="0" tabSelected="1" workbookViewId="0">
      <selection activeCell="B35" sqref="B35"/>
    </sheetView>
  </sheetViews>
  <sheetFormatPr defaultColWidth="12.1640625" defaultRowHeight="15" customHeight="1" x14ac:dyDescent="0.2"/>
  <cols>
    <col min="1" max="1" width="16" style="10" customWidth="1"/>
    <col min="2" max="2" width="22" style="1" customWidth="1"/>
    <col min="3" max="21" width="14.83203125" style="1" customWidth="1"/>
    <col min="22" max="22" width="14.83203125" style="5" customWidth="1"/>
    <col min="23" max="23" width="14.83203125" style="6" customWidth="1"/>
    <col min="24" max="25" width="14.83203125" style="1" customWidth="1"/>
    <col min="26" max="16384" width="12.1640625" style="7"/>
  </cols>
  <sheetData>
    <row r="1" spans="1:26" s="2" customFormat="1" ht="36" customHeight="1" x14ac:dyDescent="0.25">
      <c r="A1" s="9"/>
      <c r="B1" s="84" t="s">
        <v>76</v>
      </c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</row>
    <row r="2" spans="1:26" s="1" customFormat="1" ht="15" customHeight="1" thickBot="1" x14ac:dyDescent="0.3">
      <c r="A2" s="8"/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5"/>
      <c r="X2" s="4"/>
      <c r="Y2" s="4"/>
    </row>
    <row r="3" spans="1:26" s="12" customFormat="1" ht="24.95" customHeight="1" x14ac:dyDescent="0.2">
      <c r="A3" s="11"/>
      <c r="B3" s="86" t="s">
        <v>0</v>
      </c>
      <c r="C3" s="88" t="s">
        <v>11</v>
      </c>
      <c r="D3" s="90" t="s">
        <v>10</v>
      </c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2"/>
      <c r="R3" s="93" t="s">
        <v>18</v>
      </c>
      <c r="S3" s="94"/>
      <c r="T3" s="93" t="s">
        <v>12</v>
      </c>
      <c r="U3" s="94"/>
      <c r="V3" s="93" t="s">
        <v>13</v>
      </c>
      <c r="W3" s="94"/>
      <c r="X3" s="97" t="s">
        <v>73</v>
      </c>
      <c r="Y3" s="99" t="s">
        <v>14</v>
      </c>
    </row>
    <row r="4" spans="1:26" s="12" customFormat="1" ht="24.95" customHeight="1" x14ac:dyDescent="0.2">
      <c r="A4" s="11"/>
      <c r="B4" s="87"/>
      <c r="C4" s="89"/>
      <c r="D4" s="101" t="s">
        <v>1</v>
      </c>
      <c r="E4" s="102"/>
      <c r="F4" s="103" t="s">
        <v>2</v>
      </c>
      <c r="G4" s="102"/>
      <c r="H4" s="104" t="s">
        <v>3</v>
      </c>
      <c r="I4" s="102"/>
      <c r="J4" s="104" t="s">
        <v>4</v>
      </c>
      <c r="K4" s="102"/>
      <c r="L4" s="104" t="s">
        <v>5</v>
      </c>
      <c r="M4" s="102"/>
      <c r="N4" s="104" t="s">
        <v>6</v>
      </c>
      <c r="O4" s="102"/>
      <c r="P4" s="104" t="s">
        <v>7</v>
      </c>
      <c r="Q4" s="105"/>
      <c r="R4" s="95"/>
      <c r="S4" s="96"/>
      <c r="T4" s="95"/>
      <c r="U4" s="96"/>
      <c r="V4" s="95"/>
      <c r="W4" s="96"/>
      <c r="X4" s="98"/>
      <c r="Y4" s="100"/>
    </row>
    <row r="5" spans="1:26" s="12" customFormat="1" ht="15" customHeight="1" thickBot="1" x14ac:dyDescent="0.25">
      <c r="A5" s="11"/>
      <c r="B5" s="13"/>
      <c r="C5" s="68"/>
      <c r="D5" s="14" t="s">
        <v>8</v>
      </c>
      <c r="E5" s="15" t="s">
        <v>15</v>
      </c>
      <c r="F5" s="16" t="s">
        <v>8</v>
      </c>
      <c r="G5" s="15" t="s">
        <v>15</v>
      </c>
      <c r="H5" s="16" t="s">
        <v>8</v>
      </c>
      <c r="I5" s="15" t="s">
        <v>15</v>
      </c>
      <c r="J5" s="16" t="s">
        <v>8</v>
      </c>
      <c r="K5" s="15" t="s">
        <v>15</v>
      </c>
      <c r="L5" s="16" t="s">
        <v>8</v>
      </c>
      <c r="M5" s="15" t="s">
        <v>15</v>
      </c>
      <c r="N5" s="16" t="s">
        <v>8</v>
      </c>
      <c r="O5" s="15" t="s">
        <v>15</v>
      </c>
      <c r="P5" s="16" t="s">
        <v>8</v>
      </c>
      <c r="Q5" s="17" t="s">
        <v>15</v>
      </c>
      <c r="R5" s="14" t="s">
        <v>8</v>
      </c>
      <c r="S5" s="18" t="s">
        <v>9</v>
      </c>
      <c r="T5" s="14" t="s">
        <v>8</v>
      </c>
      <c r="U5" s="18" t="s">
        <v>9</v>
      </c>
      <c r="V5" s="16" t="s">
        <v>8</v>
      </c>
      <c r="W5" s="18" t="s">
        <v>9</v>
      </c>
      <c r="X5" s="19"/>
      <c r="Y5" s="20"/>
    </row>
    <row r="6" spans="1:26" s="33" customFormat="1" ht="15" customHeight="1" x14ac:dyDescent="0.2">
      <c r="A6" s="21" t="s">
        <v>19</v>
      </c>
      <c r="B6" s="22" t="s">
        <v>20</v>
      </c>
      <c r="C6" s="23">
        <v>9243</v>
      </c>
      <c r="D6" s="24">
        <v>95</v>
      </c>
      <c r="E6" s="25">
        <v>1.02780482527318</v>
      </c>
      <c r="F6" s="26">
        <v>216</v>
      </c>
      <c r="G6" s="25">
        <v>2.3369036027263901</v>
      </c>
      <c r="H6" s="26">
        <v>1822</v>
      </c>
      <c r="I6" s="25">
        <v>19.712214648923499</v>
      </c>
      <c r="J6" s="26">
        <v>3741</v>
      </c>
      <c r="K6" s="25">
        <v>40.473872119441701</v>
      </c>
      <c r="L6" s="26">
        <v>3193</v>
      </c>
      <c r="M6" s="25">
        <v>34.545061127339601</v>
      </c>
      <c r="N6" s="26">
        <v>23</v>
      </c>
      <c r="O6" s="25">
        <v>0.24883695769771699</v>
      </c>
      <c r="P6" s="27">
        <v>153</v>
      </c>
      <c r="Q6" s="28">
        <v>1.65530671859786</v>
      </c>
      <c r="R6" s="29">
        <v>2836</v>
      </c>
      <c r="S6" s="30">
        <v>30.682678783944599</v>
      </c>
      <c r="T6" s="29">
        <v>106</v>
      </c>
      <c r="U6" s="28">
        <v>1.1468138050416501</v>
      </c>
      <c r="V6" s="29">
        <v>350</v>
      </c>
      <c r="W6" s="30">
        <v>3.78664935626961</v>
      </c>
      <c r="X6" s="31">
        <v>95635</v>
      </c>
      <c r="Y6" s="32">
        <v>99.508548125686204</v>
      </c>
    </row>
    <row r="7" spans="1:26" s="33" customFormat="1" ht="15" customHeight="1" x14ac:dyDescent="0.2">
      <c r="A7" s="21" t="s">
        <v>19</v>
      </c>
      <c r="B7" s="34" t="s">
        <v>21</v>
      </c>
      <c r="C7" s="35">
        <v>60</v>
      </c>
      <c r="D7" s="36">
        <v>0</v>
      </c>
      <c r="E7" s="37">
        <v>0</v>
      </c>
      <c r="F7" s="38">
        <v>0</v>
      </c>
      <c r="G7" s="37">
        <v>0</v>
      </c>
      <c r="H7" s="38">
        <v>4</v>
      </c>
      <c r="I7" s="37">
        <v>6.6666666666666696</v>
      </c>
      <c r="J7" s="38">
        <v>36</v>
      </c>
      <c r="K7" s="37">
        <v>60</v>
      </c>
      <c r="L7" s="38">
        <v>20</v>
      </c>
      <c r="M7" s="37">
        <v>33.3333333333333</v>
      </c>
      <c r="N7" s="38">
        <v>0</v>
      </c>
      <c r="O7" s="37">
        <v>0</v>
      </c>
      <c r="P7" s="39">
        <v>0</v>
      </c>
      <c r="Q7" s="40">
        <v>0</v>
      </c>
      <c r="R7" s="48">
        <v>36</v>
      </c>
      <c r="S7" s="41">
        <v>60</v>
      </c>
      <c r="T7" s="36">
        <v>0</v>
      </c>
      <c r="U7" s="40">
        <v>0</v>
      </c>
      <c r="V7" s="48">
        <v>4</v>
      </c>
      <c r="W7" s="41">
        <v>6.6666666666666696</v>
      </c>
      <c r="X7" s="42">
        <v>1432</v>
      </c>
      <c r="Y7" s="43">
        <v>100</v>
      </c>
    </row>
    <row r="8" spans="1:26" s="33" customFormat="1" ht="15" customHeight="1" x14ac:dyDescent="0.2">
      <c r="A8" s="21" t="s">
        <v>19</v>
      </c>
      <c r="B8" s="44" t="s">
        <v>22</v>
      </c>
      <c r="C8" s="23">
        <v>0</v>
      </c>
      <c r="D8" s="24">
        <v>0</v>
      </c>
      <c r="E8" s="25">
        <v>0</v>
      </c>
      <c r="F8" s="26">
        <v>0</v>
      </c>
      <c r="G8" s="25">
        <v>0</v>
      </c>
      <c r="H8" s="26">
        <v>0</v>
      </c>
      <c r="I8" s="25">
        <v>0</v>
      </c>
      <c r="J8" s="45">
        <v>0</v>
      </c>
      <c r="K8" s="25">
        <v>0</v>
      </c>
      <c r="L8" s="26">
        <v>0</v>
      </c>
      <c r="M8" s="25">
        <v>0</v>
      </c>
      <c r="N8" s="26">
        <v>0</v>
      </c>
      <c r="O8" s="25">
        <v>0</v>
      </c>
      <c r="P8" s="27">
        <v>0</v>
      </c>
      <c r="Q8" s="28">
        <v>0</v>
      </c>
      <c r="R8" s="46">
        <v>0</v>
      </c>
      <c r="S8" s="30">
        <v>0</v>
      </c>
      <c r="T8" s="46">
        <v>0</v>
      </c>
      <c r="U8" s="28">
        <v>0</v>
      </c>
      <c r="V8" s="46">
        <v>0</v>
      </c>
      <c r="W8" s="30">
        <v>0</v>
      </c>
      <c r="X8" s="31">
        <v>493</v>
      </c>
      <c r="Y8" s="32">
        <v>100</v>
      </c>
    </row>
    <row r="9" spans="1:26" s="33" customFormat="1" ht="15" customHeight="1" x14ac:dyDescent="0.2">
      <c r="A9" s="21" t="s">
        <v>19</v>
      </c>
      <c r="B9" s="34" t="s">
        <v>23</v>
      </c>
      <c r="C9" s="35">
        <v>38</v>
      </c>
      <c r="D9" s="48">
        <v>6</v>
      </c>
      <c r="E9" s="37">
        <v>15.789473684210501</v>
      </c>
      <c r="F9" s="38">
        <v>0</v>
      </c>
      <c r="G9" s="37">
        <v>0</v>
      </c>
      <c r="H9" s="47">
        <v>4</v>
      </c>
      <c r="I9" s="37">
        <v>10.526315789473699</v>
      </c>
      <c r="J9" s="38">
        <v>0</v>
      </c>
      <c r="K9" s="37">
        <v>0</v>
      </c>
      <c r="L9" s="38">
        <v>28</v>
      </c>
      <c r="M9" s="37">
        <v>73.684210526315795</v>
      </c>
      <c r="N9" s="47">
        <v>0</v>
      </c>
      <c r="O9" s="37">
        <v>0</v>
      </c>
      <c r="P9" s="39">
        <v>0</v>
      </c>
      <c r="Q9" s="40">
        <v>0</v>
      </c>
      <c r="R9" s="36">
        <v>18</v>
      </c>
      <c r="S9" s="41">
        <v>47.368421052631597</v>
      </c>
      <c r="T9" s="48" t="s">
        <v>72</v>
      </c>
      <c r="U9" s="40">
        <v>5.2631578947368398</v>
      </c>
      <c r="V9" s="36">
        <v>0</v>
      </c>
      <c r="W9" s="41">
        <v>0</v>
      </c>
      <c r="X9" s="42">
        <v>1920</v>
      </c>
      <c r="Y9" s="43">
        <v>99.7916666666667</v>
      </c>
    </row>
    <row r="10" spans="1:26" s="33" customFormat="1" ht="15" customHeight="1" x14ac:dyDescent="0.2">
      <c r="A10" s="21" t="s">
        <v>19</v>
      </c>
      <c r="B10" s="44" t="s">
        <v>24</v>
      </c>
      <c r="C10" s="23">
        <v>193</v>
      </c>
      <c r="D10" s="24">
        <v>0</v>
      </c>
      <c r="E10" s="25">
        <v>0</v>
      </c>
      <c r="F10" s="45" t="s">
        <v>72</v>
      </c>
      <c r="G10" s="25">
        <v>1.03626943005181</v>
      </c>
      <c r="H10" s="26">
        <v>6</v>
      </c>
      <c r="I10" s="25">
        <v>3.1088082901554399</v>
      </c>
      <c r="J10" s="26">
        <v>71</v>
      </c>
      <c r="K10" s="25">
        <v>36.787564766839402</v>
      </c>
      <c r="L10" s="26">
        <v>108</v>
      </c>
      <c r="M10" s="25">
        <v>55.958549222797899</v>
      </c>
      <c r="N10" s="45" t="s">
        <v>72</v>
      </c>
      <c r="O10" s="25">
        <v>1.03626943005181</v>
      </c>
      <c r="P10" s="49">
        <v>4</v>
      </c>
      <c r="Q10" s="28">
        <v>2.0725388601036299</v>
      </c>
      <c r="R10" s="24">
        <v>82</v>
      </c>
      <c r="S10" s="30">
        <v>42.487046632124397</v>
      </c>
      <c r="T10" s="46">
        <v>4</v>
      </c>
      <c r="U10" s="28">
        <v>2.0725388601036299</v>
      </c>
      <c r="V10" s="24">
        <v>4</v>
      </c>
      <c r="W10" s="30">
        <v>2.0725388601036299</v>
      </c>
      <c r="X10" s="31">
        <v>1097</v>
      </c>
      <c r="Y10" s="32">
        <v>100</v>
      </c>
    </row>
    <row r="11" spans="1:26" s="33" customFormat="1" ht="15" customHeight="1" x14ac:dyDescent="0.2">
      <c r="A11" s="21" t="s">
        <v>19</v>
      </c>
      <c r="B11" s="34" t="s">
        <v>25</v>
      </c>
      <c r="C11" s="35">
        <v>505</v>
      </c>
      <c r="D11" s="36">
        <v>4</v>
      </c>
      <c r="E11" s="37">
        <v>0.79207920792079201</v>
      </c>
      <c r="F11" s="38">
        <v>6</v>
      </c>
      <c r="G11" s="37">
        <v>1.1881188118811901</v>
      </c>
      <c r="H11" s="38">
        <v>359</v>
      </c>
      <c r="I11" s="37">
        <v>71.089108910891099</v>
      </c>
      <c r="J11" s="38">
        <v>73</v>
      </c>
      <c r="K11" s="37">
        <v>14.4554455445545</v>
      </c>
      <c r="L11" s="38">
        <v>55</v>
      </c>
      <c r="M11" s="37">
        <v>10.891089108910901</v>
      </c>
      <c r="N11" s="47">
        <v>4</v>
      </c>
      <c r="O11" s="37">
        <v>0.79207920792079201</v>
      </c>
      <c r="P11" s="50">
        <v>4</v>
      </c>
      <c r="Q11" s="40">
        <v>0.79207920792079201</v>
      </c>
      <c r="R11" s="36">
        <v>129</v>
      </c>
      <c r="S11" s="41">
        <v>25.5445544554455</v>
      </c>
      <c r="T11" s="48" t="s">
        <v>72</v>
      </c>
      <c r="U11" s="40">
        <v>0.396039603960396</v>
      </c>
      <c r="V11" s="36">
        <v>74</v>
      </c>
      <c r="W11" s="41">
        <v>14.6534653465347</v>
      </c>
      <c r="X11" s="42">
        <v>9866</v>
      </c>
      <c r="Y11" s="43">
        <v>99.898641800121595</v>
      </c>
    </row>
    <row r="12" spans="1:26" s="33" customFormat="1" ht="15" customHeight="1" x14ac:dyDescent="0.2">
      <c r="A12" s="21" t="s">
        <v>19</v>
      </c>
      <c r="B12" s="44" t="s">
        <v>26</v>
      </c>
      <c r="C12" s="23">
        <v>70</v>
      </c>
      <c r="D12" s="24">
        <v>0</v>
      </c>
      <c r="E12" s="25">
        <v>0</v>
      </c>
      <c r="F12" s="45" t="s">
        <v>72</v>
      </c>
      <c r="G12" s="25">
        <v>2.8571428571428599</v>
      </c>
      <c r="H12" s="26">
        <v>30</v>
      </c>
      <c r="I12" s="25">
        <v>42.857142857142897</v>
      </c>
      <c r="J12" s="26">
        <v>11</v>
      </c>
      <c r="K12" s="25">
        <v>15.714285714285699</v>
      </c>
      <c r="L12" s="26">
        <v>27</v>
      </c>
      <c r="M12" s="25">
        <v>38.571428571428598</v>
      </c>
      <c r="N12" s="26">
        <v>0</v>
      </c>
      <c r="O12" s="25">
        <v>0</v>
      </c>
      <c r="P12" s="27">
        <v>0</v>
      </c>
      <c r="Q12" s="28">
        <v>0</v>
      </c>
      <c r="R12" s="24">
        <v>28</v>
      </c>
      <c r="S12" s="30">
        <v>40</v>
      </c>
      <c r="T12" s="24">
        <v>0</v>
      </c>
      <c r="U12" s="28">
        <v>0</v>
      </c>
      <c r="V12" s="24">
        <v>0</v>
      </c>
      <c r="W12" s="30">
        <v>0</v>
      </c>
      <c r="X12" s="31">
        <v>1811</v>
      </c>
      <c r="Y12" s="32">
        <v>100</v>
      </c>
    </row>
    <row r="13" spans="1:26" s="33" customFormat="1" ht="15" customHeight="1" x14ac:dyDescent="0.2">
      <c r="A13" s="21" t="s">
        <v>19</v>
      </c>
      <c r="B13" s="34" t="s">
        <v>27</v>
      </c>
      <c r="C13" s="35">
        <v>56</v>
      </c>
      <c r="D13" s="36">
        <v>0</v>
      </c>
      <c r="E13" s="37">
        <v>0</v>
      </c>
      <c r="F13" s="38">
        <v>0</v>
      </c>
      <c r="G13" s="37">
        <v>0</v>
      </c>
      <c r="H13" s="47">
        <v>8</v>
      </c>
      <c r="I13" s="37">
        <v>14.285714285714301</v>
      </c>
      <c r="J13" s="47">
        <v>11</v>
      </c>
      <c r="K13" s="37">
        <v>19.6428571428571</v>
      </c>
      <c r="L13" s="47">
        <v>35</v>
      </c>
      <c r="M13" s="37">
        <v>62.5</v>
      </c>
      <c r="N13" s="38">
        <v>0</v>
      </c>
      <c r="O13" s="37">
        <v>0</v>
      </c>
      <c r="P13" s="50" t="s">
        <v>72</v>
      </c>
      <c r="Q13" s="40">
        <v>3.5714285714285698</v>
      </c>
      <c r="R13" s="36">
        <v>44</v>
      </c>
      <c r="S13" s="41">
        <v>78.571428571428598</v>
      </c>
      <c r="T13" s="48">
        <v>0</v>
      </c>
      <c r="U13" s="40">
        <v>0</v>
      </c>
      <c r="V13" s="36">
        <v>0</v>
      </c>
      <c r="W13" s="41">
        <v>0</v>
      </c>
      <c r="X13" s="42">
        <v>1122</v>
      </c>
      <c r="Y13" s="43">
        <v>100</v>
      </c>
    </row>
    <row r="14" spans="1:26" s="33" customFormat="1" ht="15" customHeight="1" x14ac:dyDescent="0.2">
      <c r="A14" s="21" t="s">
        <v>19</v>
      </c>
      <c r="B14" s="44" t="s">
        <v>28</v>
      </c>
      <c r="C14" s="23">
        <v>0</v>
      </c>
      <c r="D14" s="24">
        <v>0</v>
      </c>
      <c r="E14" s="25">
        <v>0</v>
      </c>
      <c r="F14" s="26">
        <v>0</v>
      </c>
      <c r="G14" s="25">
        <v>0</v>
      </c>
      <c r="H14" s="26">
        <v>0</v>
      </c>
      <c r="I14" s="25">
        <v>0</v>
      </c>
      <c r="J14" s="26">
        <v>0</v>
      </c>
      <c r="K14" s="25">
        <v>0</v>
      </c>
      <c r="L14" s="26">
        <v>0</v>
      </c>
      <c r="M14" s="25">
        <v>0</v>
      </c>
      <c r="N14" s="26">
        <v>0</v>
      </c>
      <c r="O14" s="25">
        <v>0</v>
      </c>
      <c r="P14" s="27">
        <v>0</v>
      </c>
      <c r="Q14" s="28">
        <v>0</v>
      </c>
      <c r="R14" s="24">
        <v>0</v>
      </c>
      <c r="S14" s="30">
        <v>0</v>
      </c>
      <c r="T14" s="24">
        <v>0</v>
      </c>
      <c r="U14" s="28">
        <v>0</v>
      </c>
      <c r="V14" s="24">
        <v>0</v>
      </c>
      <c r="W14" s="30">
        <v>0</v>
      </c>
      <c r="X14" s="31">
        <v>232</v>
      </c>
      <c r="Y14" s="32">
        <v>100</v>
      </c>
    </row>
    <row r="15" spans="1:26" s="33" customFormat="1" ht="15" customHeight="1" x14ac:dyDescent="0.2">
      <c r="A15" s="21" t="s">
        <v>19</v>
      </c>
      <c r="B15" s="34" t="s">
        <v>29</v>
      </c>
      <c r="C15" s="51" t="s">
        <v>72</v>
      </c>
      <c r="D15" s="36">
        <v>0</v>
      </c>
      <c r="E15" s="37">
        <v>0</v>
      </c>
      <c r="F15" s="47">
        <v>0</v>
      </c>
      <c r="G15" s="37">
        <v>0</v>
      </c>
      <c r="H15" s="38">
        <v>0</v>
      </c>
      <c r="I15" s="37">
        <v>0</v>
      </c>
      <c r="J15" s="47" t="s">
        <v>72</v>
      </c>
      <c r="K15" s="37">
        <v>100</v>
      </c>
      <c r="L15" s="38">
        <v>0</v>
      </c>
      <c r="M15" s="37">
        <v>0</v>
      </c>
      <c r="N15" s="38">
        <v>0</v>
      </c>
      <c r="O15" s="37">
        <v>0</v>
      </c>
      <c r="P15" s="39">
        <v>0</v>
      </c>
      <c r="Q15" s="40">
        <v>0</v>
      </c>
      <c r="R15" s="36">
        <v>0</v>
      </c>
      <c r="S15" s="41">
        <v>0</v>
      </c>
      <c r="T15" s="36">
        <v>0</v>
      </c>
      <c r="U15" s="40">
        <v>0</v>
      </c>
      <c r="V15" s="36">
        <v>0</v>
      </c>
      <c r="W15" s="41">
        <v>0</v>
      </c>
      <c r="X15" s="42">
        <v>211</v>
      </c>
      <c r="Y15" s="43">
        <v>99.526066350710906</v>
      </c>
    </row>
    <row r="16" spans="1:26" s="33" customFormat="1" ht="15" customHeight="1" x14ac:dyDescent="0.2">
      <c r="A16" s="21" t="s">
        <v>19</v>
      </c>
      <c r="B16" s="44" t="s">
        <v>30</v>
      </c>
      <c r="C16" s="23">
        <v>64</v>
      </c>
      <c r="D16" s="24">
        <v>0</v>
      </c>
      <c r="E16" s="25">
        <v>0</v>
      </c>
      <c r="F16" s="45">
        <v>4</v>
      </c>
      <c r="G16" s="25">
        <v>6.25</v>
      </c>
      <c r="H16" s="26">
        <v>17</v>
      </c>
      <c r="I16" s="25">
        <v>26.5625</v>
      </c>
      <c r="J16" s="45">
        <v>17</v>
      </c>
      <c r="K16" s="25">
        <v>26.5625</v>
      </c>
      <c r="L16" s="45">
        <v>24</v>
      </c>
      <c r="M16" s="25">
        <v>37.5</v>
      </c>
      <c r="N16" s="45">
        <v>0</v>
      </c>
      <c r="O16" s="25">
        <v>0</v>
      </c>
      <c r="P16" s="49" t="s">
        <v>72</v>
      </c>
      <c r="Q16" s="28">
        <v>3.125</v>
      </c>
      <c r="R16" s="24">
        <v>46</v>
      </c>
      <c r="S16" s="30">
        <v>71.875</v>
      </c>
      <c r="T16" s="24">
        <v>0</v>
      </c>
      <c r="U16" s="28">
        <v>0</v>
      </c>
      <c r="V16" s="24">
        <v>0</v>
      </c>
      <c r="W16" s="30">
        <v>0</v>
      </c>
      <c r="X16" s="31">
        <v>3886</v>
      </c>
      <c r="Y16" s="32">
        <v>100</v>
      </c>
    </row>
    <row r="17" spans="1:25" s="33" customFormat="1" ht="15" customHeight="1" x14ac:dyDescent="0.2">
      <c r="A17" s="21" t="s">
        <v>19</v>
      </c>
      <c r="B17" s="34" t="s">
        <v>31</v>
      </c>
      <c r="C17" s="35">
        <v>1900</v>
      </c>
      <c r="D17" s="48" t="s">
        <v>72</v>
      </c>
      <c r="E17" s="37">
        <v>0.105263157894737</v>
      </c>
      <c r="F17" s="38">
        <v>176</v>
      </c>
      <c r="G17" s="37">
        <v>9.2631578947368407</v>
      </c>
      <c r="H17" s="38">
        <v>500</v>
      </c>
      <c r="I17" s="37">
        <v>26.315789473684202</v>
      </c>
      <c r="J17" s="38">
        <v>1090</v>
      </c>
      <c r="K17" s="37">
        <v>57.368421052631597</v>
      </c>
      <c r="L17" s="38">
        <v>72</v>
      </c>
      <c r="M17" s="37">
        <v>3.7894736842105301</v>
      </c>
      <c r="N17" s="38">
        <v>0</v>
      </c>
      <c r="O17" s="37">
        <v>0</v>
      </c>
      <c r="P17" s="39">
        <v>60</v>
      </c>
      <c r="Q17" s="40">
        <v>3.1578947368421102</v>
      </c>
      <c r="R17" s="36">
        <v>181</v>
      </c>
      <c r="S17" s="41">
        <v>9.5263157894736903</v>
      </c>
      <c r="T17" s="48" t="s">
        <v>72</v>
      </c>
      <c r="U17" s="40">
        <v>0.105263157894737</v>
      </c>
      <c r="V17" s="36">
        <v>146</v>
      </c>
      <c r="W17" s="41">
        <v>7.6842105263157903</v>
      </c>
      <c r="X17" s="42">
        <v>2422</v>
      </c>
      <c r="Y17" s="43">
        <v>99.958711808422805</v>
      </c>
    </row>
    <row r="18" spans="1:25" s="33" customFormat="1" ht="15" customHeight="1" x14ac:dyDescent="0.2">
      <c r="A18" s="21" t="s">
        <v>19</v>
      </c>
      <c r="B18" s="44" t="s">
        <v>32</v>
      </c>
      <c r="C18" s="23">
        <v>0</v>
      </c>
      <c r="D18" s="24">
        <v>0</v>
      </c>
      <c r="E18" s="25">
        <v>0</v>
      </c>
      <c r="F18" s="26">
        <v>0</v>
      </c>
      <c r="G18" s="25">
        <v>0</v>
      </c>
      <c r="H18" s="26">
        <v>0</v>
      </c>
      <c r="I18" s="25">
        <v>0</v>
      </c>
      <c r="J18" s="26">
        <v>0</v>
      </c>
      <c r="K18" s="25">
        <v>0</v>
      </c>
      <c r="L18" s="26">
        <v>0</v>
      </c>
      <c r="M18" s="25">
        <v>0</v>
      </c>
      <c r="N18" s="26">
        <v>0</v>
      </c>
      <c r="O18" s="25">
        <v>0</v>
      </c>
      <c r="P18" s="27">
        <v>0</v>
      </c>
      <c r="Q18" s="28">
        <v>0</v>
      </c>
      <c r="R18" s="24">
        <v>0</v>
      </c>
      <c r="S18" s="30">
        <v>0</v>
      </c>
      <c r="T18" s="24">
        <v>0</v>
      </c>
      <c r="U18" s="28">
        <v>0</v>
      </c>
      <c r="V18" s="24">
        <v>0</v>
      </c>
      <c r="W18" s="30">
        <v>0</v>
      </c>
      <c r="X18" s="31">
        <v>286</v>
      </c>
      <c r="Y18" s="32">
        <v>100</v>
      </c>
    </row>
    <row r="19" spans="1:25" s="33" customFormat="1" ht="15" customHeight="1" x14ac:dyDescent="0.2">
      <c r="A19" s="21" t="s">
        <v>19</v>
      </c>
      <c r="B19" s="34" t="s">
        <v>33</v>
      </c>
      <c r="C19" s="51">
        <v>11</v>
      </c>
      <c r="D19" s="48">
        <v>0</v>
      </c>
      <c r="E19" s="37">
        <v>0</v>
      </c>
      <c r="F19" s="47">
        <v>0</v>
      </c>
      <c r="G19" s="37">
        <v>0</v>
      </c>
      <c r="H19" s="47" t="s">
        <v>72</v>
      </c>
      <c r="I19" s="37">
        <v>18.181818181818201</v>
      </c>
      <c r="J19" s="47">
        <v>0</v>
      </c>
      <c r="K19" s="37">
        <v>0</v>
      </c>
      <c r="L19" s="47">
        <v>9</v>
      </c>
      <c r="M19" s="37">
        <v>81.818181818181799</v>
      </c>
      <c r="N19" s="47">
        <v>0</v>
      </c>
      <c r="O19" s="37">
        <v>0</v>
      </c>
      <c r="P19" s="39">
        <v>0</v>
      </c>
      <c r="Q19" s="40">
        <v>0</v>
      </c>
      <c r="R19" s="36">
        <v>9</v>
      </c>
      <c r="S19" s="41">
        <v>81.818181818181799</v>
      </c>
      <c r="T19" s="48">
        <v>0</v>
      </c>
      <c r="U19" s="40">
        <v>0</v>
      </c>
      <c r="V19" s="36">
        <v>0</v>
      </c>
      <c r="W19" s="41">
        <v>0</v>
      </c>
      <c r="X19" s="42">
        <v>703</v>
      </c>
      <c r="Y19" s="43">
        <v>99.573257467994296</v>
      </c>
    </row>
    <row r="20" spans="1:25" s="33" customFormat="1" ht="15" customHeight="1" x14ac:dyDescent="0.2">
      <c r="A20" s="21" t="s">
        <v>19</v>
      </c>
      <c r="B20" s="44" t="s">
        <v>34</v>
      </c>
      <c r="C20" s="23">
        <v>311</v>
      </c>
      <c r="D20" s="46">
        <v>0</v>
      </c>
      <c r="E20" s="25">
        <v>0</v>
      </c>
      <c r="F20" s="26">
        <v>4</v>
      </c>
      <c r="G20" s="25">
        <v>1.2861736334405101</v>
      </c>
      <c r="H20" s="26">
        <v>38</v>
      </c>
      <c r="I20" s="25">
        <v>12.2186495176849</v>
      </c>
      <c r="J20" s="26">
        <v>155</v>
      </c>
      <c r="K20" s="25">
        <v>49.8392282958199</v>
      </c>
      <c r="L20" s="26">
        <v>112</v>
      </c>
      <c r="M20" s="25">
        <v>36.012861736334401</v>
      </c>
      <c r="N20" s="26">
        <v>0</v>
      </c>
      <c r="O20" s="25">
        <v>0</v>
      </c>
      <c r="P20" s="49" t="s">
        <v>72</v>
      </c>
      <c r="Q20" s="28">
        <v>0.64308681672025703</v>
      </c>
      <c r="R20" s="46">
        <v>246</v>
      </c>
      <c r="S20" s="30">
        <v>79.099678456591604</v>
      </c>
      <c r="T20" s="24">
        <v>11</v>
      </c>
      <c r="U20" s="28">
        <v>3.5369774919614199</v>
      </c>
      <c r="V20" s="46" t="s">
        <v>72</v>
      </c>
      <c r="W20" s="30">
        <v>0.64308681672025703</v>
      </c>
      <c r="X20" s="31">
        <v>4221</v>
      </c>
      <c r="Y20" s="32">
        <v>100</v>
      </c>
    </row>
    <row r="21" spans="1:25" s="33" customFormat="1" ht="15" customHeight="1" x14ac:dyDescent="0.2">
      <c r="A21" s="21" t="s">
        <v>19</v>
      </c>
      <c r="B21" s="34" t="s">
        <v>35</v>
      </c>
      <c r="C21" s="35">
        <v>185</v>
      </c>
      <c r="D21" s="36">
        <v>0</v>
      </c>
      <c r="E21" s="37">
        <v>0</v>
      </c>
      <c r="F21" s="47" t="s">
        <v>72</v>
      </c>
      <c r="G21" s="37">
        <v>1.08108108108108</v>
      </c>
      <c r="H21" s="47">
        <v>10</v>
      </c>
      <c r="I21" s="37">
        <v>5.4054054054054097</v>
      </c>
      <c r="J21" s="38">
        <v>28</v>
      </c>
      <c r="K21" s="37">
        <v>15.1351351351351</v>
      </c>
      <c r="L21" s="38">
        <v>139</v>
      </c>
      <c r="M21" s="37">
        <v>75.135135135135101</v>
      </c>
      <c r="N21" s="38">
        <v>0</v>
      </c>
      <c r="O21" s="37">
        <v>0</v>
      </c>
      <c r="P21" s="50">
        <v>6</v>
      </c>
      <c r="Q21" s="40">
        <v>3.2432432432432399</v>
      </c>
      <c r="R21" s="48">
        <v>83</v>
      </c>
      <c r="S21" s="41">
        <v>44.864864864864899</v>
      </c>
      <c r="T21" s="48" t="s">
        <v>72</v>
      </c>
      <c r="U21" s="40">
        <v>1.08108108108108</v>
      </c>
      <c r="V21" s="48">
        <v>4</v>
      </c>
      <c r="W21" s="41">
        <v>2.1621621621621601</v>
      </c>
      <c r="X21" s="42">
        <v>1875</v>
      </c>
      <c r="Y21" s="43">
        <v>99.84</v>
      </c>
    </row>
    <row r="22" spans="1:25" s="33" customFormat="1" ht="15" customHeight="1" x14ac:dyDescent="0.2">
      <c r="A22" s="21" t="s">
        <v>19</v>
      </c>
      <c r="B22" s="44" t="s">
        <v>36</v>
      </c>
      <c r="C22" s="23">
        <v>23</v>
      </c>
      <c r="D22" s="24">
        <v>0</v>
      </c>
      <c r="E22" s="25">
        <v>0</v>
      </c>
      <c r="F22" s="45" t="s">
        <v>72</v>
      </c>
      <c r="G22" s="25">
        <v>8.6956521739130395</v>
      </c>
      <c r="H22" s="26">
        <v>0</v>
      </c>
      <c r="I22" s="25">
        <v>0</v>
      </c>
      <c r="J22" s="45" t="s">
        <v>72</v>
      </c>
      <c r="K22" s="25">
        <v>8.6956521739130395</v>
      </c>
      <c r="L22" s="26">
        <v>17</v>
      </c>
      <c r="M22" s="25">
        <v>73.913043478260903</v>
      </c>
      <c r="N22" s="26">
        <v>0</v>
      </c>
      <c r="O22" s="25">
        <v>0</v>
      </c>
      <c r="P22" s="49" t="s">
        <v>72</v>
      </c>
      <c r="Q22" s="28">
        <v>8.6956521739130395</v>
      </c>
      <c r="R22" s="24">
        <v>23</v>
      </c>
      <c r="S22" s="30">
        <v>100</v>
      </c>
      <c r="T22" s="46">
        <v>0</v>
      </c>
      <c r="U22" s="28">
        <v>0</v>
      </c>
      <c r="V22" s="24">
        <v>0</v>
      </c>
      <c r="W22" s="30">
        <v>0</v>
      </c>
      <c r="X22" s="31">
        <v>1458</v>
      </c>
      <c r="Y22" s="32">
        <v>100</v>
      </c>
    </row>
    <row r="23" spans="1:25" s="33" customFormat="1" ht="15" customHeight="1" x14ac:dyDescent="0.2">
      <c r="A23" s="21" t="s">
        <v>19</v>
      </c>
      <c r="B23" s="34" t="s">
        <v>37</v>
      </c>
      <c r="C23" s="35">
        <v>43</v>
      </c>
      <c r="D23" s="48">
        <v>0</v>
      </c>
      <c r="E23" s="37">
        <v>0</v>
      </c>
      <c r="F23" s="38">
        <v>0</v>
      </c>
      <c r="G23" s="37">
        <v>0</v>
      </c>
      <c r="H23" s="47">
        <v>4</v>
      </c>
      <c r="I23" s="37">
        <v>9.3023255813953494</v>
      </c>
      <c r="J23" s="38">
        <v>6</v>
      </c>
      <c r="K23" s="37">
        <v>13.953488372093</v>
      </c>
      <c r="L23" s="38">
        <v>33</v>
      </c>
      <c r="M23" s="37">
        <v>76.744186046511601</v>
      </c>
      <c r="N23" s="38">
        <v>0</v>
      </c>
      <c r="O23" s="37">
        <v>0</v>
      </c>
      <c r="P23" s="50">
        <v>0</v>
      </c>
      <c r="Q23" s="40">
        <v>0</v>
      </c>
      <c r="R23" s="36">
        <v>25</v>
      </c>
      <c r="S23" s="41">
        <v>58.139534883720899</v>
      </c>
      <c r="T23" s="48">
        <v>0</v>
      </c>
      <c r="U23" s="40">
        <v>0</v>
      </c>
      <c r="V23" s="36">
        <v>0</v>
      </c>
      <c r="W23" s="41">
        <v>0</v>
      </c>
      <c r="X23" s="42">
        <v>1389</v>
      </c>
      <c r="Y23" s="43">
        <v>99.856011519078507</v>
      </c>
    </row>
    <row r="24" spans="1:25" s="33" customFormat="1" ht="15" customHeight="1" x14ac:dyDescent="0.2">
      <c r="A24" s="21" t="s">
        <v>19</v>
      </c>
      <c r="B24" s="44" t="s">
        <v>38</v>
      </c>
      <c r="C24" s="69">
        <v>11</v>
      </c>
      <c r="D24" s="24">
        <v>0</v>
      </c>
      <c r="E24" s="25">
        <v>0</v>
      </c>
      <c r="F24" s="26">
        <v>0</v>
      </c>
      <c r="G24" s="25">
        <v>0</v>
      </c>
      <c r="H24" s="26">
        <v>0</v>
      </c>
      <c r="I24" s="25">
        <v>0</v>
      </c>
      <c r="J24" s="45" t="s">
        <v>72</v>
      </c>
      <c r="K24" s="25">
        <v>18.181818181818201</v>
      </c>
      <c r="L24" s="45">
        <v>7</v>
      </c>
      <c r="M24" s="25">
        <v>63.636363636363598</v>
      </c>
      <c r="N24" s="26">
        <v>0</v>
      </c>
      <c r="O24" s="25">
        <v>0</v>
      </c>
      <c r="P24" s="49" t="s">
        <v>72</v>
      </c>
      <c r="Q24" s="28">
        <v>18.181818181818201</v>
      </c>
      <c r="R24" s="24">
        <v>9</v>
      </c>
      <c r="S24" s="30">
        <v>81.818181818181799</v>
      </c>
      <c r="T24" s="24">
        <v>0</v>
      </c>
      <c r="U24" s="28">
        <v>0</v>
      </c>
      <c r="V24" s="24">
        <v>0</v>
      </c>
      <c r="W24" s="30">
        <v>0</v>
      </c>
      <c r="X24" s="31">
        <v>1417</v>
      </c>
      <c r="Y24" s="32">
        <v>100</v>
      </c>
    </row>
    <row r="25" spans="1:25" s="33" customFormat="1" ht="15" customHeight="1" x14ac:dyDescent="0.2">
      <c r="A25" s="21" t="s">
        <v>19</v>
      </c>
      <c r="B25" s="34" t="s">
        <v>39</v>
      </c>
      <c r="C25" s="35">
        <v>299</v>
      </c>
      <c r="D25" s="48" t="s">
        <v>72</v>
      </c>
      <c r="E25" s="37">
        <v>0.668896321070234</v>
      </c>
      <c r="F25" s="47" t="s">
        <v>72</v>
      </c>
      <c r="G25" s="37">
        <v>0.668896321070234</v>
      </c>
      <c r="H25" s="38">
        <v>12</v>
      </c>
      <c r="I25" s="37">
        <v>4.0133779264214002</v>
      </c>
      <c r="J25" s="38">
        <v>197</v>
      </c>
      <c r="K25" s="37">
        <v>65.886287625418106</v>
      </c>
      <c r="L25" s="38">
        <v>84</v>
      </c>
      <c r="M25" s="37">
        <v>28.0936454849498</v>
      </c>
      <c r="N25" s="47">
        <v>0</v>
      </c>
      <c r="O25" s="37">
        <v>0</v>
      </c>
      <c r="P25" s="50" t="s">
        <v>72</v>
      </c>
      <c r="Q25" s="40">
        <v>0.668896321070234</v>
      </c>
      <c r="R25" s="36">
        <v>59</v>
      </c>
      <c r="S25" s="41">
        <v>19.732441471571899</v>
      </c>
      <c r="T25" s="36">
        <v>12</v>
      </c>
      <c r="U25" s="40">
        <v>4.0133779264214002</v>
      </c>
      <c r="V25" s="36">
        <v>0</v>
      </c>
      <c r="W25" s="41">
        <v>0</v>
      </c>
      <c r="X25" s="42">
        <v>1394</v>
      </c>
      <c r="Y25" s="43">
        <v>100</v>
      </c>
    </row>
    <row r="26" spans="1:25" s="33" customFormat="1" ht="15" customHeight="1" x14ac:dyDescent="0.2">
      <c r="A26" s="21" t="s">
        <v>19</v>
      </c>
      <c r="B26" s="44" t="s">
        <v>40</v>
      </c>
      <c r="C26" s="69">
        <v>12</v>
      </c>
      <c r="D26" s="46">
        <v>0</v>
      </c>
      <c r="E26" s="25">
        <v>0</v>
      </c>
      <c r="F26" s="26">
        <v>0</v>
      </c>
      <c r="G26" s="25">
        <v>0</v>
      </c>
      <c r="H26" s="26">
        <v>0</v>
      </c>
      <c r="I26" s="25">
        <v>0</v>
      </c>
      <c r="J26" s="26">
        <v>0</v>
      </c>
      <c r="K26" s="25">
        <v>0</v>
      </c>
      <c r="L26" s="45">
        <v>12</v>
      </c>
      <c r="M26" s="25">
        <v>100</v>
      </c>
      <c r="N26" s="26">
        <v>0</v>
      </c>
      <c r="O26" s="25">
        <v>0</v>
      </c>
      <c r="P26" s="49">
        <v>0</v>
      </c>
      <c r="Q26" s="28">
        <v>0</v>
      </c>
      <c r="R26" s="24">
        <v>10</v>
      </c>
      <c r="S26" s="30">
        <v>83.3333333333333</v>
      </c>
      <c r="T26" s="24">
        <v>0</v>
      </c>
      <c r="U26" s="28">
        <v>0</v>
      </c>
      <c r="V26" s="24">
        <v>0</v>
      </c>
      <c r="W26" s="30">
        <v>0</v>
      </c>
      <c r="X26" s="31">
        <v>595</v>
      </c>
      <c r="Y26" s="32">
        <v>98.823529411764696</v>
      </c>
    </row>
    <row r="27" spans="1:25" s="33" customFormat="1" ht="15" customHeight="1" x14ac:dyDescent="0.2">
      <c r="A27" s="21" t="s">
        <v>19</v>
      </c>
      <c r="B27" s="34" t="s">
        <v>41</v>
      </c>
      <c r="C27" s="51">
        <v>4</v>
      </c>
      <c r="D27" s="36">
        <v>0</v>
      </c>
      <c r="E27" s="37">
        <v>0</v>
      </c>
      <c r="F27" s="38">
        <v>0</v>
      </c>
      <c r="G27" s="37">
        <v>0</v>
      </c>
      <c r="H27" s="47" t="s">
        <v>72</v>
      </c>
      <c r="I27" s="37">
        <v>50</v>
      </c>
      <c r="J27" s="38">
        <v>0</v>
      </c>
      <c r="K27" s="37">
        <v>0</v>
      </c>
      <c r="L27" s="47" t="s">
        <v>72</v>
      </c>
      <c r="M27" s="37">
        <v>50</v>
      </c>
      <c r="N27" s="38">
        <v>0</v>
      </c>
      <c r="O27" s="37">
        <v>0</v>
      </c>
      <c r="P27" s="39">
        <v>0</v>
      </c>
      <c r="Q27" s="40">
        <v>0</v>
      </c>
      <c r="R27" s="36">
        <v>4</v>
      </c>
      <c r="S27" s="41">
        <v>100</v>
      </c>
      <c r="T27" s="36">
        <v>0</v>
      </c>
      <c r="U27" s="40">
        <v>0</v>
      </c>
      <c r="V27" s="36">
        <v>0</v>
      </c>
      <c r="W27" s="41">
        <v>0</v>
      </c>
      <c r="X27" s="42">
        <v>1444</v>
      </c>
      <c r="Y27" s="43">
        <v>100</v>
      </c>
    </row>
    <row r="28" spans="1:25" s="33" customFormat="1" ht="15" customHeight="1" x14ac:dyDescent="0.2">
      <c r="A28" s="21" t="s">
        <v>19</v>
      </c>
      <c r="B28" s="44" t="s">
        <v>42</v>
      </c>
      <c r="C28" s="23">
        <v>57</v>
      </c>
      <c r="D28" s="24">
        <v>0</v>
      </c>
      <c r="E28" s="25">
        <v>0</v>
      </c>
      <c r="F28" s="26">
        <v>0</v>
      </c>
      <c r="G28" s="25">
        <v>0</v>
      </c>
      <c r="H28" s="45">
        <v>14</v>
      </c>
      <c r="I28" s="25">
        <v>24.5614035087719</v>
      </c>
      <c r="J28" s="26">
        <v>4</v>
      </c>
      <c r="K28" s="25">
        <v>7.0175438596491198</v>
      </c>
      <c r="L28" s="45">
        <v>39</v>
      </c>
      <c r="M28" s="25">
        <v>68.421052631578902</v>
      </c>
      <c r="N28" s="26">
        <v>0</v>
      </c>
      <c r="O28" s="25">
        <v>0</v>
      </c>
      <c r="P28" s="27">
        <v>0</v>
      </c>
      <c r="Q28" s="28">
        <v>0</v>
      </c>
      <c r="R28" s="24">
        <v>51</v>
      </c>
      <c r="S28" s="30">
        <v>89.473684210526301</v>
      </c>
      <c r="T28" s="24">
        <v>0</v>
      </c>
      <c r="U28" s="28">
        <v>0</v>
      </c>
      <c r="V28" s="24">
        <v>0</v>
      </c>
      <c r="W28" s="30">
        <v>0</v>
      </c>
      <c r="X28" s="31">
        <v>1834</v>
      </c>
      <c r="Y28" s="32">
        <v>93.238822246455797</v>
      </c>
    </row>
    <row r="29" spans="1:25" s="33" customFormat="1" ht="15" customHeight="1" x14ac:dyDescent="0.2">
      <c r="A29" s="21" t="s">
        <v>19</v>
      </c>
      <c r="B29" s="34" t="s">
        <v>43</v>
      </c>
      <c r="C29" s="35">
        <v>603</v>
      </c>
      <c r="D29" s="48">
        <v>8</v>
      </c>
      <c r="E29" s="37">
        <v>1.32669983416252</v>
      </c>
      <c r="F29" s="47">
        <v>4</v>
      </c>
      <c r="G29" s="37">
        <v>0.66334991708126001</v>
      </c>
      <c r="H29" s="38">
        <v>35</v>
      </c>
      <c r="I29" s="37">
        <v>5.8043117744610297</v>
      </c>
      <c r="J29" s="38">
        <v>46</v>
      </c>
      <c r="K29" s="37">
        <v>7.6285240464344897</v>
      </c>
      <c r="L29" s="38">
        <v>502</v>
      </c>
      <c r="M29" s="37">
        <v>83.250414593698196</v>
      </c>
      <c r="N29" s="38">
        <v>0</v>
      </c>
      <c r="O29" s="37">
        <v>0</v>
      </c>
      <c r="P29" s="39">
        <v>8</v>
      </c>
      <c r="Q29" s="40">
        <v>1.32669983416252</v>
      </c>
      <c r="R29" s="48">
        <v>212</v>
      </c>
      <c r="S29" s="41">
        <v>35.157545605306801</v>
      </c>
      <c r="T29" s="36">
        <v>6</v>
      </c>
      <c r="U29" s="40">
        <v>0.99502487562189101</v>
      </c>
      <c r="V29" s="48" t="s">
        <v>72</v>
      </c>
      <c r="W29" s="41">
        <v>0.33167495854063</v>
      </c>
      <c r="X29" s="42">
        <v>3626</v>
      </c>
      <c r="Y29" s="43">
        <v>99.889685603971301</v>
      </c>
    </row>
    <row r="30" spans="1:25" s="33" customFormat="1" ht="15" customHeight="1" x14ac:dyDescent="0.2">
      <c r="A30" s="21" t="s">
        <v>19</v>
      </c>
      <c r="B30" s="44" t="s">
        <v>44</v>
      </c>
      <c r="C30" s="23">
        <v>974</v>
      </c>
      <c r="D30" s="24">
        <v>20</v>
      </c>
      <c r="E30" s="25">
        <v>2.0533880903490802</v>
      </c>
      <c r="F30" s="45" t="s">
        <v>72</v>
      </c>
      <c r="G30" s="25">
        <v>0.205338809034908</v>
      </c>
      <c r="H30" s="26">
        <v>35</v>
      </c>
      <c r="I30" s="25">
        <v>3.5934291581108799</v>
      </c>
      <c r="J30" s="26">
        <v>757</v>
      </c>
      <c r="K30" s="25">
        <v>77.720739219712499</v>
      </c>
      <c r="L30" s="26">
        <v>133</v>
      </c>
      <c r="M30" s="25">
        <v>13.6550308008214</v>
      </c>
      <c r="N30" s="26">
        <v>15</v>
      </c>
      <c r="O30" s="25">
        <v>1.5400410677618099</v>
      </c>
      <c r="P30" s="27">
        <v>12</v>
      </c>
      <c r="Q30" s="28">
        <v>1.2320328542094501</v>
      </c>
      <c r="R30" s="46">
        <v>252</v>
      </c>
      <c r="S30" s="30">
        <v>25.872689938398398</v>
      </c>
      <c r="T30" s="24">
        <v>15</v>
      </c>
      <c r="U30" s="28">
        <v>1.5400410677618099</v>
      </c>
      <c r="V30" s="46">
        <v>15</v>
      </c>
      <c r="W30" s="30">
        <v>1.5400410677618099</v>
      </c>
      <c r="X30" s="31">
        <v>2077</v>
      </c>
      <c r="Y30" s="32">
        <v>99.085219065960501</v>
      </c>
    </row>
    <row r="31" spans="1:25" s="33" customFormat="1" ht="15" customHeight="1" x14ac:dyDescent="0.2">
      <c r="A31" s="21" t="s">
        <v>19</v>
      </c>
      <c r="B31" s="34" t="s">
        <v>45</v>
      </c>
      <c r="C31" s="35">
        <v>196</v>
      </c>
      <c r="D31" s="36">
        <v>0</v>
      </c>
      <c r="E31" s="37">
        <v>0</v>
      </c>
      <c r="F31" s="38">
        <v>0</v>
      </c>
      <c r="G31" s="37">
        <v>0</v>
      </c>
      <c r="H31" s="38">
        <v>4</v>
      </c>
      <c r="I31" s="37">
        <v>2.0408163265306101</v>
      </c>
      <c r="J31" s="38">
        <v>125</v>
      </c>
      <c r="K31" s="37">
        <v>63.775510204081598</v>
      </c>
      <c r="L31" s="38">
        <v>67</v>
      </c>
      <c r="M31" s="37">
        <v>34.183673469387799</v>
      </c>
      <c r="N31" s="38">
        <v>0</v>
      </c>
      <c r="O31" s="37">
        <v>0</v>
      </c>
      <c r="P31" s="39">
        <v>0</v>
      </c>
      <c r="Q31" s="40">
        <v>0</v>
      </c>
      <c r="R31" s="36">
        <v>50</v>
      </c>
      <c r="S31" s="41">
        <v>25.5102040816327</v>
      </c>
      <c r="T31" s="36">
        <v>0</v>
      </c>
      <c r="U31" s="40">
        <v>0</v>
      </c>
      <c r="V31" s="36">
        <v>0</v>
      </c>
      <c r="W31" s="41">
        <v>0</v>
      </c>
      <c r="X31" s="42">
        <v>973</v>
      </c>
      <c r="Y31" s="43">
        <v>99.383350462487201</v>
      </c>
    </row>
    <row r="32" spans="1:25" s="33" customFormat="1" ht="15" customHeight="1" x14ac:dyDescent="0.2">
      <c r="A32" s="21" t="s">
        <v>19</v>
      </c>
      <c r="B32" s="44" t="s">
        <v>46</v>
      </c>
      <c r="C32" s="23">
        <v>119</v>
      </c>
      <c r="D32" s="46" t="s">
        <v>72</v>
      </c>
      <c r="E32" s="25">
        <v>1.6806722689075599</v>
      </c>
      <c r="F32" s="45" t="s">
        <v>72</v>
      </c>
      <c r="G32" s="25">
        <v>1.6806722689075599</v>
      </c>
      <c r="H32" s="45" t="s">
        <v>72</v>
      </c>
      <c r="I32" s="25">
        <v>1.6806722689075599</v>
      </c>
      <c r="J32" s="26">
        <v>27</v>
      </c>
      <c r="K32" s="25">
        <v>22.689075630252098</v>
      </c>
      <c r="L32" s="26">
        <v>84</v>
      </c>
      <c r="M32" s="25">
        <v>70.588235294117695</v>
      </c>
      <c r="N32" s="45" t="s">
        <v>72</v>
      </c>
      <c r="O32" s="25">
        <v>1.6806722689075599</v>
      </c>
      <c r="P32" s="27">
        <v>0</v>
      </c>
      <c r="Q32" s="28">
        <v>0</v>
      </c>
      <c r="R32" s="46">
        <v>34</v>
      </c>
      <c r="S32" s="30">
        <v>28.571428571428601</v>
      </c>
      <c r="T32" s="46">
        <v>4</v>
      </c>
      <c r="U32" s="28">
        <v>3.3613445378151301</v>
      </c>
      <c r="V32" s="46">
        <v>4</v>
      </c>
      <c r="W32" s="30">
        <v>3.3613445378151301</v>
      </c>
      <c r="X32" s="31">
        <v>2312</v>
      </c>
      <c r="Y32" s="32">
        <v>100</v>
      </c>
    </row>
    <row r="33" spans="1:25" s="33" customFormat="1" ht="15" customHeight="1" x14ac:dyDescent="0.2">
      <c r="A33" s="21" t="s">
        <v>19</v>
      </c>
      <c r="B33" s="34" t="s">
        <v>47</v>
      </c>
      <c r="C33" s="51">
        <v>14</v>
      </c>
      <c r="D33" s="48" t="s">
        <v>72</v>
      </c>
      <c r="E33" s="37">
        <v>14.285714285714301</v>
      </c>
      <c r="F33" s="38">
        <v>0</v>
      </c>
      <c r="G33" s="37">
        <v>0</v>
      </c>
      <c r="H33" s="47" t="s">
        <v>72</v>
      </c>
      <c r="I33" s="37">
        <v>14.285714285714301</v>
      </c>
      <c r="J33" s="38">
        <v>0</v>
      </c>
      <c r="K33" s="37">
        <v>0</v>
      </c>
      <c r="L33" s="47">
        <v>8</v>
      </c>
      <c r="M33" s="37">
        <v>57.142857142857103</v>
      </c>
      <c r="N33" s="47" t="s">
        <v>72</v>
      </c>
      <c r="O33" s="37">
        <v>14.285714285714301</v>
      </c>
      <c r="P33" s="39">
        <v>0</v>
      </c>
      <c r="Q33" s="40">
        <v>0</v>
      </c>
      <c r="R33" s="36">
        <v>8</v>
      </c>
      <c r="S33" s="41">
        <v>57.142857142857103</v>
      </c>
      <c r="T33" s="36">
        <v>0</v>
      </c>
      <c r="U33" s="40">
        <v>0</v>
      </c>
      <c r="V33" s="36">
        <v>0</v>
      </c>
      <c r="W33" s="41">
        <v>0</v>
      </c>
      <c r="X33" s="42">
        <v>781</v>
      </c>
      <c r="Y33" s="43">
        <v>99.231754161331594</v>
      </c>
    </row>
    <row r="34" spans="1:25" s="33" customFormat="1" ht="15" customHeight="1" x14ac:dyDescent="0.2">
      <c r="A34" s="21" t="s">
        <v>19</v>
      </c>
      <c r="B34" s="44" t="s">
        <v>48</v>
      </c>
      <c r="C34" s="69">
        <v>27</v>
      </c>
      <c r="D34" s="46" t="s">
        <v>72</v>
      </c>
      <c r="E34" s="25">
        <v>7.4074074074074101</v>
      </c>
      <c r="F34" s="26">
        <v>0</v>
      </c>
      <c r="G34" s="25">
        <v>0</v>
      </c>
      <c r="H34" s="45" t="s">
        <v>72</v>
      </c>
      <c r="I34" s="25">
        <v>7.4074074074074101</v>
      </c>
      <c r="J34" s="26">
        <v>4</v>
      </c>
      <c r="K34" s="25">
        <v>14.814814814814801</v>
      </c>
      <c r="L34" s="45">
        <v>19</v>
      </c>
      <c r="M34" s="25">
        <v>70.370370370370395</v>
      </c>
      <c r="N34" s="26">
        <v>0</v>
      </c>
      <c r="O34" s="25">
        <v>0</v>
      </c>
      <c r="P34" s="27">
        <v>0</v>
      </c>
      <c r="Q34" s="28">
        <v>0</v>
      </c>
      <c r="R34" s="46">
        <v>25</v>
      </c>
      <c r="S34" s="30">
        <v>92.592592592592595</v>
      </c>
      <c r="T34" s="24">
        <v>0</v>
      </c>
      <c r="U34" s="28">
        <v>0</v>
      </c>
      <c r="V34" s="46">
        <v>0</v>
      </c>
      <c r="W34" s="30">
        <v>0</v>
      </c>
      <c r="X34" s="31">
        <v>1073</v>
      </c>
      <c r="Y34" s="32">
        <v>100</v>
      </c>
    </row>
    <row r="35" spans="1:25" s="33" customFormat="1" ht="15" customHeight="1" x14ac:dyDescent="0.2">
      <c r="A35" s="21" t="s">
        <v>19</v>
      </c>
      <c r="B35" s="34" t="s">
        <v>49</v>
      </c>
      <c r="C35" s="51">
        <v>37</v>
      </c>
      <c r="D35" s="48" t="s">
        <v>72</v>
      </c>
      <c r="E35" s="37">
        <v>5.4054054054054097</v>
      </c>
      <c r="F35" s="38">
        <v>0</v>
      </c>
      <c r="G35" s="37">
        <v>0</v>
      </c>
      <c r="H35" s="38">
        <v>11</v>
      </c>
      <c r="I35" s="37">
        <v>29.729729729729701</v>
      </c>
      <c r="J35" s="38">
        <v>10</v>
      </c>
      <c r="K35" s="37">
        <v>27.027027027027</v>
      </c>
      <c r="L35" s="47">
        <v>10</v>
      </c>
      <c r="M35" s="37">
        <v>27.027027027027</v>
      </c>
      <c r="N35" s="38">
        <v>0</v>
      </c>
      <c r="O35" s="37">
        <v>0</v>
      </c>
      <c r="P35" s="50">
        <v>4</v>
      </c>
      <c r="Q35" s="40">
        <v>10.8108108108108</v>
      </c>
      <c r="R35" s="48">
        <v>17</v>
      </c>
      <c r="S35" s="41">
        <v>45.945945945945901</v>
      </c>
      <c r="T35" s="36">
        <v>0</v>
      </c>
      <c r="U35" s="40">
        <v>0</v>
      </c>
      <c r="V35" s="48" t="s">
        <v>72</v>
      </c>
      <c r="W35" s="41">
        <v>5.4054054054054097</v>
      </c>
      <c r="X35" s="42">
        <v>649</v>
      </c>
      <c r="Y35" s="43">
        <v>100</v>
      </c>
    </row>
    <row r="36" spans="1:25" s="33" customFormat="1" ht="15" customHeight="1" x14ac:dyDescent="0.2">
      <c r="A36" s="21" t="s">
        <v>19</v>
      </c>
      <c r="B36" s="44" t="s">
        <v>50</v>
      </c>
      <c r="C36" s="23">
        <v>29</v>
      </c>
      <c r="D36" s="24">
        <v>0</v>
      </c>
      <c r="E36" s="25">
        <v>0</v>
      </c>
      <c r="F36" s="26">
        <v>0</v>
      </c>
      <c r="G36" s="25">
        <v>0</v>
      </c>
      <c r="H36" s="26">
        <v>0</v>
      </c>
      <c r="I36" s="25">
        <v>0</v>
      </c>
      <c r="J36" s="26">
        <v>0</v>
      </c>
      <c r="K36" s="25">
        <v>0</v>
      </c>
      <c r="L36" s="26">
        <v>29</v>
      </c>
      <c r="M36" s="25">
        <v>100</v>
      </c>
      <c r="N36" s="26">
        <v>0</v>
      </c>
      <c r="O36" s="25">
        <v>0</v>
      </c>
      <c r="P36" s="49">
        <v>0</v>
      </c>
      <c r="Q36" s="28">
        <v>0</v>
      </c>
      <c r="R36" s="24">
        <v>16</v>
      </c>
      <c r="S36" s="30">
        <v>55.172413793103402</v>
      </c>
      <c r="T36" s="46" t="s">
        <v>72</v>
      </c>
      <c r="U36" s="28">
        <v>6.8965517241379297</v>
      </c>
      <c r="V36" s="24">
        <v>0</v>
      </c>
      <c r="W36" s="30">
        <v>0</v>
      </c>
      <c r="X36" s="31">
        <v>478</v>
      </c>
      <c r="Y36" s="32">
        <v>98.535564853556494</v>
      </c>
    </row>
    <row r="37" spans="1:25" s="33" customFormat="1" ht="15" customHeight="1" x14ac:dyDescent="0.2">
      <c r="A37" s="21" t="s">
        <v>19</v>
      </c>
      <c r="B37" s="34" t="s">
        <v>51</v>
      </c>
      <c r="C37" s="35">
        <v>302</v>
      </c>
      <c r="D37" s="36">
        <v>0</v>
      </c>
      <c r="E37" s="37">
        <v>0</v>
      </c>
      <c r="F37" s="47" t="s">
        <v>72</v>
      </c>
      <c r="G37" s="37">
        <v>0.66225165562913901</v>
      </c>
      <c r="H37" s="38">
        <v>58</v>
      </c>
      <c r="I37" s="37">
        <v>19.205298013244999</v>
      </c>
      <c r="J37" s="38">
        <v>208</v>
      </c>
      <c r="K37" s="37">
        <v>68.874172185430496</v>
      </c>
      <c r="L37" s="38">
        <v>34</v>
      </c>
      <c r="M37" s="37">
        <v>11.2582781456954</v>
      </c>
      <c r="N37" s="38">
        <v>0</v>
      </c>
      <c r="O37" s="37">
        <v>0</v>
      </c>
      <c r="P37" s="39">
        <v>0</v>
      </c>
      <c r="Q37" s="40">
        <v>0</v>
      </c>
      <c r="R37" s="36">
        <v>179</v>
      </c>
      <c r="S37" s="41">
        <v>59.271523178807897</v>
      </c>
      <c r="T37" s="36">
        <v>0</v>
      </c>
      <c r="U37" s="40">
        <v>0</v>
      </c>
      <c r="V37" s="36">
        <v>0</v>
      </c>
      <c r="W37" s="41">
        <v>0</v>
      </c>
      <c r="X37" s="42">
        <v>2538</v>
      </c>
      <c r="Y37" s="43">
        <v>100</v>
      </c>
    </row>
    <row r="38" spans="1:25" s="33" customFormat="1" ht="15" customHeight="1" x14ac:dyDescent="0.2">
      <c r="A38" s="21" t="s">
        <v>19</v>
      </c>
      <c r="B38" s="44" t="s">
        <v>52</v>
      </c>
      <c r="C38" s="23">
        <v>16</v>
      </c>
      <c r="D38" s="46">
        <v>4</v>
      </c>
      <c r="E38" s="25">
        <v>25</v>
      </c>
      <c r="F38" s="26">
        <v>0</v>
      </c>
      <c r="G38" s="25">
        <v>0</v>
      </c>
      <c r="H38" s="45">
        <v>4</v>
      </c>
      <c r="I38" s="25">
        <v>25</v>
      </c>
      <c r="J38" s="45" t="s">
        <v>72</v>
      </c>
      <c r="K38" s="25">
        <v>12.5</v>
      </c>
      <c r="L38" s="45">
        <v>4</v>
      </c>
      <c r="M38" s="25">
        <v>25</v>
      </c>
      <c r="N38" s="26">
        <v>0</v>
      </c>
      <c r="O38" s="25">
        <v>0</v>
      </c>
      <c r="P38" s="49" t="s">
        <v>72</v>
      </c>
      <c r="Q38" s="28">
        <v>12.5</v>
      </c>
      <c r="R38" s="46">
        <v>10</v>
      </c>
      <c r="S38" s="30">
        <v>62.5</v>
      </c>
      <c r="T38" s="24">
        <v>0</v>
      </c>
      <c r="U38" s="28">
        <v>0</v>
      </c>
      <c r="V38" s="46" t="s">
        <v>72</v>
      </c>
      <c r="W38" s="30">
        <v>12.5</v>
      </c>
      <c r="X38" s="31">
        <v>853</v>
      </c>
      <c r="Y38" s="32">
        <v>98.827667057444302</v>
      </c>
    </row>
    <row r="39" spans="1:25" s="33" customFormat="1" ht="15" customHeight="1" x14ac:dyDescent="0.2">
      <c r="A39" s="21" t="s">
        <v>19</v>
      </c>
      <c r="B39" s="34" t="s">
        <v>53</v>
      </c>
      <c r="C39" s="51">
        <v>46</v>
      </c>
      <c r="D39" s="36">
        <v>0</v>
      </c>
      <c r="E39" s="37">
        <v>0</v>
      </c>
      <c r="F39" s="47" t="s">
        <v>72</v>
      </c>
      <c r="G39" s="37">
        <v>4.3478260869565197</v>
      </c>
      <c r="H39" s="47" t="s">
        <v>72</v>
      </c>
      <c r="I39" s="37">
        <v>4.3478260869565197</v>
      </c>
      <c r="J39" s="47">
        <v>17</v>
      </c>
      <c r="K39" s="37">
        <v>36.956521739130402</v>
      </c>
      <c r="L39" s="38">
        <v>25</v>
      </c>
      <c r="M39" s="37">
        <v>54.347826086956502</v>
      </c>
      <c r="N39" s="38">
        <v>0</v>
      </c>
      <c r="O39" s="37">
        <v>0</v>
      </c>
      <c r="P39" s="39">
        <v>0</v>
      </c>
      <c r="Q39" s="40">
        <v>0</v>
      </c>
      <c r="R39" s="36">
        <v>42</v>
      </c>
      <c r="S39" s="41">
        <v>91.304347826086996</v>
      </c>
      <c r="T39" s="48">
        <v>0</v>
      </c>
      <c r="U39" s="40">
        <v>0</v>
      </c>
      <c r="V39" s="36">
        <v>0</v>
      </c>
      <c r="W39" s="41">
        <v>0</v>
      </c>
      <c r="X39" s="42">
        <v>4864</v>
      </c>
      <c r="Y39" s="43">
        <v>99.856085526315795</v>
      </c>
    </row>
    <row r="40" spans="1:25" s="33" customFormat="1" ht="15" customHeight="1" x14ac:dyDescent="0.2">
      <c r="A40" s="21" t="s">
        <v>19</v>
      </c>
      <c r="B40" s="44" t="s">
        <v>54</v>
      </c>
      <c r="C40" s="23">
        <v>33</v>
      </c>
      <c r="D40" s="24">
        <v>0</v>
      </c>
      <c r="E40" s="25">
        <v>0</v>
      </c>
      <c r="F40" s="26">
        <v>0</v>
      </c>
      <c r="G40" s="25">
        <v>0</v>
      </c>
      <c r="H40" s="45" t="s">
        <v>72</v>
      </c>
      <c r="I40" s="25">
        <v>6.0606060606060597</v>
      </c>
      <c r="J40" s="26">
        <v>21</v>
      </c>
      <c r="K40" s="25">
        <v>63.636363636363598</v>
      </c>
      <c r="L40" s="45">
        <v>6</v>
      </c>
      <c r="M40" s="25">
        <v>18.181818181818201</v>
      </c>
      <c r="N40" s="45" t="s">
        <v>72</v>
      </c>
      <c r="O40" s="25">
        <v>6.0606060606060597</v>
      </c>
      <c r="P40" s="49" t="s">
        <v>72</v>
      </c>
      <c r="Q40" s="28">
        <v>6.0606060606060597</v>
      </c>
      <c r="R40" s="46">
        <v>20</v>
      </c>
      <c r="S40" s="30">
        <v>60.606060606060602</v>
      </c>
      <c r="T40" s="24">
        <v>0</v>
      </c>
      <c r="U40" s="28">
        <v>0</v>
      </c>
      <c r="V40" s="46">
        <v>0</v>
      </c>
      <c r="W40" s="30">
        <v>0</v>
      </c>
      <c r="X40" s="31">
        <v>2535</v>
      </c>
      <c r="Y40" s="32">
        <v>99.921104536489196</v>
      </c>
    </row>
    <row r="41" spans="1:25" s="33" customFormat="1" ht="15" customHeight="1" x14ac:dyDescent="0.2">
      <c r="A41" s="21" t="s">
        <v>19</v>
      </c>
      <c r="B41" s="34" t="s">
        <v>55</v>
      </c>
      <c r="C41" s="35">
        <v>10</v>
      </c>
      <c r="D41" s="36">
        <v>0</v>
      </c>
      <c r="E41" s="37">
        <v>0</v>
      </c>
      <c r="F41" s="38">
        <v>0</v>
      </c>
      <c r="G41" s="37">
        <v>0</v>
      </c>
      <c r="H41" s="47" t="s">
        <v>72</v>
      </c>
      <c r="I41" s="37">
        <v>20</v>
      </c>
      <c r="J41" s="47" t="s">
        <v>72</v>
      </c>
      <c r="K41" s="37">
        <v>20</v>
      </c>
      <c r="L41" s="38">
        <v>6</v>
      </c>
      <c r="M41" s="37">
        <v>60</v>
      </c>
      <c r="N41" s="38">
        <v>0</v>
      </c>
      <c r="O41" s="37">
        <v>0</v>
      </c>
      <c r="P41" s="39">
        <v>0</v>
      </c>
      <c r="Q41" s="40">
        <v>0</v>
      </c>
      <c r="R41" s="48">
        <v>8</v>
      </c>
      <c r="S41" s="41">
        <v>80</v>
      </c>
      <c r="T41" s="48">
        <v>0</v>
      </c>
      <c r="U41" s="40">
        <v>0</v>
      </c>
      <c r="V41" s="48" t="s">
        <v>72</v>
      </c>
      <c r="W41" s="41">
        <v>20</v>
      </c>
      <c r="X41" s="42">
        <v>468</v>
      </c>
      <c r="Y41" s="43">
        <v>99.572649572649595</v>
      </c>
    </row>
    <row r="42" spans="1:25" s="33" customFormat="1" ht="15" customHeight="1" x14ac:dyDescent="0.2">
      <c r="A42" s="21" t="s">
        <v>19</v>
      </c>
      <c r="B42" s="44" t="s">
        <v>56</v>
      </c>
      <c r="C42" s="23">
        <v>371</v>
      </c>
      <c r="D42" s="24">
        <v>0</v>
      </c>
      <c r="E42" s="25">
        <v>0</v>
      </c>
      <c r="F42" s="26">
        <v>0</v>
      </c>
      <c r="G42" s="25">
        <v>0</v>
      </c>
      <c r="H42" s="45">
        <v>4</v>
      </c>
      <c r="I42" s="25">
        <v>1.07816711590296</v>
      </c>
      <c r="J42" s="26">
        <v>105</v>
      </c>
      <c r="K42" s="25">
        <v>28.301886792452802</v>
      </c>
      <c r="L42" s="26">
        <v>253</v>
      </c>
      <c r="M42" s="25">
        <v>68.194070080862502</v>
      </c>
      <c r="N42" s="26">
        <v>0</v>
      </c>
      <c r="O42" s="25">
        <v>0</v>
      </c>
      <c r="P42" s="27">
        <v>9</v>
      </c>
      <c r="Q42" s="28">
        <v>2.4258760107816699</v>
      </c>
      <c r="R42" s="46">
        <v>137</v>
      </c>
      <c r="S42" s="30">
        <v>36.927223719676498</v>
      </c>
      <c r="T42" s="46">
        <v>4</v>
      </c>
      <c r="U42" s="28">
        <v>1.07816711590296</v>
      </c>
      <c r="V42" s="46">
        <v>4</v>
      </c>
      <c r="W42" s="30">
        <v>1.07816711590296</v>
      </c>
      <c r="X42" s="31">
        <v>3702</v>
      </c>
      <c r="Y42" s="32">
        <v>99.891950297136702</v>
      </c>
    </row>
    <row r="43" spans="1:25" s="33" customFormat="1" ht="15" customHeight="1" x14ac:dyDescent="0.2">
      <c r="A43" s="21" t="s">
        <v>19</v>
      </c>
      <c r="B43" s="34" t="s">
        <v>57</v>
      </c>
      <c r="C43" s="35">
        <v>248</v>
      </c>
      <c r="D43" s="36">
        <v>22</v>
      </c>
      <c r="E43" s="37">
        <v>8.8709677419354804</v>
      </c>
      <c r="F43" s="47">
        <v>4</v>
      </c>
      <c r="G43" s="37">
        <v>1.61290322580645</v>
      </c>
      <c r="H43" s="38">
        <v>21</v>
      </c>
      <c r="I43" s="37">
        <v>8.4677419354838701</v>
      </c>
      <c r="J43" s="38">
        <v>83</v>
      </c>
      <c r="K43" s="37">
        <v>33.4677419354839</v>
      </c>
      <c r="L43" s="38">
        <v>114</v>
      </c>
      <c r="M43" s="37">
        <v>45.9677419354839</v>
      </c>
      <c r="N43" s="38">
        <v>0</v>
      </c>
      <c r="O43" s="37">
        <v>0</v>
      </c>
      <c r="P43" s="50">
        <v>4</v>
      </c>
      <c r="Q43" s="40">
        <v>1.61290322580645</v>
      </c>
      <c r="R43" s="48">
        <v>117</v>
      </c>
      <c r="S43" s="41">
        <v>47.177419354838698</v>
      </c>
      <c r="T43" s="48">
        <v>4</v>
      </c>
      <c r="U43" s="40">
        <v>1.61290322580645</v>
      </c>
      <c r="V43" s="48">
        <v>6</v>
      </c>
      <c r="W43" s="41">
        <v>2.4193548387096802</v>
      </c>
      <c r="X43" s="42">
        <v>1774</v>
      </c>
      <c r="Y43" s="43">
        <v>99.6054114994363</v>
      </c>
    </row>
    <row r="44" spans="1:25" s="33" customFormat="1" ht="15" customHeight="1" x14ac:dyDescent="0.2">
      <c r="A44" s="21" t="s">
        <v>19</v>
      </c>
      <c r="B44" s="44" t="s">
        <v>58</v>
      </c>
      <c r="C44" s="23">
        <v>36</v>
      </c>
      <c r="D44" s="46" t="s">
        <v>72</v>
      </c>
      <c r="E44" s="25">
        <v>5.5555555555555598</v>
      </c>
      <c r="F44" s="26">
        <v>0</v>
      </c>
      <c r="G44" s="25">
        <v>0</v>
      </c>
      <c r="H44" s="45">
        <v>7</v>
      </c>
      <c r="I44" s="25">
        <v>19.4444444444444</v>
      </c>
      <c r="J44" s="26">
        <v>0</v>
      </c>
      <c r="K44" s="25">
        <v>0</v>
      </c>
      <c r="L44" s="45">
        <v>27</v>
      </c>
      <c r="M44" s="25">
        <v>75</v>
      </c>
      <c r="N44" s="26">
        <v>0</v>
      </c>
      <c r="O44" s="25">
        <v>0</v>
      </c>
      <c r="P44" s="27">
        <v>0</v>
      </c>
      <c r="Q44" s="28">
        <v>0</v>
      </c>
      <c r="R44" s="46">
        <v>32</v>
      </c>
      <c r="S44" s="30">
        <v>88.8888888888889</v>
      </c>
      <c r="T44" s="24">
        <v>0</v>
      </c>
      <c r="U44" s="28">
        <v>0</v>
      </c>
      <c r="V44" s="46">
        <v>0</v>
      </c>
      <c r="W44" s="30">
        <v>0</v>
      </c>
      <c r="X44" s="31">
        <v>1312</v>
      </c>
      <c r="Y44" s="32">
        <v>99.923780487804905</v>
      </c>
    </row>
    <row r="45" spans="1:25" s="33" customFormat="1" ht="15" customHeight="1" x14ac:dyDescent="0.2">
      <c r="A45" s="21" t="s">
        <v>19</v>
      </c>
      <c r="B45" s="34" t="s">
        <v>59</v>
      </c>
      <c r="C45" s="35">
        <v>99</v>
      </c>
      <c r="D45" s="36">
        <v>0</v>
      </c>
      <c r="E45" s="37">
        <v>0</v>
      </c>
      <c r="F45" s="38">
        <v>4</v>
      </c>
      <c r="G45" s="37">
        <v>4.0404040404040398</v>
      </c>
      <c r="H45" s="38">
        <v>0</v>
      </c>
      <c r="I45" s="37">
        <v>0</v>
      </c>
      <c r="J45" s="38">
        <v>41</v>
      </c>
      <c r="K45" s="37">
        <v>41.414141414141397</v>
      </c>
      <c r="L45" s="38">
        <v>50</v>
      </c>
      <c r="M45" s="37">
        <v>50.505050505050498</v>
      </c>
      <c r="N45" s="47">
        <v>0</v>
      </c>
      <c r="O45" s="37">
        <v>0</v>
      </c>
      <c r="P45" s="39">
        <v>4</v>
      </c>
      <c r="Q45" s="40">
        <v>4.0404040404040398</v>
      </c>
      <c r="R45" s="36">
        <v>47</v>
      </c>
      <c r="S45" s="41">
        <v>47.474747474747502</v>
      </c>
      <c r="T45" s="36">
        <v>0</v>
      </c>
      <c r="U45" s="40">
        <v>0</v>
      </c>
      <c r="V45" s="36">
        <v>4</v>
      </c>
      <c r="W45" s="41">
        <v>4.0404040404040398</v>
      </c>
      <c r="X45" s="42">
        <v>3220</v>
      </c>
      <c r="Y45" s="43">
        <v>99.596273291925499</v>
      </c>
    </row>
    <row r="46" spans="1:25" s="33" customFormat="1" ht="15" customHeight="1" x14ac:dyDescent="0.2">
      <c r="A46" s="21" t="s">
        <v>19</v>
      </c>
      <c r="B46" s="44" t="s">
        <v>60</v>
      </c>
      <c r="C46" s="23">
        <v>8</v>
      </c>
      <c r="D46" s="24">
        <v>0</v>
      </c>
      <c r="E46" s="25">
        <v>0</v>
      </c>
      <c r="F46" s="45">
        <v>0</v>
      </c>
      <c r="G46" s="25">
        <v>0</v>
      </c>
      <c r="H46" s="45">
        <v>0</v>
      </c>
      <c r="I46" s="25">
        <v>0</v>
      </c>
      <c r="J46" s="45">
        <v>0</v>
      </c>
      <c r="K46" s="25">
        <v>0</v>
      </c>
      <c r="L46" s="45">
        <v>8</v>
      </c>
      <c r="M46" s="25">
        <v>100</v>
      </c>
      <c r="N46" s="26">
        <v>0</v>
      </c>
      <c r="O46" s="25">
        <v>0</v>
      </c>
      <c r="P46" s="27">
        <v>0</v>
      </c>
      <c r="Q46" s="28">
        <v>0</v>
      </c>
      <c r="R46" s="24">
        <v>8</v>
      </c>
      <c r="S46" s="30">
        <v>100</v>
      </c>
      <c r="T46" s="24">
        <v>0</v>
      </c>
      <c r="U46" s="28">
        <v>0</v>
      </c>
      <c r="V46" s="24">
        <v>0</v>
      </c>
      <c r="W46" s="30">
        <v>0</v>
      </c>
      <c r="X46" s="31">
        <v>291</v>
      </c>
      <c r="Y46" s="32">
        <v>100</v>
      </c>
    </row>
    <row r="47" spans="1:25" s="33" customFormat="1" ht="15" customHeight="1" x14ac:dyDescent="0.2">
      <c r="A47" s="21" t="s">
        <v>19</v>
      </c>
      <c r="B47" s="34" t="s">
        <v>61</v>
      </c>
      <c r="C47" s="35">
        <v>220</v>
      </c>
      <c r="D47" s="48">
        <v>0</v>
      </c>
      <c r="E47" s="37">
        <v>0</v>
      </c>
      <c r="F47" s="38">
        <v>4</v>
      </c>
      <c r="G47" s="37">
        <v>1.8181818181818199</v>
      </c>
      <c r="H47" s="47">
        <v>9</v>
      </c>
      <c r="I47" s="37">
        <v>4.0909090909090899</v>
      </c>
      <c r="J47" s="38">
        <v>160</v>
      </c>
      <c r="K47" s="37">
        <v>72.727272727272705</v>
      </c>
      <c r="L47" s="38">
        <v>43</v>
      </c>
      <c r="M47" s="37">
        <v>19.545454545454501</v>
      </c>
      <c r="N47" s="47" t="s">
        <v>72</v>
      </c>
      <c r="O47" s="37">
        <v>0.90909090909090895</v>
      </c>
      <c r="P47" s="50" t="s">
        <v>72</v>
      </c>
      <c r="Q47" s="40">
        <v>0.90909090909090895</v>
      </c>
      <c r="R47" s="48">
        <v>50</v>
      </c>
      <c r="S47" s="41">
        <v>22.727272727272702</v>
      </c>
      <c r="T47" s="48">
        <v>0</v>
      </c>
      <c r="U47" s="40">
        <v>0</v>
      </c>
      <c r="V47" s="48">
        <v>6</v>
      </c>
      <c r="W47" s="41">
        <v>2.7272727272727302</v>
      </c>
      <c r="X47" s="42">
        <v>1219</v>
      </c>
      <c r="Y47" s="43">
        <v>95.980311730926999</v>
      </c>
    </row>
    <row r="48" spans="1:25" s="33" customFormat="1" ht="15" customHeight="1" x14ac:dyDescent="0.2">
      <c r="A48" s="21" t="s">
        <v>19</v>
      </c>
      <c r="B48" s="44" t="s">
        <v>62</v>
      </c>
      <c r="C48" s="23">
        <v>0</v>
      </c>
      <c r="D48" s="24">
        <v>0</v>
      </c>
      <c r="E48" s="25">
        <v>0</v>
      </c>
      <c r="F48" s="26">
        <v>0</v>
      </c>
      <c r="G48" s="25">
        <v>0</v>
      </c>
      <c r="H48" s="26">
        <v>0</v>
      </c>
      <c r="I48" s="25">
        <v>0</v>
      </c>
      <c r="J48" s="26">
        <v>0</v>
      </c>
      <c r="K48" s="25">
        <v>0</v>
      </c>
      <c r="L48" s="26">
        <v>0</v>
      </c>
      <c r="M48" s="25">
        <v>0</v>
      </c>
      <c r="N48" s="26">
        <v>0</v>
      </c>
      <c r="O48" s="25">
        <v>0</v>
      </c>
      <c r="P48" s="27">
        <v>0</v>
      </c>
      <c r="Q48" s="28">
        <v>0</v>
      </c>
      <c r="R48" s="24">
        <v>0</v>
      </c>
      <c r="S48" s="30">
        <v>0</v>
      </c>
      <c r="T48" s="46">
        <v>0</v>
      </c>
      <c r="U48" s="28">
        <v>0</v>
      </c>
      <c r="V48" s="24">
        <v>0</v>
      </c>
      <c r="W48" s="30">
        <v>0</v>
      </c>
      <c r="X48" s="31">
        <v>668</v>
      </c>
      <c r="Y48" s="32">
        <v>100</v>
      </c>
    </row>
    <row r="49" spans="1:25" s="33" customFormat="1" ht="15" customHeight="1" x14ac:dyDescent="0.2">
      <c r="A49" s="21" t="s">
        <v>19</v>
      </c>
      <c r="B49" s="34" t="s">
        <v>63</v>
      </c>
      <c r="C49" s="35">
        <v>120</v>
      </c>
      <c r="D49" s="36">
        <v>0</v>
      </c>
      <c r="E49" s="37">
        <v>0</v>
      </c>
      <c r="F49" s="38">
        <v>0</v>
      </c>
      <c r="G49" s="37">
        <v>0</v>
      </c>
      <c r="H49" s="47">
        <v>4</v>
      </c>
      <c r="I49" s="37">
        <v>3.3333333333333299</v>
      </c>
      <c r="J49" s="38">
        <v>40</v>
      </c>
      <c r="K49" s="37">
        <v>33.3333333333333</v>
      </c>
      <c r="L49" s="38">
        <v>74</v>
      </c>
      <c r="M49" s="37">
        <v>61.6666666666667</v>
      </c>
      <c r="N49" s="47">
        <v>0</v>
      </c>
      <c r="O49" s="37">
        <v>0</v>
      </c>
      <c r="P49" s="50" t="s">
        <v>72</v>
      </c>
      <c r="Q49" s="40">
        <v>1.6666666666666701</v>
      </c>
      <c r="R49" s="36">
        <v>73</v>
      </c>
      <c r="S49" s="41">
        <v>60.8333333333333</v>
      </c>
      <c r="T49" s="36">
        <v>25</v>
      </c>
      <c r="U49" s="40">
        <v>20.8333333333333</v>
      </c>
      <c r="V49" s="36">
        <v>4</v>
      </c>
      <c r="W49" s="41">
        <v>3.3333333333333299</v>
      </c>
      <c r="X49" s="42">
        <v>1802</v>
      </c>
      <c r="Y49" s="43">
        <v>99.944506104328497</v>
      </c>
    </row>
    <row r="50" spans="1:25" s="33" customFormat="1" ht="15" customHeight="1" x14ac:dyDescent="0.2">
      <c r="A50" s="21" t="s">
        <v>19</v>
      </c>
      <c r="B50" s="44" t="s">
        <v>64</v>
      </c>
      <c r="C50" s="23">
        <v>1063</v>
      </c>
      <c r="D50" s="24">
        <v>8</v>
      </c>
      <c r="E50" s="25">
        <v>0.752587017873942</v>
      </c>
      <c r="F50" s="45" t="s">
        <v>72</v>
      </c>
      <c r="G50" s="25">
        <v>0.188146754468485</v>
      </c>
      <c r="H50" s="26">
        <v>537</v>
      </c>
      <c r="I50" s="25">
        <v>50.517403574788297</v>
      </c>
      <c r="J50" s="26">
        <v>337</v>
      </c>
      <c r="K50" s="25">
        <v>31.7027281279398</v>
      </c>
      <c r="L50" s="26">
        <v>162</v>
      </c>
      <c r="M50" s="25">
        <v>15.239887111947301</v>
      </c>
      <c r="N50" s="45" t="s">
        <v>72</v>
      </c>
      <c r="O50" s="25">
        <v>0.188146754468485</v>
      </c>
      <c r="P50" s="27">
        <v>15</v>
      </c>
      <c r="Q50" s="28">
        <v>1.4111006585136401</v>
      </c>
      <c r="R50" s="24">
        <v>204</v>
      </c>
      <c r="S50" s="30">
        <v>19.1909689557855</v>
      </c>
      <c r="T50" s="24">
        <v>11</v>
      </c>
      <c r="U50" s="28">
        <v>1.03480714957667</v>
      </c>
      <c r="V50" s="24">
        <v>71</v>
      </c>
      <c r="W50" s="30">
        <v>6.6792097836312303</v>
      </c>
      <c r="X50" s="31">
        <v>8472</v>
      </c>
      <c r="Y50" s="32">
        <v>99.988196411709197</v>
      </c>
    </row>
    <row r="51" spans="1:25" s="33" customFormat="1" ht="15" customHeight="1" x14ac:dyDescent="0.2">
      <c r="A51" s="21" t="s">
        <v>19</v>
      </c>
      <c r="B51" s="34" t="s">
        <v>65</v>
      </c>
      <c r="C51" s="35">
        <v>65</v>
      </c>
      <c r="D51" s="48">
        <v>4</v>
      </c>
      <c r="E51" s="37">
        <v>6.1538461538461497</v>
      </c>
      <c r="F51" s="38">
        <v>0</v>
      </c>
      <c r="G51" s="37">
        <v>0</v>
      </c>
      <c r="H51" s="47">
        <v>8</v>
      </c>
      <c r="I51" s="37">
        <v>12.307692307692299</v>
      </c>
      <c r="J51" s="47">
        <v>4</v>
      </c>
      <c r="K51" s="37">
        <v>6.1538461538461497</v>
      </c>
      <c r="L51" s="38">
        <v>47</v>
      </c>
      <c r="M51" s="37">
        <v>72.307692307692307</v>
      </c>
      <c r="N51" s="47">
        <v>0</v>
      </c>
      <c r="O51" s="37">
        <v>0</v>
      </c>
      <c r="P51" s="50" t="s">
        <v>72</v>
      </c>
      <c r="Q51" s="40">
        <v>3.0769230769230802</v>
      </c>
      <c r="R51" s="48">
        <v>52</v>
      </c>
      <c r="S51" s="41">
        <v>80</v>
      </c>
      <c r="T51" s="36">
        <v>0</v>
      </c>
      <c r="U51" s="40">
        <v>0</v>
      </c>
      <c r="V51" s="48" t="s">
        <v>72</v>
      </c>
      <c r="W51" s="41">
        <v>3.0769230769230802</v>
      </c>
      <c r="X51" s="42">
        <v>981</v>
      </c>
      <c r="Y51" s="43">
        <v>100</v>
      </c>
    </row>
    <row r="52" spans="1:25" s="33" customFormat="1" ht="15" customHeight="1" x14ac:dyDescent="0.2">
      <c r="A52" s="21" t="s">
        <v>19</v>
      </c>
      <c r="B52" s="44" t="s">
        <v>66</v>
      </c>
      <c r="C52" s="69">
        <v>20</v>
      </c>
      <c r="D52" s="24">
        <v>0</v>
      </c>
      <c r="E52" s="25">
        <v>0</v>
      </c>
      <c r="F52" s="45" t="s">
        <v>72</v>
      </c>
      <c r="G52" s="25">
        <v>10</v>
      </c>
      <c r="H52" s="45">
        <v>4</v>
      </c>
      <c r="I52" s="25">
        <v>20</v>
      </c>
      <c r="J52" s="26">
        <v>0</v>
      </c>
      <c r="K52" s="25">
        <v>0</v>
      </c>
      <c r="L52" s="45">
        <v>14</v>
      </c>
      <c r="M52" s="25">
        <v>70</v>
      </c>
      <c r="N52" s="26">
        <v>0</v>
      </c>
      <c r="O52" s="25">
        <v>0</v>
      </c>
      <c r="P52" s="27">
        <v>0</v>
      </c>
      <c r="Q52" s="28">
        <v>0</v>
      </c>
      <c r="R52" s="24">
        <v>16</v>
      </c>
      <c r="S52" s="30">
        <v>80</v>
      </c>
      <c r="T52" s="46">
        <v>0</v>
      </c>
      <c r="U52" s="28">
        <v>0</v>
      </c>
      <c r="V52" s="24">
        <v>0</v>
      </c>
      <c r="W52" s="30">
        <v>0</v>
      </c>
      <c r="X52" s="31">
        <v>295</v>
      </c>
      <c r="Y52" s="32">
        <v>100</v>
      </c>
    </row>
    <row r="53" spans="1:25" s="33" customFormat="1" ht="15" customHeight="1" x14ac:dyDescent="0.2">
      <c r="A53" s="21" t="s">
        <v>19</v>
      </c>
      <c r="B53" s="34" t="s">
        <v>67</v>
      </c>
      <c r="C53" s="35">
        <v>67</v>
      </c>
      <c r="D53" s="48" t="s">
        <v>72</v>
      </c>
      <c r="E53" s="37">
        <v>2.98507462686567</v>
      </c>
      <c r="F53" s="38">
        <v>0</v>
      </c>
      <c r="G53" s="52">
        <v>0</v>
      </c>
      <c r="H53" s="47">
        <v>4</v>
      </c>
      <c r="I53" s="52">
        <v>5.9701492537313401</v>
      </c>
      <c r="J53" s="38">
        <v>32</v>
      </c>
      <c r="K53" s="37">
        <v>47.761194029850699</v>
      </c>
      <c r="L53" s="38">
        <v>25</v>
      </c>
      <c r="M53" s="37">
        <v>37.313432835820898</v>
      </c>
      <c r="N53" s="38">
        <v>0</v>
      </c>
      <c r="O53" s="37">
        <v>0</v>
      </c>
      <c r="P53" s="50">
        <v>4</v>
      </c>
      <c r="Q53" s="40">
        <v>5.9701492537313401</v>
      </c>
      <c r="R53" s="48">
        <v>33</v>
      </c>
      <c r="S53" s="41">
        <v>49.253731343283597</v>
      </c>
      <c r="T53" s="36">
        <v>6</v>
      </c>
      <c r="U53" s="40">
        <v>8.9552238805970106</v>
      </c>
      <c r="V53" s="48">
        <v>4</v>
      </c>
      <c r="W53" s="41">
        <v>5.9701492537313401</v>
      </c>
      <c r="X53" s="42">
        <v>1984</v>
      </c>
      <c r="Y53" s="43">
        <v>100</v>
      </c>
    </row>
    <row r="54" spans="1:25" s="33" customFormat="1" ht="15" customHeight="1" x14ac:dyDescent="0.2">
      <c r="A54" s="21" t="s">
        <v>19</v>
      </c>
      <c r="B54" s="44" t="s">
        <v>68</v>
      </c>
      <c r="C54" s="23">
        <v>330</v>
      </c>
      <c r="D54" s="24">
        <v>7</v>
      </c>
      <c r="E54" s="25">
        <v>2.1212121212121202</v>
      </c>
      <c r="F54" s="26">
        <v>0</v>
      </c>
      <c r="G54" s="25">
        <v>0</v>
      </c>
      <c r="H54" s="26">
        <v>72</v>
      </c>
      <c r="I54" s="25">
        <v>21.818181818181799</v>
      </c>
      <c r="J54" s="45">
        <v>4</v>
      </c>
      <c r="K54" s="25">
        <v>1.2121212121212099</v>
      </c>
      <c r="L54" s="26">
        <v>239</v>
      </c>
      <c r="M54" s="25">
        <v>72.424242424242394</v>
      </c>
      <c r="N54" s="26">
        <v>0</v>
      </c>
      <c r="O54" s="25">
        <v>0</v>
      </c>
      <c r="P54" s="49">
        <v>8</v>
      </c>
      <c r="Q54" s="28">
        <v>2.4242424242424199</v>
      </c>
      <c r="R54" s="46">
        <v>49</v>
      </c>
      <c r="S54" s="30">
        <v>14.8484848484848</v>
      </c>
      <c r="T54" s="24">
        <v>4</v>
      </c>
      <c r="U54" s="28">
        <v>1.2121212121212099</v>
      </c>
      <c r="V54" s="46">
        <v>6</v>
      </c>
      <c r="W54" s="30">
        <v>1.8181818181818199</v>
      </c>
      <c r="X54" s="31">
        <v>2256</v>
      </c>
      <c r="Y54" s="32">
        <v>100</v>
      </c>
    </row>
    <row r="55" spans="1:25" s="33" customFormat="1" ht="15" customHeight="1" x14ac:dyDescent="0.2">
      <c r="A55" s="21" t="s">
        <v>19</v>
      </c>
      <c r="B55" s="34" t="s">
        <v>69</v>
      </c>
      <c r="C55" s="35">
        <v>21</v>
      </c>
      <c r="D55" s="36">
        <v>0</v>
      </c>
      <c r="E55" s="37">
        <v>0</v>
      </c>
      <c r="F55" s="38">
        <v>0</v>
      </c>
      <c r="G55" s="37">
        <v>0</v>
      </c>
      <c r="H55" s="38">
        <v>0</v>
      </c>
      <c r="I55" s="37">
        <v>0</v>
      </c>
      <c r="J55" s="47" t="s">
        <v>72</v>
      </c>
      <c r="K55" s="37">
        <v>9.5238095238095202</v>
      </c>
      <c r="L55" s="38">
        <v>17</v>
      </c>
      <c r="M55" s="37">
        <v>80.952380952380906</v>
      </c>
      <c r="N55" s="38">
        <v>0</v>
      </c>
      <c r="O55" s="37">
        <v>0</v>
      </c>
      <c r="P55" s="50" t="s">
        <v>72</v>
      </c>
      <c r="Q55" s="40">
        <v>9.5238095238095202</v>
      </c>
      <c r="R55" s="48">
        <v>12</v>
      </c>
      <c r="S55" s="41">
        <v>57.142857142857103</v>
      </c>
      <c r="T55" s="48">
        <v>0</v>
      </c>
      <c r="U55" s="40">
        <v>0</v>
      </c>
      <c r="V55" s="48">
        <v>0</v>
      </c>
      <c r="W55" s="41">
        <v>0</v>
      </c>
      <c r="X55" s="42">
        <v>733</v>
      </c>
      <c r="Y55" s="43">
        <v>100</v>
      </c>
    </row>
    <row r="56" spans="1:25" s="33" customFormat="1" ht="15" customHeight="1" x14ac:dyDescent="0.2">
      <c r="A56" s="21" t="s">
        <v>19</v>
      </c>
      <c r="B56" s="44" t="s">
        <v>70</v>
      </c>
      <c r="C56" s="23">
        <v>437</v>
      </c>
      <c r="D56" s="24">
        <v>8</v>
      </c>
      <c r="E56" s="25">
        <v>1.8306636155606399</v>
      </c>
      <c r="F56" s="45">
        <v>4</v>
      </c>
      <c r="G56" s="25">
        <v>0.91533180778031997</v>
      </c>
      <c r="H56" s="26">
        <v>17</v>
      </c>
      <c r="I56" s="25">
        <v>3.8901601830663601</v>
      </c>
      <c r="J56" s="26">
        <v>18</v>
      </c>
      <c r="K56" s="25">
        <v>4.1189931350114399</v>
      </c>
      <c r="L56" s="26">
        <v>382</v>
      </c>
      <c r="M56" s="25">
        <v>87.414187643020597</v>
      </c>
      <c r="N56" s="45" t="s">
        <v>72</v>
      </c>
      <c r="O56" s="25">
        <v>0.45766590389015999</v>
      </c>
      <c r="P56" s="49">
        <v>6</v>
      </c>
      <c r="Q56" s="28">
        <v>1.3729977116704799</v>
      </c>
      <c r="R56" s="46">
        <v>111</v>
      </c>
      <c r="S56" s="30">
        <v>25.4004576659039</v>
      </c>
      <c r="T56" s="46">
        <v>0</v>
      </c>
      <c r="U56" s="28">
        <v>0</v>
      </c>
      <c r="V56" s="46" t="s">
        <v>72</v>
      </c>
      <c r="W56" s="30">
        <v>0.45766590389015999</v>
      </c>
      <c r="X56" s="31">
        <v>2242</v>
      </c>
      <c r="Y56" s="32">
        <v>92.149866190900994</v>
      </c>
    </row>
    <row r="57" spans="1:25" s="33" customFormat="1" ht="15" customHeight="1" thickBot="1" x14ac:dyDescent="0.25">
      <c r="A57" s="21" t="s">
        <v>19</v>
      </c>
      <c r="B57" s="53" t="s">
        <v>71</v>
      </c>
      <c r="C57" s="54">
        <v>4</v>
      </c>
      <c r="D57" s="77" t="s">
        <v>72</v>
      </c>
      <c r="E57" s="56">
        <v>50</v>
      </c>
      <c r="F57" s="57">
        <v>0</v>
      </c>
      <c r="G57" s="56">
        <v>0</v>
      </c>
      <c r="H57" s="58">
        <v>0</v>
      </c>
      <c r="I57" s="56">
        <v>0</v>
      </c>
      <c r="J57" s="57">
        <v>0</v>
      </c>
      <c r="K57" s="56">
        <v>0</v>
      </c>
      <c r="L57" s="58" t="s">
        <v>72</v>
      </c>
      <c r="M57" s="56">
        <v>50</v>
      </c>
      <c r="N57" s="57">
        <v>0</v>
      </c>
      <c r="O57" s="56">
        <v>0</v>
      </c>
      <c r="P57" s="59">
        <v>0</v>
      </c>
      <c r="Q57" s="60">
        <v>0</v>
      </c>
      <c r="R57" s="55">
        <v>4</v>
      </c>
      <c r="S57" s="61">
        <v>100</v>
      </c>
      <c r="T57" s="55">
        <v>0</v>
      </c>
      <c r="U57" s="60">
        <v>0</v>
      </c>
      <c r="V57" s="55">
        <v>0</v>
      </c>
      <c r="W57" s="61">
        <v>0</v>
      </c>
      <c r="X57" s="62">
        <v>349</v>
      </c>
      <c r="Y57" s="63">
        <v>100</v>
      </c>
    </row>
    <row r="58" spans="1:25" s="67" customFormat="1" ht="15" customHeight="1" x14ac:dyDescent="0.2">
      <c r="A58" s="70"/>
      <c r="B58" s="74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72"/>
      <c r="W58" s="73"/>
      <c r="X58" s="66"/>
      <c r="Y58" s="66"/>
    </row>
    <row r="59" spans="1:25" s="67" customFormat="1" ht="15" customHeight="1" x14ac:dyDescent="0.2">
      <c r="A59" s="70"/>
      <c r="B59" s="71" t="str">
        <f>CONCATENATE("NOTE: Table reads (for US Totals):  Of all ",IF(ISTEXT(C6),LEFT(C6,3),TEXT(C6,"#,##0"))," public school students subjected to ",LOWER(A6),", ",IF(ISTEXT(D6),LEFT(D6,3),TEXT(D6,"#,##0"))," (",TEXT(E6,"0.0"),"%) were American Indian or Alaska Native, ",IF(ISTEXT(R6),LEFT(R6,3),TEXT(R6,"#,##0"))," (",TEXT(S6,"0.0"),"%) were students with disabilities served under the Individuals with Disabilities Education Act (IDEA), and ",IF(ISTEXT(T6),LEFT(T6,3),TEXT(T6,"#,##0"))," (",TEXT(U6,"0.0"),"%) were students with disabilities served solely under Section 504 of the Rehabilitation Act of 1973.")</f>
        <v>NOTE: Table reads (for US Totals):  Of all 9,243 public school students subjected to mechanical restraint, 95 (1.0%) were American Indian or Alaska Native, 2,836 (30.7%) were students with disabilities served under the Individuals with Disabilities Education Act (IDEA), and 106 (1.1%) were students with disabilities served solely under Section 504 of the Rehabilitation Act of 1973.</v>
      </c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72"/>
      <c r="W59" s="73"/>
      <c r="X59" s="66"/>
      <c r="Y59" s="66"/>
    </row>
    <row r="60" spans="1:25" s="33" customFormat="1" ht="15" customHeight="1" x14ac:dyDescent="0.2">
      <c r="A60" s="21"/>
      <c r="B60" s="71" t="s">
        <v>17</v>
      </c>
      <c r="C60" s="75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5"/>
      <c r="U60" s="75"/>
      <c r="V60" s="75"/>
      <c r="W60" s="75"/>
      <c r="X60" s="76"/>
      <c r="Y60" s="76"/>
    </row>
    <row r="61" spans="1:25" s="67" customFormat="1" ht="14.1" customHeight="1" x14ac:dyDescent="0.2">
      <c r="B61" s="64" t="s">
        <v>16</v>
      </c>
      <c r="C61" s="33"/>
      <c r="D61" s="65"/>
      <c r="E61" s="65"/>
      <c r="F61" s="65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33"/>
      <c r="U61" s="65"/>
      <c r="V61" s="66"/>
      <c r="W61" s="66"/>
      <c r="X61" s="66"/>
      <c r="Y61" s="65"/>
    </row>
    <row r="62" spans="1:25" s="67" customFormat="1" ht="15" customHeight="1" x14ac:dyDescent="0.2">
      <c r="A62" s="70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72"/>
      <c r="W62" s="73"/>
      <c r="X62" s="66"/>
      <c r="Y62" s="66"/>
    </row>
    <row r="63" spans="1:25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72"/>
      <c r="W63" s="73"/>
      <c r="X63" s="66"/>
      <c r="Y63" s="66"/>
    </row>
    <row r="64" spans="1:25" s="67" customFormat="1" ht="15" customHeight="1" x14ac:dyDescent="0.2">
      <c r="A64" s="70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72"/>
      <c r="W64" s="73"/>
      <c r="X64" s="66"/>
      <c r="Y64" s="66"/>
    </row>
  </sheetData>
  <mergeCells count="15">
    <mergeCell ref="X3:X4"/>
    <mergeCell ref="Y3:Y4"/>
    <mergeCell ref="D4:E4"/>
    <mergeCell ref="F4:G4"/>
    <mergeCell ref="H4:I4"/>
    <mergeCell ref="J4:K4"/>
    <mergeCell ref="L4:M4"/>
    <mergeCell ref="N4:O4"/>
    <mergeCell ref="P4:Q4"/>
    <mergeCell ref="B3:B4"/>
    <mergeCell ref="C3:C4"/>
    <mergeCell ref="D3:Q3"/>
    <mergeCell ref="T3:U4"/>
    <mergeCell ref="V3:W4"/>
    <mergeCell ref="R3:S4"/>
  </mergeCells>
  <phoneticPr fontId="21" type="noConversion"/>
  <printOptions horizontalCentered="1"/>
  <pageMargins left="0.25" right="0.25" top="1" bottom="1" header="0.5" footer="0.5"/>
  <pageSetup paperSize="3" scale="65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Z64"/>
  <sheetViews>
    <sheetView showGridLines="0" workbookViewId="0">
      <selection activeCell="B35" sqref="B35"/>
    </sheetView>
  </sheetViews>
  <sheetFormatPr defaultColWidth="12.1640625" defaultRowHeight="15" customHeight="1" x14ac:dyDescent="0.2"/>
  <cols>
    <col min="1" max="1" width="16" style="10" customWidth="1"/>
    <col min="2" max="2" width="22" style="1" customWidth="1"/>
    <col min="3" max="21" width="14.83203125" style="1" customWidth="1"/>
    <col min="22" max="22" width="14.83203125" style="5" customWidth="1"/>
    <col min="23" max="23" width="14.83203125" style="6" customWidth="1"/>
    <col min="24" max="25" width="14.83203125" style="1" customWidth="1"/>
    <col min="26" max="16384" width="12.1640625" style="7"/>
  </cols>
  <sheetData>
    <row r="1" spans="1:26" s="2" customFormat="1" ht="36" customHeight="1" x14ac:dyDescent="0.25">
      <c r="A1" s="9"/>
      <c r="B1" s="84" t="s">
        <v>74</v>
      </c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</row>
    <row r="2" spans="1:26" s="1" customFormat="1" ht="15" customHeight="1" thickBot="1" x14ac:dyDescent="0.3">
      <c r="A2" s="8"/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5"/>
      <c r="X2" s="4"/>
      <c r="Y2" s="4"/>
    </row>
    <row r="3" spans="1:26" s="12" customFormat="1" ht="24.95" customHeight="1" x14ac:dyDescent="0.2">
      <c r="A3" s="11"/>
      <c r="B3" s="86" t="s">
        <v>0</v>
      </c>
      <c r="C3" s="88" t="s">
        <v>11</v>
      </c>
      <c r="D3" s="90" t="s">
        <v>10</v>
      </c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2"/>
      <c r="R3" s="93" t="s">
        <v>18</v>
      </c>
      <c r="S3" s="94"/>
      <c r="T3" s="93" t="s">
        <v>12</v>
      </c>
      <c r="U3" s="94"/>
      <c r="V3" s="93" t="s">
        <v>13</v>
      </c>
      <c r="W3" s="94"/>
      <c r="X3" s="97" t="s">
        <v>73</v>
      </c>
      <c r="Y3" s="99" t="s">
        <v>14</v>
      </c>
    </row>
    <row r="4" spans="1:26" s="12" customFormat="1" ht="24.95" customHeight="1" x14ac:dyDescent="0.2">
      <c r="A4" s="11"/>
      <c r="B4" s="87"/>
      <c r="C4" s="89"/>
      <c r="D4" s="101" t="s">
        <v>1</v>
      </c>
      <c r="E4" s="102"/>
      <c r="F4" s="103" t="s">
        <v>2</v>
      </c>
      <c r="G4" s="102"/>
      <c r="H4" s="104" t="s">
        <v>3</v>
      </c>
      <c r="I4" s="102"/>
      <c r="J4" s="104" t="s">
        <v>4</v>
      </c>
      <c r="K4" s="102"/>
      <c r="L4" s="104" t="s">
        <v>5</v>
      </c>
      <c r="M4" s="102"/>
      <c r="N4" s="104" t="s">
        <v>6</v>
      </c>
      <c r="O4" s="102"/>
      <c r="P4" s="104" t="s">
        <v>7</v>
      </c>
      <c r="Q4" s="105"/>
      <c r="R4" s="95"/>
      <c r="S4" s="96"/>
      <c r="T4" s="95"/>
      <c r="U4" s="96"/>
      <c r="V4" s="95"/>
      <c r="W4" s="96"/>
      <c r="X4" s="98"/>
      <c r="Y4" s="100"/>
    </row>
    <row r="5" spans="1:26" s="12" customFormat="1" ht="15" customHeight="1" thickBot="1" x14ac:dyDescent="0.25">
      <c r="A5" s="11"/>
      <c r="B5" s="13"/>
      <c r="C5" s="68"/>
      <c r="D5" s="14" t="s">
        <v>8</v>
      </c>
      <c r="E5" s="15" t="s">
        <v>15</v>
      </c>
      <c r="F5" s="16" t="s">
        <v>8</v>
      </c>
      <c r="G5" s="15" t="s">
        <v>15</v>
      </c>
      <c r="H5" s="16" t="s">
        <v>8</v>
      </c>
      <c r="I5" s="15" t="s">
        <v>15</v>
      </c>
      <c r="J5" s="16" t="s">
        <v>8</v>
      </c>
      <c r="K5" s="15" t="s">
        <v>15</v>
      </c>
      <c r="L5" s="16" t="s">
        <v>8</v>
      </c>
      <c r="M5" s="15" t="s">
        <v>15</v>
      </c>
      <c r="N5" s="16" t="s">
        <v>8</v>
      </c>
      <c r="O5" s="15" t="s">
        <v>15</v>
      </c>
      <c r="P5" s="16" t="s">
        <v>8</v>
      </c>
      <c r="Q5" s="17" t="s">
        <v>15</v>
      </c>
      <c r="R5" s="14" t="s">
        <v>8</v>
      </c>
      <c r="S5" s="18" t="s">
        <v>9</v>
      </c>
      <c r="T5" s="14" t="s">
        <v>8</v>
      </c>
      <c r="U5" s="18" t="s">
        <v>9</v>
      </c>
      <c r="V5" s="16" t="s">
        <v>8</v>
      </c>
      <c r="W5" s="18" t="s">
        <v>9</v>
      </c>
      <c r="X5" s="19"/>
      <c r="Y5" s="20"/>
    </row>
    <row r="6" spans="1:26" s="33" customFormat="1" ht="15" customHeight="1" x14ac:dyDescent="0.2">
      <c r="A6" s="21" t="s">
        <v>19</v>
      </c>
      <c r="B6" s="22" t="s">
        <v>20</v>
      </c>
      <c r="C6" s="23">
        <v>6473</v>
      </c>
      <c r="D6" s="24">
        <v>56</v>
      </c>
      <c r="E6" s="25">
        <v>0.86513208713115997</v>
      </c>
      <c r="F6" s="26">
        <v>127</v>
      </c>
      <c r="G6" s="25">
        <v>1.96199598331531</v>
      </c>
      <c r="H6" s="26">
        <v>1298</v>
      </c>
      <c r="I6" s="25">
        <v>20.0525258767187</v>
      </c>
      <c r="J6" s="26">
        <v>2505</v>
      </c>
      <c r="K6" s="25">
        <v>38.699212111849199</v>
      </c>
      <c r="L6" s="26">
        <v>2379</v>
      </c>
      <c r="M6" s="25">
        <v>36.752664915804097</v>
      </c>
      <c r="N6" s="26">
        <v>11</v>
      </c>
      <c r="O6" s="25">
        <v>0.16993665997219201</v>
      </c>
      <c r="P6" s="27">
        <v>97</v>
      </c>
      <c r="Q6" s="28">
        <v>1.4985323652093301</v>
      </c>
      <c r="R6" s="29">
        <v>2266</v>
      </c>
      <c r="S6" s="30">
        <v>35.006951954271599</v>
      </c>
      <c r="T6" s="29">
        <v>82</v>
      </c>
      <c r="U6" s="28">
        <v>1.26680055615634</v>
      </c>
      <c r="V6" s="29">
        <v>240</v>
      </c>
      <c r="W6" s="30">
        <v>3.70770894484783</v>
      </c>
      <c r="X6" s="31">
        <v>95635</v>
      </c>
      <c r="Y6" s="32">
        <v>99.508548125686204</v>
      </c>
    </row>
    <row r="7" spans="1:26" s="33" customFormat="1" ht="15" customHeight="1" x14ac:dyDescent="0.2">
      <c r="A7" s="21" t="s">
        <v>19</v>
      </c>
      <c r="B7" s="34" t="s">
        <v>21</v>
      </c>
      <c r="C7" s="35">
        <v>40</v>
      </c>
      <c r="D7" s="36">
        <v>0</v>
      </c>
      <c r="E7" s="37">
        <v>0</v>
      </c>
      <c r="F7" s="38">
        <v>0</v>
      </c>
      <c r="G7" s="37">
        <v>0</v>
      </c>
      <c r="H7" s="47" t="s">
        <v>72</v>
      </c>
      <c r="I7" s="37">
        <v>5</v>
      </c>
      <c r="J7" s="38">
        <v>27</v>
      </c>
      <c r="K7" s="37">
        <v>67.5</v>
      </c>
      <c r="L7" s="38">
        <v>11</v>
      </c>
      <c r="M7" s="37">
        <v>27.5</v>
      </c>
      <c r="N7" s="38">
        <v>0</v>
      </c>
      <c r="O7" s="37">
        <v>0</v>
      </c>
      <c r="P7" s="39">
        <v>0</v>
      </c>
      <c r="Q7" s="40">
        <v>0</v>
      </c>
      <c r="R7" s="48">
        <v>20</v>
      </c>
      <c r="S7" s="41">
        <v>50</v>
      </c>
      <c r="T7" s="36">
        <v>0</v>
      </c>
      <c r="U7" s="40">
        <v>0</v>
      </c>
      <c r="V7" s="48">
        <v>4</v>
      </c>
      <c r="W7" s="41">
        <v>10</v>
      </c>
      <c r="X7" s="42">
        <v>1432</v>
      </c>
      <c r="Y7" s="43">
        <v>100</v>
      </c>
    </row>
    <row r="8" spans="1:26" s="33" customFormat="1" ht="15" customHeight="1" x14ac:dyDescent="0.2">
      <c r="A8" s="21" t="s">
        <v>19</v>
      </c>
      <c r="B8" s="44" t="s">
        <v>22</v>
      </c>
      <c r="C8" s="23">
        <v>0</v>
      </c>
      <c r="D8" s="24">
        <v>0</v>
      </c>
      <c r="E8" s="25">
        <v>0</v>
      </c>
      <c r="F8" s="26">
        <v>0</v>
      </c>
      <c r="G8" s="25">
        <v>0</v>
      </c>
      <c r="H8" s="26">
        <v>0</v>
      </c>
      <c r="I8" s="25">
        <v>0</v>
      </c>
      <c r="J8" s="45">
        <v>0</v>
      </c>
      <c r="K8" s="25">
        <v>0</v>
      </c>
      <c r="L8" s="26">
        <v>0</v>
      </c>
      <c r="M8" s="25">
        <v>0</v>
      </c>
      <c r="N8" s="26">
        <v>0</v>
      </c>
      <c r="O8" s="25">
        <v>0</v>
      </c>
      <c r="P8" s="27">
        <v>0</v>
      </c>
      <c r="Q8" s="28">
        <v>0</v>
      </c>
      <c r="R8" s="46">
        <v>0</v>
      </c>
      <c r="S8" s="30">
        <v>0</v>
      </c>
      <c r="T8" s="46">
        <v>0</v>
      </c>
      <c r="U8" s="28">
        <v>0</v>
      </c>
      <c r="V8" s="46">
        <v>0</v>
      </c>
      <c r="W8" s="30">
        <v>0</v>
      </c>
      <c r="X8" s="31">
        <v>493</v>
      </c>
      <c r="Y8" s="32">
        <v>100</v>
      </c>
    </row>
    <row r="9" spans="1:26" s="33" customFormat="1" ht="15" customHeight="1" x14ac:dyDescent="0.2">
      <c r="A9" s="21" t="s">
        <v>19</v>
      </c>
      <c r="B9" s="34" t="s">
        <v>23</v>
      </c>
      <c r="C9" s="35">
        <v>30</v>
      </c>
      <c r="D9" s="48">
        <v>4</v>
      </c>
      <c r="E9" s="37">
        <v>13.3333333333333</v>
      </c>
      <c r="F9" s="38">
        <v>0</v>
      </c>
      <c r="G9" s="37">
        <v>0</v>
      </c>
      <c r="H9" s="47">
        <v>4</v>
      </c>
      <c r="I9" s="37">
        <v>13.3333333333333</v>
      </c>
      <c r="J9" s="38">
        <v>0</v>
      </c>
      <c r="K9" s="37">
        <v>0</v>
      </c>
      <c r="L9" s="38">
        <v>22</v>
      </c>
      <c r="M9" s="37">
        <v>73.3333333333333</v>
      </c>
      <c r="N9" s="47">
        <v>0</v>
      </c>
      <c r="O9" s="37">
        <v>0</v>
      </c>
      <c r="P9" s="39">
        <v>0</v>
      </c>
      <c r="Q9" s="40">
        <v>0</v>
      </c>
      <c r="R9" s="36">
        <v>14</v>
      </c>
      <c r="S9" s="41">
        <v>46.6666666666667</v>
      </c>
      <c r="T9" s="48" t="s">
        <v>72</v>
      </c>
      <c r="U9" s="40">
        <v>6.6666666666666696</v>
      </c>
      <c r="V9" s="36">
        <v>0</v>
      </c>
      <c r="W9" s="41">
        <v>0</v>
      </c>
      <c r="X9" s="42">
        <v>1920</v>
      </c>
      <c r="Y9" s="43">
        <v>99.7916666666667</v>
      </c>
    </row>
    <row r="10" spans="1:26" s="33" customFormat="1" ht="15" customHeight="1" x14ac:dyDescent="0.2">
      <c r="A10" s="21" t="s">
        <v>19</v>
      </c>
      <c r="B10" s="44" t="s">
        <v>24</v>
      </c>
      <c r="C10" s="23">
        <v>161</v>
      </c>
      <c r="D10" s="24">
        <v>0</v>
      </c>
      <c r="E10" s="25">
        <v>0</v>
      </c>
      <c r="F10" s="45" t="s">
        <v>72</v>
      </c>
      <c r="G10" s="25">
        <v>1.24223602484472</v>
      </c>
      <c r="H10" s="26">
        <v>6</v>
      </c>
      <c r="I10" s="25">
        <v>3.7267080745341601</v>
      </c>
      <c r="J10" s="26">
        <v>60</v>
      </c>
      <c r="K10" s="25">
        <v>37.267080745341602</v>
      </c>
      <c r="L10" s="26">
        <v>89</v>
      </c>
      <c r="M10" s="25">
        <v>55.279503105590102</v>
      </c>
      <c r="N10" s="45" t="s">
        <v>72</v>
      </c>
      <c r="O10" s="25">
        <v>1.24223602484472</v>
      </c>
      <c r="P10" s="49" t="s">
        <v>72</v>
      </c>
      <c r="Q10" s="28">
        <v>1.24223602484472</v>
      </c>
      <c r="R10" s="46">
        <v>61</v>
      </c>
      <c r="S10" s="30">
        <v>37.888198757764002</v>
      </c>
      <c r="T10" s="46" t="s">
        <v>72</v>
      </c>
      <c r="U10" s="28">
        <v>1.24223602484472</v>
      </c>
      <c r="V10" s="46" t="s">
        <v>72</v>
      </c>
      <c r="W10" s="30">
        <v>1.24223602484472</v>
      </c>
      <c r="X10" s="31">
        <v>1097</v>
      </c>
      <c r="Y10" s="32">
        <v>100</v>
      </c>
    </row>
    <row r="11" spans="1:26" s="33" customFormat="1" ht="15" customHeight="1" x14ac:dyDescent="0.2">
      <c r="A11" s="21" t="s">
        <v>19</v>
      </c>
      <c r="B11" s="34" t="s">
        <v>25</v>
      </c>
      <c r="C11" s="35">
        <v>391</v>
      </c>
      <c r="D11" s="36">
        <v>4</v>
      </c>
      <c r="E11" s="37">
        <v>1.0230179028133</v>
      </c>
      <c r="F11" s="38">
        <v>4</v>
      </c>
      <c r="G11" s="37">
        <v>1.0230179028133</v>
      </c>
      <c r="H11" s="38">
        <v>288</v>
      </c>
      <c r="I11" s="37">
        <v>73.657289002557505</v>
      </c>
      <c r="J11" s="38">
        <v>45</v>
      </c>
      <c r="K11" s="37">
        <v>11.508951406649601</v>
      </c>
      <c r="L11" s="38">
        <v>42</v>
      </c>
      <c r="M11" s="37">
        <v>10.7416879795396</v>
      </c>
      <c r="N11" s="47">
        <v>4</v>
      </c>
      <c r="O11" s="37">
        <v>1.0230179028133</v>
      </c>
      <c r="P11" s="50">
        <v>4</v>
      </c>
      <c r="Q11" s="40">
        <v>1.0230179028133</v>
      </c>
      <c r="R11" s="36">
        <v>95</v>
      </c>
      <c r="S11" s="41">
        <v>24.296675191815901</v>
      </c>
      <c r="T11" s="48" t="s">
        <v>72</v>
      </c>
      <c r="U11" s="40">
        <v>0.51150895140664998</v>
      </c>
      <c r="V11" s="36">
        <v>61</v>
      </c>
      <c r="W11" s="41">
        <v>15.601023017902801</v>
      </c>
      <c r="X11" s="42">
        <v>9866</v>
      </c>
      <c r="Y11" s="43">
        <v>99.898641800121595</v>
      </c>
    </row>
    <row r="12" spans="1:26" s="33" customFormat="1" ht="15" customHeight="1" x14ac:dyDescent="0.2">
      <c r="A12" s="21" t="s">
        <v>19</v>
      </c>
      <c r="B12" s="44" t="s">
        <v>26</v>
      </c>
      <c r="C12" s="23">
        <v>66</v>
      </c>
      <c r="D12" s="24">
        <v>0</v>
      </c>
      <c r="E12" s="25">
        <v>0</v>
      </c>
      <c r="F12" s="45" t="s">
        <v>72</v>
      </c>
      <c r="G12" s="25">
        <v>3.0303030303030298</v>
      </c>
      <c r="H12" s="26">
        <v>28</v>
      </c>
      <c r="I12" s="25">
        <v>42.424242424242401</v>
      </c>
      <c r="J12" s="26">
        <v>11</v>
      </c>
      <c r="K12" s="25">
        <v>16.6666666666667</v>
      </c>
      <c r="L12" s="26">
        <v>25</v>
      </c>
      <c r="M12" s="25">
        <v>37.878787878787897</v>
      </c>
      <c r="N12" s="26">
        <v>0</v>
      </c>
      <c r="O12" s="25">
        <v>0</v>
      </c>
      <c r="P12" s="27">
        <v>0</v>
      </c>
      <c r="Q12" s="28">
        <v>0</v>
      </c>
      <c r="R12" s="24">
        <v>28</v>
      </c>
      <c r="S12" s="30">
        <v>42.424242424242401</v>
      </c>
      <c r="T12" s="24">
        <v>0</v>
      </c>
      <c r="U12" s="28">
        <v>0</v>
      </c>
      <c r="V12" s="24">
        <v>0</v>
      </c>
      <c r="W12" s="30">
        <v>0</v>
      </c>
      <c r="X12" s="31">
        <v>1811</v>
      </c>
      <c r="Y12" s="32">
        <v>100</v>
      </c>
    </row>
    <row r="13" spans="1:26" s="33" customFormat="1" ht="15" customHeight="1" x14ac:dyDescent="0.2">
      <c r="A13" s="21" t="s">
        <v>19</v>
      </c>
      <c r="B13" s="34" t="s">
        <v>27</v>
      </c>
      <c r="C13" s="35">
        <v>40</v>
      </c>
      <c r="D13" s="36">
        <v>0</v>
      </c>
      <c r="E13" s="37">
        <v>0</v>
      </c>
      <c r="F13" s="38">
        <v>0</v>
      </c>
      <c r="G13" s="37">
        <v>0</v>
      </c>
      <c r="H13" s="47">
        <v>4</v>
      </c>
      <c r="I13" s="37">
        <v>10</v>
      </c>
      <c r="J13" s="47">
        <v>7</v>
      </c>
      <c r="K13" s="37">
        <v>17.5</v>
      </c>
      <c r="L13" s="47">
        <v>27</v>
      </c>
      <c r="M13" s="37">
        <v>67.5</v>
      </c>
      <c r="N13" s="38">
        <v>0</v>
      </c>
      <c r="O13" s="37">
        <v>0</v>
      </c>
      <c r="P13" s="50" t="s">
        <v>72</v>
      </c>
      <c r="Q13" s="40">
        <v>5</v>
      </c>
      <c r="R13" s="36">
        <v>34</v>
      </c>
      <c r="S13" s="41">
        <v>85</v>
      </c>
      <c r="T13" s="48">
        <v>0</v>
      </c>
      <c r="U13" s="40">
        <v>0</v>
      </c>
      <c r="V13" s="36">
        <v>0</v>
      </c>
      <c r="W13" s="41">
        <v>0</v>
      </c>
      <c r="X13" s="42">
        <v>1122</v>
      </c>
      <c r="Y13" s="43">
        <v>100</v>
      </c>
    </row>
    <row r="14" spans="1:26" s="33" customFormat="1" ht="15" customHeight="1" x14ac:dyDescent="0.2">
      <c r="A14" s="21" t="s">
        <v>19</v>
      </c>
      <c r="B14" s="44" t="s">
        <v>28</v>
      </c>
      <c r="C14" s="23">
        <v>0</v>
      </c>
      <c r="D14" s="24">
        <v>0</v>
      </c>
      <c r="E14" s="25">
        <v>0</v>
      </c>
      <c r="F14" s="26">
        <v>0</v>
      </c>
      <c r="G14" s="25">
        <v>0</v>
      </c>
      <c r="H14" s="26">
        <v>0</v>
      </c>
      <c r="I14" s="25">
        <v>0</v>
      </c>
      <c r="J14" s="26">
        <v>0</v>
      </c>
      <c r="K14" s="25">
        <v>0</v>
      </c>
      <c r="L14" s="26">
        <v>0</v>
      </c>
      <c r="M14" s="25">
        <v>0</v>
      </c>
      <c r="N14" s="26">
        <v>0</v>
      </c>
      <c r="O14" s="25">
        <v>0</v>
      </c>
      <c r="P14" s="27">
        <v>0</v>
      </c>
      <c r="Q14" s="28">
        <v>0</v>
      </c>
      <c r="R14" s="24">
        <v>0</v>
      </c>
      <c r="S14" s="30">
        <v>0</v>
      </c>
      <c r="T14" s="24">
        <v>0</v>
      </c>
      <c r="U14" s="28">
        <v>0</v>
      </c>
      <c r="V14" s="24">
        <v>0</v>
      </c>
      <c r="W14" s="30">
        <v>0</v>
      </c>
      <c r="X14" s="31">
        <v>232</v>
      </c>
      <c r="Y14" s="32">
        <v>100</v>
      </c>
    </row>
    <row r="15" spans="1:26" s="33" customFormat="1" ht="15" customHeight="1" x14ac:dyDescent="0.2">
      <c r="A15" s="21" t="s">
        <v>19</v>
      </c>
      <c r="B15" s="34" t="s">
        <v>29</v>
      </c>
      <c r="C15" s="51" t="s">
        <v>72</v>
      </c>
      <c r="D15" s="36">
        <v>0</v>
      </c>
      <c r="E15" s="37">
        <v>0</v>
      </c>
      <c r="F15" s="47">
        <v>0</v>
      </c>
      <c r="G15" s="37">
        <v>0</v>
      </c>
      <c r="H15" s="38">
        <v>0</v>
      </c>
      <c r="I15" s="37">
        <v>0</v>
      </c>
      <c r="J15" s="47" t="s">
        <v>72</v>
      </c>
      <c r="K15" s="37">
        <v>100</v>
      </c>
      <c r="L15" s="38">
        <v>0</v>
      </c>
      <c r="M15" s="37">
        <v>0</v>
      </c>
      <c r="N15" s="38">
        <v>0</v>
      </c>
      <c r="O15" s="37">
        <v>0</v>
      </c>
      <c r="P15" s="39">
        <v>0</v>
      </c>
      <c r="Q15" s="40">
        <v>0</v>
      </c>
      <c r="R15" s="36">
        <v>0</v>
      </c>
      <c r="S15" s="41">
        <v>0</v>
      </c>
      <c r="T15" s="36">
        <v>0</v>
      </c>
      <c r="U15" s="40">
        <v>0</v>
      </c>
      <c r="V15" s="36">
        <v>0</v>
      </c>
      <c r="W15" s="41">
        <v>0</v>
      </c>
      <c r="X15" s="42">
        <v>211</v>
      </c>
      <c r="Y15" s="43">
        <v>99.526066350710906</v>
      </c>
    </row>
    <row r="16" spans="1:26" s="33" customFormat="1" ht="15" customHeight="1" x14ac:dyDescent="0.2">
      <c r="A16" s="21" t="s">
        <v>19</v>
      </c>
      <c r="B16" s="44" t="s">
        <v>30</v>
      </c>
      <c r="C16" s="23">
        <v>48</v>
      </c>
      <c r="D16" s="24">
        <v>0</v>
      </c>
      <c r="E16" s="25">
        <v>0</v>
      </c>
      <c r="F16" s="45">
        <v>4</v>
      </c>
      <c r="G16" s="25">
        <v>8.3333333333333304</v>
      </c>
      <c r="H16" s="26">
        <v>13</v>
      </c>
      <c r="I16" s="25">
        <v>27.0833333333333</v>
      </c>
      <c r="J16" s="45">
        <v>13</v>
      </c>
      <c r="K16" s="25">
        <v>27.0833333333333</v>
      </c>
      <c r="L16" s="45">
        <v>16</v>
      </c>
      <c r="M16" s="25">
        <v>33.3333333333333</v>
      </c>
      <c r="N16" s="45">
        <v>0</v>
      </c>
      <c r="O16" s="25">
        <v>0</v>
      </c>
      <c r="P16" s="49" t="s">
        <v>72</v>
      </c>
      <c r="Q16" s="28">
        <v>4.1666666666666696</v>
      </c>
      <c r="R16" s="24">
        <v>36</v>
      </c>
      <c r="S16" s="30">
        <v>75</v>
      </c>
      <c r="T16" s="24">
        <v>0</v>
      </c>
      <c r="U16" s="28">
        <v>0</v>
      </c>
      <c r="V16" s="24">
        <v>0</v>
      </c>
      <c r="W16" s="30">
        <v>0</v>
      </c>
      <c r="X16" s="31">
        <v>3886</v>
      </c>
      <c r="Y16" s="32">
        <v>100</v>
      </c>
    </row>
    <row r="17" spans="1:25" s="33" customFormat="1" ht="15" customHeight="1" x14ac:dyDescent="0.2">
      <c r="A17" s="21" t="s">
        <v>19</v>
      </c>
      <c r="B17" s="34" t="s">
        <v>31</v>
      </c>
      <c r="C17" s="35">
        <v>1182</v>
      </c>
      <c r="D17" s="48" t="s">
        <v>72</v>
      </c>
      <c r="E17" s="37">
        <v>0.16920473773265701</v>
      </c>
      <c r="F17" s="38">
        <v>99</v>
      </c>
      <c r="G17" s="37">
        <v>8.3756345177664997</v>
      </c>
      <c r="H17" s="38">
        <v>257</v>
      </c>
      <c r="I17" s="37">
        <v>21.742808798646401</v>
      </c>
      <c r="J17" s="38">
        <v>727</v>
      </c>
      <c r="K17" s="37">
        <v>61.5059221658206</v>
      </c>
      <c r="L17" s="38">
        <v>68</v>
      </c>
      <c r="M17" s="37">
        <v>5.7529610829103204</v>
      </c>
      <c r="N17" s="38">
        <v>0</v>
      </c>
      <c r="O17" s="37">
        <v>0</v>
      </c>
      <c r="P17" s="39">
        <v>29</v>
      </c>
      <c r="Q17" s="40">
        <v>2.4534686971235198</v>
      </c>
      <c r="R17" s="36">
        <v>162</v>
      </c>
      <c r="S17" s="41">
        <v>13.705583756345201</v>
      </c>
      <c r="T17" s="48" t="s">
        <v>72</v>
      </c>
      <c r="U17" s="40">
        <v>0.16920473773265701</v>
      </c>
      <c r="V17" s="36">
        <v>80</v>
      </c>
      <c r="W17" s="41">
        <v>6.7681895093062598</v>
      </c>
      <c r="X17" s="42">
        <v>2422</v>
      </c>
      <c r="Y17" s="43">
        <v>99.958711808422805</v>
      </c>
    </row>
    <row r="18" spans="1:25" s="33" customFormat="1" ht="15" customHeight="1" x14ac:dyDescent="0.2">
      <c r="A18" s="21" t="s">
        <v>19</v>
      </c>
      <c r="B18" s="44" t="s">
        <v>32</v>
      </c>
      <c r="C18" s="23">
        <v>0</v>
      </c>
      <c r="D18" s="24">
        <v>0</v>
      </c>
      <c r="E18" s="25">
        <v>0</v>
      </c>
      <c r="F18" s="26">
        <v>0</v>
      </c>
      <c r="G18" s="25">
        <v>0</v>
      </c>
      <c r="H18" s="26">
        <v>0</v>
      </c>
      <c r="I18" s="25">
        <v>0</v>
      </c>
      <c r="J18" s="26">
        <v>0</v>
      </c>
      <c r="K18" s="25">
        <v>0</v>
      </c>
      <c r="L18" s="26">
        <v>0</v>
      </c>
      <c r="M18" s="25">
        <v>0</v>
      </c>
      <c r="N18" s="26">
        <v>0</v>
      </c>
      <c r="O18" s="25">
        <v>0</v>
      </c>
      <c r="P18" s="27">
        <v>0</v>
      </c>
      <c r="Q18" s="28">
        <v>0</v>
      </c>
      <c r="R18" s="24">
        <v>0</v>
      </c>
      <c r="S18" s="30">
        <v>0</v>
      </c>
      <c r="T18" s="24">
        <v>0</v>
      </c>
      <c r="U18" s="28">
        <v>0</v>
      </c>
      <c r="V18" s="24">
        <v>0</v>
      </c>
      <c r="W18" s="30">
        <v>0</v>
      </c>
      <c r="X18" s="31">
        <v>286</v>
      </c>
      <c r="Y18" s="32">
        <v>100</v>
      </c>
    </row>
    <row r="19" spans="1:25" s="33" customFormat="1" ht="15" customHeight="1" x14ac:dyDescent="0.2">
      <c r="A19" s="21" t="s">
        <v>19</v>
      </c>
      <c r="B19" s="34" t="s">
        <v>33</v>
      </c>
      <c r="C19" s="51">
        <v>9</v>
      </c>
      <c r="D19" s="48">
        <v>0</v>
      </c>
      <c r="E19" s="37">
        <v>0</v>
      </c>
      <c r="F19" s="47">
        <v>0</v>
      </c>
      <c r="G19" s="37">
        <v>0</v>
      </c>
      <c r="H19" s="47" t="s">
        <v>72</v>
      </c>
      <c r="I19" s="37">
        <v>22.2222222222222</v>
      </c>
      <c r="J19" s="47">
        <v>0</v>
      </c>
      <c r="K19" s="37">
        <v>0</v>
      </c>
      <c r="L19" s="47">
        <v>7</v>
      </c>
      <c r="M19" s="37">
        <v>77.7777777777778</v>
      </c>
      <c r="N19" s="47">
        <v>0</v>
      </c>
      <c r="O19" s="37">
        <v>0</v>
      </c>
      <c r="P19" s="39">
        <v>0</v>
      </c>
      <c r="Q19" s="40">
        <v>0</v>
      </c>
      <c r="R19" s="36">
        <v>7</v>
      </c>
      <c r="S19" s="41">
        <v>77.7777777777778</v>
      </c>
      <c r="T19" s="48">
        <v>0</v>
      </c>
      <c r="U19" s="40">
        <v>0</v>
      </c>
      <c r="V19" s="36">
        <v>0</v>
      </c>
      <c r="W19" s="41">
        <v>0</v>
      </c>
      <c r="X19" s="42">
        <v>703</v>
      </c>
      <c r="Y19" s="43">
        <v>99.573257467994296</v>
      </c>
    </row>
    <row r="20" spans="1:25" s="33" customFormat="1" ht="15" customHeight="1" x14ac:dyDescent="0.2">
      <c r="A20" s="21" t="s">
        <v>19</v>
      </c>
      <c r="B20" s="44" t="s">
        <v>34</v>
      </c>
      <c r="C20" s="23">
        <v>223</v>
      </c>
      <c r="D20" s="46">
        <v>0</v>
      </c>
      <c r="E20" s="25">
        <v>0</v>
      </c>
      <c r="F20" s="26">
        <v>4</v>
      </c>
      <c r="G20" s="25">
        <v>1.79372197309417</v>
      </c>
      <c r="H20" s="26">
        <v>20</v>
      </c>
      <c r="I20" s="25">
        <v>8.9686098654708495</v>
      </c>
      <c r="J20" s="26">
        <v>110</v>
      </c>
      <c r="K20" s="25">
        <v>49.327354260089699</v>
      </c>
      <c r="L20" s="26">
        <v>87</v>
      </c>
      <c r="M20" s="25">
        <v>39.013452914798201</v>
      </c>
      <c r="N20" s="26">
        <v>0</v>
      </c>
      <c r="O20" s="25">
        <v>0</v>
      </c>
      <c r="P20" s="49" t="s">
        <v>72</v>
      </c>
      <c r="Q20" s="28">
        <v>0.89686098654708502</v>
      </c>
      <c r="R20" s="46">
        <v>184</v>
      </c>
      <c r="S20" s="30">
        <v>82.5112107623318</v>
      </c>
      <c r="T20" s="24">
        <v>9</v>
      </c>
      <c r="U20" s="28">
        <v>4.03587443946188</v>
      </c>
      <c r="V20" s="46" t="s">
        <v>72</v>
      </c>
      <c r="W20" s="30">
        <v>0.89686098654708502</v>
      </c>
      <c r="X20" s="31">
        <v>4221</v>
      </c>
      <c r="Y20" s="32">
        <v>100</v>
      </c>
    </row>
    <row r="21" spans="1:25" s="33" customFormat="1" ht="15" customHeight="1" x14ac:dyDescent="0.2">
      <c r="A21" s="21" t="s">
        <v>19</v>
      </c>
      <c r="B21" s="34" t="s">
        <v>35</v>
      </c>
      <c r="C21" s="35">
        <v>137</v>
      </c>
      <c r="D21" s="36">
        <v>0</v>
      </c>
      <c r="E21" s="37">
        <v>0</v>
      </c>
      <c r="F21" s="47" t="s">
        <v>72</v>
      </c>
      <c r="G21" s="37">
        <v>1.4598540145985399</v>
      </c>
      <c r="H21" s="47">
        <v>4</v>
      </c>
      <c r="I21" s="37">
        <v>2.9197080291970798</v>
      </c>
      <c r="J21" s="38">
        <v>22</v>
      </c>
      <c r="K21" s="37">
        <v>16.058394160583902</v>
      </c>
      <c r="L21" s="38">
        <v>105</v>
      </c>
      <c r="M21" s="37">
        <v>76.6423357664234</v>
      </c>
      <c r="N21" s="38">
        <v>0</v>
      </c>
      <c r="O21" s="37">
        <v>0</v>
      </c>
      <c r="P21" s="50">
        <v>4</v>
      </c>
      <c r="Q21" s="40">
        <v>2.9197080291970798</v>
      </c>
      <c r="R21" s="48">
        <v>66</v>
      </c>
      <c r="S21" s="41">
        <v>48.175182481751797</v>
      </c>
      <c r="T21" s="36">
        <v>0</v>
      </c>
      <c r="U21" s="40">
        <v>0</v>
      </c>
      <c r="V21" s="48" t="s">
        <v>72</v>
      </c>
      <c r="W21" s="41">
        <v>1.4598540145985399</v>
      </c>
      <c r="X21" s="42">
        <v>1875</v>
      </c>
      <c r="Y21" s="43">
        <v>99.84</v>
      </c>
    </row>
    <row r="22" spans="1:25" s="33" customFormat="1" ht="15" customHeight="1" x14ac:dyDescent="0.2">
      <c r="A22" s="21" t="s">
        <v>19</v>
      </c>
      <c r="B22" s="44" t="s">
        <v>36</v>
      </c>
      <c r="C22" s="23">
        <v>21</v>
      </c>
      <c r="D22" s="24">
        <v>0</v>
      </c>
      <c r="E22" s="25">
        <v>0</v>
      </c>
      <c r="F22" s="45" t="s">
        <v>72</v>
      </c>
      <c r="G22" s="25">
        <v>9.5238095238095202</v>
      </c>
      <c r="H22" s="26">
        <v>0</v>
      </c>
      <c r="I22" s="25">
        <v>0</v>
      </c>
      <c r="J22" s="45" t="s">
        <v>72</v>
      </c>
      <c r="K22" s="25">
        <v>9.5238095238095202</v>
      </c>
      <c r="L22" s="26">
        <v>15</v>
      </c>
      <c r="M22" s="25">
        <v>71.428571428571402</v>
      </c>
      <c r="N22" s="26">
        <v>0</v>
      </c>
      <c r="O22" s="25">
        <v>0</v>
      </c>
      <c r="P22" s="49" t="s">
        <v>72</v>
      </c>
      <c r="Q22" s="28">
        <v>9.5238095238095202</v>
      </c>
      <c r="R22" s="24">
        <v>21</v>
      </c>
      <c r="S22" s="30">
        <v>100</v>
      </c>
      <c r="T22" s="46">
        <v>0</v>
      </c>
      <c r="U22" s="28">
        <v>0</v>
      </c>
      <c r="V22" s="24">
        <v>0</v>
      </c>
      <c r="W22" s="30">
        <v>0</v>
      </c>
      <c r="X22" s="31">
        <v>1458</v>
      </c>
      <c r="Y22" s="32">
        <v>100</v>
      </c>
    </row>
    <row r="23" spans="1:25" s="33" customFormat="1" ht="15" customHeight="1" x14ac:dyDescent="0.2">
      <c r="A23" s="21" t="s">
        <v>19</v>
      </c>
      <c r="B23" s="34" t="s">
        <v>37</v>
      </c>
      <c r="C23" s="35">
        <v>35</v>
      </c>
      <c r="D23" s="48">
        <v>0</v>
      </c>
      <c r="E23" s="37">
        <v>0</v>
      </c>
      <c r="F23" s="38">
        <v>0</v>
      </c>
      <c r="G23" s="37">
        <v>0</v>
      </c>
      <c r="H23" s="47" t="s">
        <v>72</v>
      </c>
      <c r="I23" s="37">
        <v>5.71428571428571</v>
      </c>
      <c r="J23" s="38">
        <v>4</v>
      </c>
      <c r="K23" s="37">
        <v>11.4285714285714</v>
      </c>
      <c r="L23" s="38">
        <v>29</v>
      </c>
      <c r="M23" s="37">
        <v>82.857142857142904</v>
      </c>
      <c r="N23" s="38">
        <v>0</v>
      </c>
      <c r="O23" s="37">
        <v>0</v>
      </c>
      <c r="P23" s="50">
        <v>0</v>
      </c>
      <c r="Q23" s="40">
        <v>0</v>
      </c>
      <c r="R23" s="36">
        <v>21</v>
      </c>
      <c r="S23" s="41">
        <v>60</v>
      </c>
      <c r="T23" s="48">
        <v>0</v>
      </c>
      <c r="U23" s="40">
        <v>0</v>
      </c>
      <c r="V23" s="36">
        <v>0</v>
      </c>
      <c r="W23" s="41">
        <v>0</v>
      </c>
      <c r="X23" s="42">
        <v>1389</v>
      </c>
      <c r="Y23" s="43">
        <v>99.856011519078507</v>
      </c>
    </row>
    <row r="24" spans="1:25" s="33" customFormat="1" ht="15" customHeight="1" x14ac:dyDescent="0.2">
      <c r="A24" s="21" t="s">
        <v>19</v>
      </c>
      <c r="B24" s="44" t="s">
        <v>38</v>
      </c>
      <c r="C24" s="69">
        <v>9</v>
      </c>
      <c r="D24" s="24">
        <v>0</v>
      </c>
      <c r="E24" s="25">
        <v>0</v>
      </c>
      <c r="F24" s="26">
        <v>0</v>
      </c>
      <c r="G24" s="25">
        <v>0</v>
      </c>
      <c r="H24" s="26">
        <v>0</v>
      </c>
      <c r="I24" s="25">
        <v>0</v>
      </c>
      <c r="J24" s="26">
        <v>0</v>
      </c>
      <c r="K24" s="25">
        <v>0</v>
      </c>
      <c r="L24" s="45">
        <v>7</v>
      </c>
      <c r="M24" s="25">
        <v>77.7777777777778</v>
      </c>
      <c r="N24" s="26">
        <v>0</v>
      </c>
      <c r="O24" s="25">
        <v>0</v>
      </c>
      <c r="P24" s="49" t="s">
        <v>72</v>
      </c>
      <c r="Q24" s="28">
        <v>22.2222222222222</v>
      </c>
      <c r="R24" s="24">
        <v>7</v>
      </c>
      <c r="S24" s="30">
        <v>77.7777777777778</v>
      </c>
      <c r="T24" s="24">
        <v>0</v>
      </c>
      <c r="U24" s="28">
        <v>0</v>
      </c>
      <c r="V24" s="24">
        <v>0</v>
      </c>
      <c r="W24" s="30">
        <v>0</v>
      </c>
      <c r="X24" s="31">
        <v>1417</v>
      </c>
      <c r="Y24" s="32">
        <v>100</v>
      </c>
    </row>
    <row r="25" spans="1:25" s="33" customFormat="1" ht="15" customHeight="1" x14ac:dyDescent="0.2">
      <c r="A25" s="21" t="s">
        <v>19</v>
      </c>
      <c r="B25" s="34" t="s">
        <v>39</v>
      </c>
      <c r="C25" s="35">
        <v>188</v>
      </c>
      <c r="D25" s="48" t="s">
        <v>72</v>
      </c>
      <c r="E25" s="37">
        <v>1.0638297872340401</v>
      </c>
      <c r="F25" s="47" t="s">
        <v>72</v>
      </c>
      <c r="G25" s="37">
        <v>1.0638297872340401</v>
      </c>
      <c r="H25" s="38">
        <v>7</v>
      </c>
      <c r="I25" s="37">
        <v>3.7234042553191502</v>
      </c>
      <c r="J25" s="38">
        <v>112</v>
      </c>
      <c r="K25" s="37">
        <v>59.574468085106403</v>
      </c>
      <c r="L25" s="38">
        <v>63</v>
      </c>
      <c r="M25" s="37">
        <v>33.510638297872298</v>
      </c>
      <c r="N25" s="47">
        <v>0</v>
      </c>
      <c r="O25" s="37">
        <v>0</v>
      </c>
      <c r="P25" s="50" t="s">
        <v>72</v>
      </c>
      <c r="Q25" s="40">
        <v>1.0638297872340401</v>
      </c>
      <c r="R25" s="36">
        <v>46</v>
      </c>
      <c r="S25" s="41">
        <v>24.468085106383</v>
      </c>
      <c r="T25" s="36">
        <v>6</v>
      </c>
      <c r="U25" s="40">
        <v>3.1914893617021298</v>
      </c>
      <c r="V25" s="36">
        <v>0</v>
      </c>
      <c r="W25" s="41">
        <v>0</v>
      </c>
      <c r="X25" s="42">
        <v>1394</v>
      </c>
      <c r="Y25" s="43">
        <v>100</v>
      </c>
    </row>
    <row r="26" spans="1:25" s="33" customFormat="1" ht="15" customHeight="1" x14ac:dyDescent="0.2">
      <c r="A26" s="21" t="s">
        <v>19</v>
      </c>
      <c r="B26" s="44" t="s">
        <v>40</v>
      </c>
      <c r="C26" s="69">
        <v>10</v>
      </c>
      <c r="D26" s="46">
        <v>0</v>
      </c>
      <c r="E26" s="25">
        <v>0</v>
      </c>
      <c r="F26" s="26">
        <v>0</v>
      </c>
      <c r="G26" s="25">
        <v>0</v>
      </c>
      <c r="H26" s="26">
        <v>0</v>
      </c>
      <c r="I26" s="25">
        <v>0</v>
      </c>
      <c r="J26" s="26">
        <v>0</v>
      </c>
      <c r="K26" s="25">
        <v>0</v>
      </c>
      <c r="L26" s="45">
        <v>10</v>
      </c>
      <c r="M26" s="25">
        <v>100</v>
      </c>
      <c r="N26" s="26">
        <v>0</v>
      </c>
      <c r="O26" s="25">
        <v>0</v>
      </c>
      <c r="P26" s="49">
        <v>0</v>
      </c>
      <c r="Q26" s="28">
        <v>0</v>
      </c>
      <c r="R26" s="24">
        <v>8</v>
      </c>
      <c r="S26" s="30">
        <v>80</v>
      </c>
      <c r="T26" s="24">
        <v>0</v>
      </c>
      <c r="U26" s="28">
        <v>0</v>
      </c>
      <c r="V26" s="24">
        <v>0</v>
      </c>
      <c r="W26" s="30">
        <v>0</v>
      </c>
      <c r="X26" s="31">
        <v>595</v>
      </c>
      <c r="Y26" s="32">
        <v>98.823529411764696</v>
      </c>
    </row>
    <row r="27" spans="1:25" s="33" customFormat="1" ht="15" customHeight="1" x14ac:dyDescent="0.2">
      <c r="A27" s="21" t="s">
        <v>19</v>
      </c>
      <c r="B27" s="34" t="s">
        <v>41</v>
      </c>
      <c r="C27" s="51">
        <v>4</v>
      </c>
      <c r="D27" s="36">
        <v>0</v>
      </c>
      <c r="E27" s="37">
        <v>0</v>
      </c>
      <c r="F27" s="38">
        <v>0</v>
      </c>
      <c r="G27" s="37">
        <v>0</v>
      </c>
      <c r="H27" s="47" t="s">
        <v>72</v>
      </c>
      <c r="I27" s="37">
        <v>50</v>
      </c>
      <c r="J27" s="38">
        <v>0</v>
      </c>
      <c r="K27" s="37">
        <v>0</v>
      </c>
      <c r="L27" s="47" t="s">
        <v>72</v>
      </c>
      <c r="M27" s="37">
        <v>50</v>
      </c>
      <c r="N27" s="38">
        <v>0</v>
      </c>
      <c r="O27" s="37">
        <v>0</v>
      </c>
      <c r="P27" s="39">
        <v>0</v>
      </c>
      <c r="Q27" s="40">
        <v>0</v>
      </c>
      <c r="R27" s="36">
        <v>4</v>
      </c>
      <c r="S27" s="41">
        <v>100</v>
      </c>
      <c r="T27" s="36">
        <v>0</v>
      </c>
      <c r="U27" s="40">
        <v>0</v>
      </c>
      <c r="V27" s="36">
        <v>0</v>
      </c>
      <c r="W27" s="41">
        <v>0</v>
      </c>
      <c r="X27" s="42">
        <v>1444</v>
      </c>
      <c r="Y27" s="43">
        <v>100</v>
      </c>
    </row>
    <row r="28" spans="1:25" s="33" customFormat="1" ht="15" customHeight="1" x14ac:dyDescent="0.2">
      <c r="A28" s="21" t="s">
        <v>19</v>
      </c>
      <c r="B28" s="44" t="s">
        <v>42</v>
      </c>
      <c r="C28" s="23">
        <v>49</v>
      </c>
      <c r="D28" s="24">
        <v>0</v>
      </c>
      <c r="E28" s="25">
        <v>0</v>
      </c>
      <c r="F28" s="26">
        <v>0</v>
      </c>
      <c r="G28" s="25">
        <v>0</v>
      </c>
      <c r="H28" s="45">
        <v>14</v>
      </c>
      <c r="I28" s="25">
        <v>28.571428571428601</v>
      </c>
      <c r="J28" s="26">
        <v>4</v>
      </c>
      <c r="K28" s="25">
        <v>8.1632653061224492</v>
      </c>
      <c r="L28" s="45">
        <v>31</v>
      </c>
      <c r="M28" s="25">
        <v>63.265306122448997</v>
      </c>
      <c r="N28" s="26">
        <v>0</v>
      </c>
      <c r="O28" s="25">
        <v>0</v>
      </c>
      <c r="P28" s="27">
        <v>0</v>
      </c>
      <c r="Q28" s="28">
        <v>0</v>
      </c>
      <c r="R28" s="24">
        <v>45</v>
      </c>
      <c r="S28" s="30">
        <v>91.836734693877503</v>
      </c>
      <c r="T28" s="24">
        <v>0</v>
      </c>
      <c r="U28" s="28">
        <v>0</v>
      </c>
      <c r="V28" s="24">
        <v>0</v>
      </c>
      <c r="W28" s="30">
        <v>0</v>
      </c>
      <c r="X28" s="31">
        <v>1834</v>
      </c>
      <c r="Y28" s="32">
        <v>93.238822246455797</v>
      </c>
    </row>
    <row r="29" spans="1:25" s="33" customFormat="1" ht="15" customHeight="1" x14ac:dyDescent="0.2">
      <c r="A29" s="21" t="s">
        <v>19</v>
      </c>
      <c r="B29" s="34" t="s">
        <v>43</v>
      </c>
      <c r="C29" s="35">
        <v>422</v>
      </c>
      <c r="D29" s="48">
        <v>4</v>
      </c>
      <c r="E29" s="37">
        <v>0.94786729857819896</v>
      </c>
      <c r="F29" s="47" t="s">
        <v>72</v>
      </c>
      <c r="G29" s="37">
        <v>0.47393364928909998</v>
      </c>
      <c r="H29" s="38">
        <v>23</v>
      </c>
      <c r="I29" s="37">
        <v>5.4502369668246402</v>
      </c>
      <c r="J29" s="38">
        <v>37</v>
      </c>
      <c r="K29" s="37">
        <v>8.7677725118483405</v>
      </c>
      <c r="L29" s="38">
        <v>354</v>
      </c>
      <c r="M29" s="37">
        <v>83.886255924170598</v>
      </c>
      <c r="N29" s="38">
        <v>0</v>
      </c>
      <c r="O29" s="37">
        <v>0</v>
      </c>
      <c r="P29" s="50" t="s">
        <v>72</v>
      </c>
      <c r="Q29" s="40">
        <v>0.47393364928909998</v>
      </c>
      <c r="R29" s="48">
        <v>172</v>
      </c>
      <c r="S29" s="41">
        <v>40.758293838862599</v>
      </c>
      <c r="T29" s="36">
        <v>4</v>
      </c>
      <c r="U29" s="40">
        <v>0.94786729857819896</v>
      </c>
      <c r="V29" s="48" t="s">
        <v>72</v>
      </c>
      <c r="W29" s="41">
        <v>0.47393364928909998</v>
      </c>
      <c r="X29" s="42">
        <v>3626</v>
      </c>
      <c r="Y29" s="43">
        <v>99.889685603971301</v>
      </c>
    </row>
    <row r="30" spans="1:25" s="33" customFormat="1" ht="15" customHeight="1" x14ac:dyDescent="0.2">
      <c r="A30" s="21" t="s">
        <v>19</v>
      </c>
      <c r="B30" s="44" t="s">
        <v>44</v>
      </c>
      <c r="C30" s="23">
        <v>524</v>
      </c>
      <c r="D30" s="24">
        <v>5</v>
      </c>
      <c r="E30" s="25">
        <v>0.954198473282443</v>
      </c>
      <c r="F30" s="45">
        <v>0</v>
      </c>
      <c r="G30" s="25">
        <v>0</v>
      </c>
      <c r="H30" s="26">
        <v>18</v>
      </c>
      <c r="I30" s="25">
        <v>3.4351145038167901</v>
      </c>
      <c r="J30" s="26">
        <v>392</v>
      </c>
      <c r="K30" s="25">
        <v>74.809160305343497</v>
      </c>
      <c r="L30" s="26">
        <v>97</v>
      </c>
      <c r="M30" s="25">
        <v>18.511450381679399</v>
      </c>
      <c r="N30" s="26">
        <v>5</v>
      </c>
      <c r="O30" s="25">
        <v>0.954198473282443</v>
      </c>
      <c r="P30" s="27">
        <v>7</v>
      </c>
      <c r="Q30" s="28">
        <v>1.33587786259542</v>
      </c>
      <c r="R30" s="46">
        <v>163</v>
      </c>
      <c r="S30" s="30">
        <v>31.106870229007601</v>
      </c>
      <c r="T30" s="24">
        <v>10</v>
      </c>
      <c r="U30" s="28">
        <v>1.90839694656489</v>
      </c>
      <c r="V30" s="46">
        <v>10</v>
      </c>
      <c r="W30" s="30">
        <v>1.90839694656489</v>
      </c>
      <c r="X30" s="31">
        <v>2077</v>
      </c>
      <c r="Y30" s="32">
        <v>99.085219065960501</v>
      </c>
    </row>
    <row r="31" spans="1:25" s="33" customFormat="1" ht="15" customHeight="1" x14ac:dyDescent="0.2">
      <c r="A31" s="21" t="s">
        <v>19</v>
      </c>
      <c r="B31" s="34" t="s">
        <v>45</v>
      </c>
      <c r="C31" s="35">
        <v>134</v>
      </c>
      <c r="D31" s="36">
        <v>0</v>
      </c>
      <c r="E31" s="37">
        <v>0</v>
      </c>
      <c r="F31" s="38">
        <v>0</v>
      </c>
      <c r="G31" s="37">
        <v>0</v>
      </c>
      <c r="H31" s="38">
        <v>4</v>
      </c>
      <c r="I31" s="37">
        <v>2.98507462686567</v>
      </c>
      <c r="J31" s="38">
        <v>83</v>
      </c>
      <c r="K31" s="37">
        <v>61.9402985074627</v>
      </c>
      <c r="L31" s="38">
        <v>47</v>
      </c>
      <c r="M31" s="37">
        <v>35.074626865671597</v>
      </c>
      <c r="N31" s="38">
        <v>0</v>
      </c>
      <c r="O31" s="37">
        <v>0</v>
      </c>
      <c r="P31" s="39">
        <v>0</v>
      </c>
      <c r="Q31" s="40">
        <v>0</v>
      </c>
      <c r="R31" s="36">
        <v>36</v>
      </c>
      <c r="S31" s="41">
        <v>26.865671641791</v>
      </c>
      <c r="T31" s="36">
        <v>0</v>
      </c>
      <c r="U31" s="40">
        <v>0</v>
      </c>
      <c r="V31" s="36">
        <v>0</v>
      </c>
      <c r="W31" s="41">
        <v>0</v>
      </c>
      <c r="X31" s="42">
        <v>973</v>
      </c>
      <c r="Y31" s="43">
        <v>99.383350462487201</v>
      </c>
    </row>
    <row r="32" spans="1:25" s="33" customFormat="1" ht="15" customHeight="1" x14ac:dyDescent="0.2">
      <c r="A32" s="21" t="s">
        <v>19</v>
      </c>
      <c r="B32" s="44" t="s">
        <v>46</v>
      </c>
      <c r="C32" s="23">
        <v>99</v>
      </c>
      <c r="D32" s="46" t="s">
        <v>72</v>
      </c>
      <c r="E32" s="25">
        <v>2.0202020202020199</v>
      </c>
      <c r="F32" s="45" t="s">
        <v>72</v>
      </c>
      <c r="G32" s="25">
        <v>2.0202020202020199</v>
      </c>
      <c r="H32" s="45" t="s">
        <v>72</v>
      </c>
      <c r="I32" s="25">
        <v>2.0202020202020199</v>
      </c>
      <c r="J32" s="26">
        <v>19</v>
      </c>
      <c r="K32" s="25">
        <v>19.191919191919201</v>
      </c>
      <c r="L32" s="26">
        <v>72</v>
      </c>
      <c r="M32" s="25">
        <v>72.727272727272705</v>
      </c>
      <c r="N32" s="45" t="s">
        <v>72</v>
      </c>
      <c r="O32" s="25">
        <v>2.0202020202020199</v>
      </c>
      <c r="P32" s="27">
        <v>0</v>
      </c>
      <c r="Q32" s="28">
        <v>0</v>
      </c>
      <c r="R32" s="46">
        <v>32</v>
      </c>
      <c r="S32" s="30">
        <v>32.323232323232297</v>
      </c>
      <c r="T32" s="46" t="s">
        <v>72</v>
      </c>
      <c r="U32" s="28">
        <v>2.0202020202020199</v>
      </c>
      <c r="V32" s="46">
        <v>4</v>
      </c>
      <c r="W32" s="30">
        <v>4.0404040404040398</v>
      </c>
      <c r="X32" s="31">
        <v>2312</v>
      </c>
      <c r="Y32" s="32">
        <v>100</v>
      </c>
    </row>
    <row r="33" spans="1:25" s="33" customFormat="1" ht="15" customHeight="1" x14ac:dyDescent="0.2">
      <c r="A33" s="21" t="s">
        <v>19</v>
      </c>
      <c r="B33" s="34" t="s">
        <v>47</v>
      </c>
      <c r="C33" s="51">
        <v>10</v>
      </c>
      <c r="D33" s="48" t="s">
        <v>72</v>
      </c>
      <c r="E33" s="37">
        <v>20</v>
      </c>
      <c r="F33" s="38">
        <v>0</v>
      </c>
      <c r="G33" s="37">
        <v>0</v>
      </c>
      <c r="H33" s="47" t="s">
        <v>72</v>
      </c>
      <c r="I33" s="37">
        <v>20</v>
      </c>
      <c r="J33" s="38">
        <v>0</v>
      </c>
      <c r="K33" s="37">
        <v>0</v>
      </c>
      <c r="L33" s="47">
        <v>6</v>
      </c>
      <c r="M33" s="37">
        <v>60</v>
      </c>
      <c r="N33" s="38">
        <v>0</v>
      </c>
      <c r="O33" s="37">
        <v>0</v>
      </c>
      <c r="P33" s="39">
        <v>0</v>
      </c>
      <c r="Q33" s="40">
        <v>0</v>
      </c>
      <c r="R33" s="36">
        <v>6</v>
      </c>
      <c r="S33" s="41">
        <v>60</v>
      </c>
      <c r="T33" s="36">
        <v>0</v>
      </c>
      <c r="U33" s="40">
        <v>0</v>
      </c>
      <c r="V33" s="36">
        <v>0</v>
      </c>
      <c r="W33" s="41">
        <v>0</v>
      </c>
      <c r="X33" s="42">
        <v>781</v>
      </c>
      <c r="Y33" s="43">
        <v>99.231754161331594</v>
      </c>
    </row>
    <row r="34" spans="1:25" s="33" customFormat="1" ht="15" customHeight="1" x14ac:dyDescent="0.2">
      <c r="A34" s="21" t="s">
        <v>19</v>
      </c>
      <c r="B34" s="44" t="s">
        <v>48</v>
      </c>
      <c r="C34" s="69">
        <v>23</v>
      </c>
      <c r="D34" s="46" t="s">
        <v>72</v>
      </c>
      <c r="E34" s="25">
        <v>8.6956521739130395</v>
      </c>
      <c r="F34" s="26">
        <v>0</v>
      </c>
      <c r="G34" s="25">
        <v>0</v>
      </c>
      <c r="H34" s="45" t="s">
        <v>72</v>
      </c>
      <c r="I34" s="25">
        <v>8.6956521739130395</v>
      </c>
      <c r="J34" s="45" t="s">
        <v>72</v>
      </c>
      <c r="K34" s="25">
        <v>8.6956521739130395</v>
      </c>
      <c r="L34" s="45">
        <v>17</v>
      </c>
      <c r="M34" s="25">
        <v>73.913043478260903</v>
      </c>
      <c r="N34" s="26">
        <v>0</v>
      </c>
      <c r="O34" s="25">
        <v>0</v>
      </c>
      <c r="P34" s="27">
        <v>0</v>
      </c>
      <c r="Q34" s="28">
        <v>0</v>
      </c>
      <c r="R34" s="46">
        <v>21</v>
      </c>
      <c r="S34" s="30">
        <v>91.304347826086996</v>
      </c>
      <c r="T34" s="24">
        <v>0</v>
      </c>
      <c r="U34" s="28">
        <v>0</v>
      </c>
      <c r="V34" s="46">
        <v>0</v>
      </c>
      <c r="W34" s="30">
        <v>0</v>
      </c>
      <c r="X34" s="31">
        <v>1073</v>
      </c>
      <c r="Y34" s="32">
        <v>100</v>
      </c>
    </row>
    <row r="35" spans="1:25" s="33" customFormat="1" ht="15" customHeight="1" x14ac:dyDescent="0.2">
      <c r="A35" s="21" t="s">
        <v>19</v>
      </c>
      <c r="B35" s="34" t="s">
        <v>49</v>
      </c>
      <c r="C35" s="51">
        <v>37</v>
      </c>
      <c r="D35" s="48" t="s">
        <v>72</v>
      </c>
      <c r="E35" s="37">
        <v>5.4054054054054097</v>
      </c>
      <c r="F35" s="38">
        <v>0</v>
      </c>
      <c r="G35" s="37">
        <v>0</v>
      </c>
      <c r="H35" s="38">
        <v>11</v>
      </c>
      <c r="I35" s="37">
        <v>29.729729729729701</v>
      </c>
      <c r="J35" s="38">
        <v>10</v>
      </c>
      <c r="K35" s="37">
        <v>27.027027027027</v>
      </c>
      <c r="L35" s="47">
        <v>10</v>
      </c>
      <c r="M35" s="37">
        <v>27.027027027027</v>
      </c>
      <c r="N35" s="38">
        <v>0</v>
      </c>
      <c r="O35" s="37">
        <v>0</v>
      </c>
      <c r="P35" s="50">
        <v>4</v>
      </c>
      <c r="Q35" s="40">
        <v>10.8108108108108</v>
      </c>
      <c r="R35" s="48">
        <v>17</v>
      </c>
      <c r="S35" s="41">
        <v>45.945945945945901</v>
      </c>
      <c r="T35" s="36">
        <v>0</v>
      </c>
      <c r="U35" s="40">
        <v>0</v>
      </c>
      <c r="V35" s="48" t="s">
        <v>72</v>
      </c>
      <c r="W35" s="41">
        <v>5.4054054054054097</v>
      </c>
      <c r="X35" s="42">
        <v>649</v>
      </c>
      <c r="Y35" s="43">
        <v>100</v>
      </c>
    </row>
    <row r="36" spans="1:25" s="33" customFormat="1" ht="15" customHeight="1" x14ac:dyDescent="0.2">
      <c r="A36" s="21" t="s">
        <v>19</v>
      </c>
      <c r="B36" s="44" t="s">
        <v>50</v>
      </c>
      <c r="C36" s="23">
        <v>25</v>
      </c>
      <c r="D36" s="24">
        <v>0</v>
      </c>
      <c r="E36" s="25">
        <v>0</v>
      </c>
      <c r="F36" s="26">
        <v>0</v>
      </c>
      <c r="G36" s="25">
        <v>0</v>
      </c>
      <c r="H36" s="26">
        <v>0</v>
      </c>
      <c r="I36" s="25">
        <v>0</v>
      </c>
      <c r="J36" s="26">
        <v>0</v>
      </c>
      <c r="K36" s="25">
        <v>0</v>
      </c>
      <c r="L36" s="26">
        <v>25</v>
      </c>
      <c r="M36" s="25">
        <v>100</v>
      </c>
      <c r="N36" s="26">
        <v>0</v>
      </c>
      <c r="O36" s="25">
        <v>0</v>
      </c>
      <c r="P36" s="49">
        <v>0</v>
      </c>
      <c r="Q36" s="28">
        <v>0</v>
      </c>
      <c r="R36" s="24">
        <v>14</v>
      </c>
      <c r="S36" s="30">
        <v>56</v>
      </c>
      <c r="T36" s="24">
        <v>0</v>
      </c>
      <c r="U36" s="28">
        <v>0</v>
      </c>
      <c r="V36" s="24">
        <v>0</v>
      </c>
      <c r="W36" s="30">
        <v>0</v>
      </c>
      <c r="X36" s="31">
        <v>478</v>
      </c>
      <c r="Y36" s="32">
        <v>98.535564853556494</v>
      </c>
    </row>
    <row r="37" spans="1:25" s="33" customFormat="1" ht="15" customHeight="1" x14ac:dyDescent="0.2">
      <c r="A37" s="21" t="s">
        <v>19</v>
      </c>
      <c r="B37" s="34" t="s">
        <v>51</v>
      </c>
      <c r="C37" s="35">
        <v>279</v>
      </c>
      <c r="D37" s="36">
        <v>0</v>
      </c>
      <c r="E37" s="37">
        <v>0</v>
      </c>
      <c r="F37" s="47" t="s">
        <v>72</v>
      </c>
      <c r="G37" s="37">
        <v>0.71684587813620104</v>
      </c>
      <c r="H37" s="38">
        <v>54</v>
      </c>
      <c r="I37" s="37">
        <v>19.354838709677399</v>
      </c>
      <c r="J37" s="38">
        <v>194</v>
      </c>
      <c r="K37" s="37">
        <v>69.534050179211505</v>
      </c>
      <c r="L37" s="38">
        <v>29</v>
      </c>
      <c r="M37" s="37">
        <v>10.394265232974901</v>
      </c>
      <c r="N37" s="38">
        <v>0</v>
      </c>
      <c r="O37" s="37">
        <v>0</v>
      </c>
      <c r="P37" s="39">
        <v>0</v>
      </c>
      <c r="Q37" s="40">
        <v>0</v>
      </c>
      <c r="R37" s="36">
        <v>162</v>
      </c>
      <c r="S37" s="41">
        <v>58.064516129032299</v>
      </c>
      <c r="T37" s="36">
        <v>0</v>
      </c>
      <c r="U37" s="40">
        <v>0</v>
      </c>
      <c r="V37" s="36">
        <v>0</v>
      </c>
      <c r="W37" s="41">
        <v>0</v>
      </c>
      <c r="X37" s="42">
        <v>2538</v>
      </c>
      <c r="Y37" s="43">
        <v>100</v>
      </c>
    </row>
    <row r="38" spans="1:25" s="33" customFormat="1" ht="15" customHeight="1" x14ac:dyDescent="0.2">
      <c r="A38" s="21" t="s">
        <v>19</v>
      </c>
      <c r="B38" s="44" t="s">
        <v>52</v>
      </c>
      <c r="C38" s="23">
        <v>10</v>
      </c>
      <c r="D38" s="46">
        <v>4</v>
      </c>
      <c r="E38" s="25">
        <v>40</v>
      </c>
      <c r="F38" s="26">
        <v>0</v>
      </c>
      <c r="G38" s="25">
        <v>0</v>
      </c>
      <c r="H38" s="45" t="s">
        <v>72</v>
      </c>
      <c r="I38" s="25">
        <v>20</v>
      </c>
      <c r="J38" s="26">
        <v>0</v>
      </c>
      <c r="K38" s="25">
        <v>0</v>
      </c>
      <c r="L38" s="45">
        <v>4</v>
      </c>
      <c r="M38" s="25">
        <v>40</v>
      </c>
      <c r="N38" s="26">
        <v>0</v>
      </c>
      <c r="O38" s="25">
        <v>0</v>
      </c>
      <c r="P38" s="49">
        <v>0</v>
      </c>
      <c r="Q38" s="28">
        <v>0</v>
      </c>
      <c r="R38" s="24">
        <v>4</v>
      </c>
      <c r="S38" s="30">
        <v>40</v>
      </c>
      <c r="T38" s="24">
        <v>0</v>
      </c>
      <c r="U38" s="28">
        <v>0</v>
      </c>
      <c r="V38" s="24">
        <v>0</v>
      </c>
      <c r="W38" s="30">
        <v>0</v>
      </c>
      <c r="X38" s="31">
        <v>853</v>
      </c>
      <c r="Y38" s="32">
        <v>98.827667057444302</v>
      </c>
    </row>
    <row r="39" spans="1:25" s="33" customFormat="1" ht="15" customHeight="1" x14ac:dyDescent="0.2">
      <c r="A39" s="21" t="s">
        <v>19</v>
      </c>
      <c r="B39" s="34" t="s">
        <v>53</v>
      </c>
      <c r="C39" s="51">
        <v>33</v>
      </c>
      <c r="D39" s="36">
        <v>0</v>
      </c>
      <c r="E39" s="37">
        <v>0</v>
      </c>
      <c r="F39" s="38">
        <v>0</v>
      </c>
      <c r="G39" s="37">
        <v>0</v>
      </c>
      <c r="H39" s="47" t="s">
        <v>72</v>
      </c>
      <c r="I39" s="37">
        <v>6.0606060606060597</v>
      </c>
      <c r="J39" s="47">
        <v>10</v>
      </c>
      <c r="K39" s="37">
        <v>30.303030303030301</v>
      </c>
      <c r="L39" s="38">
        <v>21</v>
      </c>
      <c r="M39" s="37">
        <v>63.636363636363598</v>
      </c>
      <c r="N39" s="38">
        <v>0</v>
      </c>
      <c r="O39" s="37">
        <v>0</v>
      </c>
      <c r="P39" s="39">
        <v>0</v>
      </c>
      <c r="Q39" s="40">
        <v>0</v>
      </c>
      <c r="R39" s="36">
        <v>31</v>
      </c>
      <c r="S39" s="41">
        <v>93.939393939393895</v>
      </c>
      <c r="T39" s="48">
        <v>0</v>
      </c>
      <c r="U39" s="40">
        <v>0</v>
      </c>
      <c r="V39" s="36">
        <v>0</v>
      </c>
      <c r="W39" s="41">
        <v>0</v>
      </c>
      <c r="X39" s="42">
        <v>4864</v>
      </c>
      <c r="Y39" s="43">
        <v>99.856085526315795</v>
      </c>
    </row>
    <row r="40" spans="1:25" s="33" customFormat="1" ht="15" customHeight="1" x14ac:dyDescent="0.2">
      <c r="A40" s="21" t="s">
        <v>19</v>
      </c>
      <c r="B40" s="44" t="s">
        <v>54</v>
      </c>
      <c r="C40" s="23">
        <v>25</v>
      </c>
      <c r="D40" s="24">
        <v>0</v>
      </c>
      <c r="E40" s="25">
        <v>0</v>
      </c>
      <c r="F40" s="26">
        <v>0</v>
      </c>
      <c r="G40" s="25">
        <v>0</v>
      </c>
      <c r="H40" s="45" t="s">
        <v>72</v>
      </c>
      <c r="I40" s="25">
        <v>8</v>
      </c>
      <c r="J40" s="26">
        <v>15</v>
      </c>
      <c r="K40" s="25">
        <v>60</v>
      </c>
      <c r="L40" s="45">
        <v>4</v>
      </c>
      <c r="M40" s="25">
        <v>16</v>
      </c>
      <c r="N40" s="45" t="s">
        <v>72</v>
      </c>
      <c r="O40" s="25">
        <v>8</v>
      </c>
      <c r="P40" s="49" t="s">
        <v>72</v>
      </c>
      <c r="Q40" s="28">
        <v>8</v>
      </c>
      <c r="R40" s="46">
        <v>16</v>
      </c>
      <c r="S40" s="30">
        <v>64</v>
      </c>
      <c r="T40" s="24">
        <v>0</v>
      </c>
      <c r="U40" s="28">
        <v>0</v>
      </c>
      <c r="V40" s="46">
        <v>0</v>
      </c>
      <c r="W40" s="30">
        <v>0</v>
      </c>
      <c r="X40" s="31">
        <v>2535</v>
      </c>
      <c r="Y40" s="32">
        <v>99.921104536489196</v>
      </c>
    </row>
    <row r="41" spans="1:25" s="33" customFormat="1" ht="15" customHeight="1" x14ac:dyDescent="0.2">
      <c r="A41" s="21" t="s">
        <v>19</v>
      </c>
      <c r="B41" s="34" t="s">
        <v>55</v>
      </c>
      <c r="C41" s="35">
        <v>6</v>
      </c>
      <c r="D41" s="36">
        <v>0</v>
      </c>
      <c r="E41" s="37">
        <v>0</v>
      </c>
      <c r="F41" s="38">
        <v>0</v>
      </c>
      <c r="G41" s="37">
        <v>0</v>
      </c>
      <c r="H41" s="47" t="s">
        <v>72</v>
      </c>
      <c r="I41" s="37">
        <v>33.3333333333333</v>
      </c>
      <c r="J41" s="47" t="s">
        <v>72</v>
      </c>
      <c r="K41" s="37">
        <v>33.3333333333333</v>
      </c>
      <c r="L41" s="47" t="s">
        <v>72</v>
      </c>
      <c r="M41" s="37">
        <v>33.3333333333333</v>
      </c>
      <c r="N41" s="38">
        <v>0</v>
      </c>
      <c r="O41" s="37">
        <v>0</v>
      </c>
      <c r="P41" s="39">
        <v>0</v>
      </c>
      <c r="Q41" s="40">
        <v>0</v>
      </c>
      <c r="R41" s="48">
        <v>6</v>
      </c>
      <c r="S41" s="41">
        <v>100</v>
      </c>
      <c r="T41" s="48">
        <v>0</v>
      </c>
      <c r="U41" s="40">
        <v>0</v>
      </c>
      <c r="V41" s="48" t="s">
        <v>72</v>
      </c>
      <c r="W41" s="41">
        <v>33.3333333333333</v>
      </c>
      <c r="X41" s="42">
        <v>468</v>
      </c>
      <c r="Y41" s="43">
        <v>99.572649572649595</v>
      </c>
    </row>
    <row r="42" spans="1:25" s="33" customFormat="1" ht="15" customHeight="1" x14ac:dyDescent="0.2">
      <c r="A42" s="21" t="s">
        <v>19</v>
      </c>
      <c r="B42" s="44" t="s">
        <v>56</v>
      </c>
      <c r="C42" s="23">
        <v>254</v>
      </c>
      <c r="D42" s="24">
        <v>0</v>
      </c>
      <c r="E42" s="25">
        <v>0</v>
      </c>
      <c r="F42" s="26">
        <v>0</v>
      </c>
      <c r="G42" s="25">
        <v>0</v>
      </c>
      <c r="H42" s="45">
        <v>4</v>
      </c>
      <c r="I42" s="25">
        <v>1.5748031496063</v>
      </c>
      <c r="J42" s="26">
        <v>72</v>
      </c>
      <c r="K42" s="25">
        <v>28.346456692913399</v>
      </c>
      <c r="L42" s="26">
        <v>169</v>
      </c>
      <c r="M42" s="25">
        <v>66.535433070866105</v>
      </c>
      <c r="N42" s="26">
        <v>0</v>
      </c>
      <c r="O42" s="25">
        <v>0</v>
      </c>
      <c r="P42" s="27">
        <v>9</v>
      </c>
      <c r="Q42" s="28">
        <v>3.54330708661417</v>
      </c>
      <c r="R42" s="46">
        <v>109</v>
      </c>
      <c r="S42" s="30">
        <v>42.913385826771702</v>
      </c>
      <c r="T42" s="46" t="s">
        <v>72</v>
      </c>
      <c r="U42" s="28">
        <v>0.78740157480314998</v>
      </c>
      <c r="V42" s="46">
        <v>4</v>
      </c>
      <c r="W42" s="30">
        <v>1.5748031496063</v>
      </c>
      <c r="X42" s="31">
        <v>3702</v>
      </c>
      <c r="Y42" s="32">
        <v>99.891950297136702</v>
      </c>
    </row>
    <row r="43" spans="1:25" s="33" customFormat="1" ht="15" customHeight="1" x14ac:dyDescent="0.2">
      <c r="A43" s="21" t="s">
        <v>19</v>
      </c>
      <c r="B43" s="34" t="s">
        <v>57</v>
      </c>
      <c r="C43" s="35">
        <v>193</v>
      </c>
      <c r="D43" s="36">
        <v>14</v>
      </c>
      <c r="E43" s="37">
        <v>7.2538860103626899</v>
      </c>
      <c r="F43" s="47" t="s">
        <v>72</v>
      </c>
      <c r="G43" s="37">
        <v>1.03626943005181</v>
      </c>
      <c r="H43" s="38">
        <v>19</v>
      </c>
      <c r="I43" s="37">
        <v>9.8445595854922292</v>
      </c>
      <c r="J43" s="38">
        <v>63</v>
      </c>
      <c r="K43" s="37">
        <v>32.642487046632098</v>
      </c>
      <c r="L43" s="38">
        <v>93</v>
      </c>
      <c r="M43" s="37">
        <v>48.186528497409299</v>
      </c>
      <c r="N43" s="38">
        <v>0</v>
      </c>
      <c r="O43" s="37">
        <v>0</v>
      </c>
      <c r="P43" s="50" t="s">
        <v>72</v>
      </c>
      <c r="Q43" s="40">
        <v>1.03626943005181</v>
      </c>
      <c r="R43" s="48">
        <v>94</v>
      </c>
      <c r="S43" s="41">
        <v>48.7046632124352</v>
      </c>
      <c r="T43" s="48" t="s">
        <v>72</v>
      </c>
      <c r="U43" s="40">
        <v>1.03626943005181</v>
      </c>
      <c r="V43" s="48">
        <v>4</v>
      </c>
      <c r="W43" s="41">
        <v>2.0725388601036299</v>
      </c>
      <c r="X43" s="42">
        <v>1774</v>
      </c>
      <c r="Y43" s="43">
        <v>99.6054114994363</v>
      </c>
    </row>
    <row r="44" spans="1:25" s="33" customFormat="1" ht="15" customHeight="1" x14ac:dyDescent="0.2">
      <c r="A44" s="21" t="s">
        <v>19</v>
      </c>
      <c r="B44" s="44" t="s">
        <v>58</v>
      </c>
      <c r="C44" s="23">
        <v>34</v>
      </c>
      <c r="D44" s="46" t="s">
        <v>72</v>
      </c>
      <c r="E44" s="25">
        <v>5.8823529411764701</v>
      </c>
      <c r="F44" s="26">
        <v>0</v>
      </c>
      <c r="G44" s="25">
        <v>0</v>
      </c>
      <c r="H44" s="45">
        <v>7</v>
      </c>
      <c r="I44" s="25">
        <v>20.588235294117599</v>
      </c>
      <c r="J44" s="26">
        <v>0</v>
      </c>
      <c r="K44" s="25">
        <v>0</v>
      </c>
      <c r="L44" s="45">
        <v>25</v>
      </c>
      <c r="M44" s="25">
        <v>73.529411764705898</v>
      </c>
      <c r="N44" s="26">
        <v>0</v>
      </c>
      <c r="O44" s="25">
        <v>0</v>
      </c>
      <c r="P44" s="27">
        <v>0</v>
      </c>
      <c r="Q44" s="28">
        <v>0</v>
      </c>
      <c r="R44" s="46">
        <v>30</v>
      </c>
      <c r="S44" s="30">
        <v>88.235294117647101</v>
      </c>
      <c r="T44" s="24">
        <v>0</v>
      </c>
      <c r="U44" s="28">
        <v>0</v>
      </c>
      <c r="V44" s="46">
        <v>0</v>
      </c>
      <c r="W44" s="30">
        <v>0</v>
      </c>
      <c r="X44" s="31">
        <v>1312</v>
      </c>
      <c r="Y44" s="32">
        <v>99.923780487804905</v>
      </c>
    </row>
    <row r="45" spans="1:25" s="33" customFormat="1" ht="15" customHeight="1" x14ac:dyDescent="0.2">
      <c r="A45" s="21" t="s">
        <v>19</v>
      </c>
      <c r="B45" s="34" t="s">
        <v>59</v>
      </c>
      <c r="C45" s="35">
        <v>63</v>
      </c>
      <c r="D45" s="36">
        <v>0</v>
      </c>
      <c r="E45" s="37">
        <v>0</v>
      </c>
      <c r="F45" s="47" t="s">
        <v>72</v>
      </c>
      <c r="G45" s="37">
        <v>3.17460317460317</v>
      </c>
      <c r="H45" s="38">
        <v>0</v>
      </c>
      <c r="I45" s="37">
        <v>0</v>
      </c>
      <c r="J45" s="38">
        <v>18</v>
      </c>
      <c r="K45" s="37">
        <v>28.571428571428601</v>
      </c>
      <c r="L45" s="38">
        <v>39</v>
      </c>
      <c r="M45" s="37">
        <v>61.904761904761898</v>
      </c>
      <c r="N45" s="47">
        <v>0</v>
      </c>
      <c r="O45" s="37">
        <v>0</v>
      </c>
      <c r="P45" s="39">
        <v>4</v>
      </c>
      <c r="Q45" s="40">
        <v>6.3492063492063497</v>
      </c>
      <c r="R45" s="48">
        <v>35</v>
      </c>
      <c r="S45" s="41">
        <v>55.5555555555556</v>
      </c>
      <c r="T45" s="36">
        <v>0</v>
      </c>
      <c r="U45" s="40">
        <v>0</v>
      </c>
      <c r="V45" s="48" t="s">
        <v>72</v>
      </c>
      <c r="W45" s="41">
        <v>3.17460317460317</v>
      </c>
      <c r="X45" s="42">
        <v>3220</v>
      </c>
      <c r="Y45" s="43">
        <v>99.596273291925499</v>
      </c>
    </row>
    <row r="46" spans="1:25" s="33" customFormat="1" ht="15" customHeight="1" x14ac:dyDescent="0.2">
      <c r="A46" s="21" t="s">
        <v>19</v>
      </c>
      <c r="B46" s="44" t="s">
        <v>60</v>
      </c>
      <c r="C46" s="23">
        <v>6</v>
      </c>
      <c r="D46" s="24">
        <v>0</v>
      </c>
      <c r="E46" s="25">
        <v>0</v>
      </c>
      <c r="F46" s="45">
        <v>0</v>
      </c>
      <c r="G46" s="25">
        <v>0</v>
      </c>
      <c r="H46" s="45">
        <v>0</v>
      </c>
      <c r="I46" s="25">
        <v>0</v>
      </c>
      <c r="J46" s="45">
        <v>0</v>
      </c>
      <c r="K46" s="25">
        <v>0</v>
      </c>
      <c r="L46" s="45">
        <v>6</v>
      </c>
      <c r="M46" s="25">
        <v>100</v>
      </c>
      <c r="N46" s="26">
        <v>0</v>
      </c>
      <c r="O46" s="25">
        <v>0</v>
      </c>
      <c r="P46" s="27">
        <v>0</v>
      </c>
      <c r="Q46" s="28">
        <v>0</v>
      </c>
      <c r="R46" s="24">
        <v>6</v>
      </c>
      <c r="S46" s="30">
        <v>100</v>
      </c>
      <c r="T46" s="24">
        <v>0</v>
      </c>
      <c r="U46" s="28">
        <v>0</v>
      </c>
      <c r="V46" s="24">
        <v>0</v>
      </c>
      <c r="W46" s="30">
        <v>0</v>
      </c>
      <c r="X46" s="31">
        <v>291</v>
      </c>
      <c r="Y46" s="32">
        <v>100</v>
      </c>
    </row>
    <row r="47" spans="1:25" s="33" customFormat="1" ht="15" customHeight="1" x14ac:dyDescent="0.2">
      <c r="A47" s="21" t="s">
        <v>19</v>
      </c>
      <c r="B47" s="34" t="s">
        <v>61</v>
      </c>
      <c r="C47" s="35">
        <v>146</v>
      </c>
      <c r="D47" s="48">
        <v>0</v>
      </c>
      <c r="E47" s="37">
        <v>0</v>
      </c>
      <c r="F47" s="38">
        <v>0</v>
      </c>
      <c r="G47" s="37">
        <v>0</v>
      </c>
      <c r="H47" s="47">
        <v>7</v>
      </c>
      <c r="I47" s="37">
        <v>4.7945205479452104</v>
      </c>
      <c r="J47" s="38">
        <v>104</v>
      </c>
      <c r="K47" s="37">
        <v>71.232876712328803</v>
      </c>
      <c r="L47" s="38">
        <v>33</v>
      </c>
      <c r="M47" s="37">
        <v>22.602739726027401</v>
      </c>
      <c r="N47" s="38">
        <v>0</v>
      </c>
      <c r="O47" s="37">
        <v>0</v>
      </c>
      <c r="P47" s="50" t="s">
        <v>72</v>
      </c>
      <c r="Q47" s="40">
        <v>1.3698630136986301</v>
      </c>
      <c r="R47" s="48">
        <v>42</v>
      </c>
      <c r="S47" s="41">
        <v>28.7671232876712</v>
      </c>
      <c r="T47" s="48">
        <v>0</v>
      </c>
      <c r="U47" s="40">
        <v>0</v>
      </c>
      <c r="V47" s="48">
        <v>4</v>
      </c>
      <c r="W47" s="41">
        <v>2.7397260273972601</v>
      </c>
      <c r="X47" s="42">
        <v>1219</v>
      </c>
      <c r="Y47" s="43">
        <v>95.980311730926999</v>
      </c>
    </row>
    <row r="48" spans="1:25" s="33" customFormat="1" ht="15" customHeight="1" x14ac:dyDescent="0.2">
      <c r="A48" s="21" t="s">
        <v>19</v>
      </c>
      <c r="B48" s="44" t="s">
        <v>62</v>
      </c>
      <c r="C48" s="23">
        <v>0</v>
      </c>
      <c r="D48" s="24">
        <v>0</v>
      </c>
      <c r="E48" s="25">
        <v>0</v>
      </c>
      <c r="F48" s="26">
        <v>0</v>
      </c>
      <c r="G48" s="25">
        <v>0</v>
      </c>
      <c r="H48" s="26">
        <v>0</v>
      </c>
      <c r="I48" s="25">
        <v>0</v>
      </c>
      <c r="J48" s="26">
        <v>0</v>
      </c>
      <c r="K48" s="25">
        <v>0</v>
      </c>
      <c r="L48" s="26">
        <v>0</v>
      </c>
      <c r="M48" s="25">
        <v>0</v>
      </c>
      <c r="N48" s="26">
        <v>0</v>
      </c>
      <c r="O48" s="25">
        <v>0</v>
      </c>
      <c r="P48" s="27">
        <v>0</v>
      </c>
      <c r="Q48" s="28">
        <v>0</v>
      </c>
      <c r="R48" s="24">
        <v>0</v>
      </c>
      <c r="S48" s="30">
        <v>0</v>
      </c>
      <c r="T48" s="46">
        <v>0</v>
      </c>
      <c r="U48" s="28">
        <v>0</v>
      </c>
      <c r="V48" s="24">
        <v>0</v>
      </c>
      <c r="W48" s="30">
        <v>0</v>
      </c>
      <c r="X48" s="31">
        <v>668</v>
      </c>
      <c r="Y48" s="32">
        <v>100</v>
      </c>
    </row>
    <row r="49" spans="1:25" s="33" customFormat="1" ht="15" customHeight="1" x14ac:dyDescent="0.2">
      <c r="A49" s="21" t="s">
        <v>19</v>
      </c>
      <c r="B49" s="34" t="s">
        <v>63</v>
      </c>
      <c r="C49" s="35">
        <v>90</v>
      </c>
      <c r="D49" s="36">
        <v>0</v>
      </c>
      <c r="E49" s="37">
        <v>0</v>
      </c>
      <c r="F49" s="38">
        <v>0</v>
      </c>
      <c r="G49" s="37">
        <v>0</v>
      </c>
      <c r="H49" s="47" t="s">
        <v>72</v>
      </c>
      <c r="I49" s="37">
        <v>2.2222222222222201</v>
      </c>
      <c r="J49" s="38">
        <v>31</v>
      </c>
      <c r="K49" s="37">
        <v>34.4444444444444</v>
      </c>
      <c r="L49" s="38">
        <v>55</v>
      </c>
      <c r="M49" s="37">
        <v>61.1111111111111</v>
      </c>
      <c r="N49" s="47">
        <v>0</v>
      </c>
      <c r="O49" s="37">
        <v>0</v>
      </c>
      <c r="P49" s="50" t="s">
        <v>72</v>
      </c>
      <c r="Q49" s="40">
        <v>2.2222222222222201</v>
      </c>
      <c r="R49" s="48">
        <v>52</v>
      </c>
      <c r="S49" s="41">
        <v>57.7777777777778</v>
      </c>
      <c r="T49" s="36">
        <v>25</v>
      </c>
      <c r="U49" s="40">
        <v>27.7777777777778</v>
      </c>
      <c r="V49" s="48" t="s">
        <v>72</v>
      </c>
      <c r="W49" s="41">
        <v>2.2222222222222201</v>
      </c>
      <c r="X49" s="42">
        <v>1802</v>
      </c>
      <c r="Y49" s="43">
        <v>99.944506104328497</v>
      </c>
    </row>
    <row r="50" spans="1:25" s="33" customFormat="1" ht="15" customHeight="1" x14ac:dyDescent="0.2">
      <c r="A50" s="21" t="s">
        <v>19</v>
      </c>
      <c r="B50" s="44" t="s">
        <v>64</v>
      </c>
      <c r="C50" s="23">
        <v>853</v>
      </c>
      <c r="D50" s="24">
        <v>4</v>
      </c>
      <c r="E50" s="25">
        <v>0.46893317702227399</v>
      </c>
      <c r="F50" s="45" t="s">
        <v>72</v>
      </c>
      <c r="G50" s="25">
        <v>0.234466588511137</v>
      </c>
      <c r="H50" s="26">
        <v>433</v>
      </c>
      <c r="I50" s="25">
        <v>50.762016412661197</v>
      </c>
      <c r="J50" s="26">
        <v>262</v>
      </c>
      <c r="K50" s="25">
        <v>30.715123094959001</v>
      </c>
      <c r="L50" s="26">
        <v>139</v>
      </c>
      <c r="M50" s="25">
        <v>16.295427901524</v>
      </c>
      <c r="N50" s="45" t="s">
        <v>72</v>
      </c>
      <c r="O50" s="25">
        <v>0.234466588511137</v>
      </c>
      <c r="P50" s="27">
        <v>11</v>
      </c>
      <c r="Q50" s="28">
        <v>1.2895662368112499</v>
      </c>
      <c r="R50" s="24">
        <v>180</v>
      </c>
      <c r="S50" s="30">
        <v>21.1019929660023</v>
      </c>
      <c r="T50" s="24">
        <v>9</v>
      </c>
      <c r="U50" s="28">
        <v>1.05509964830012</v>
      </c>
      <c r="V50" s="24">
        <v>59</v>
      </c>
      <c r="W50" s="30">
        <v>6.9167643610785499</v>
      </c>
      <c r="X50" s="31">
        <v>8472</v>
      </c>
      <c r="Y50" s="32">
        <v>99.988196411709197</v>
      </c>
    </row>
    <row r="51" spans="1:25" s="33" customFormat="1" ht="15" customHeight="1" x14ac:dyDescent="0.2">
      <c r="A51" s="21" t="s">
        <v>19</v>
      </c>
      <c r="B51" s="34" t="s">
        <v>65</v>
      </c>
      <c r="C51" s="35">
        <v>54</v>
      </c>
      <c r="D51" s="48">
        <v>4</v>
      </c>
      <c r="E51" s="37">
        <v>7.4074074074074101</v>
      </c>
      <c r="F51" s="38">
        <v>0</v>
      </c>
      <c r="G51" s="37">
        <v>0</v>
      </c>
      <c r="H51" s="47">
        <v>4</v>
      </c>
      <c r="I51" s="37">
        <v>7.4074074074074101</v>
      </c>
      <c r="J51" s="47" t="s">
        <v>72</v>
      </c>
      <c r="K51" s="37">
        <v>3.7037037037037002</v>
      </c>
      <c r="L51" s="38">
        <v>42</v>
      </c>
      <c r="M51" s="37">
        <v>77.7777777777778</v>
      </c>
      <c r="N51" s="47">
        <v>0</v>
      </c>
      <c r="O51" s="37">
        <v>0</v>
      </c>
      <c r="P51" s="50" t="s">
        <v>72</v>
      </c>
      <c r="Q51" s="40">
        <v>3.7037037037037002</v>
      </c>
      <c r="R51" s="48">
        <v>43</v>
      </c>
      <c r="S51" s="41">
        <v>79.629629629629605</v>
      </c>
      <c r="T51" s="36">
        <v>0</v>
      </c>
      <c r="U51" s="40">
        <v>0</v>
      </c>
      <c r="V51" s="48" t="s">
        <v>72</v>
      </c>
      <c r="W51" s="41">
        <v>3.7037037037037002</v>
      </c>
      <c r="X51" s="42">
        <v>981</v>
      </c>
      <c r="Y51" s="43">
        <v>100</v>
      </c>
    </row>
    <row r="52" spans="1:25" s="33" customFormat="1" ht="15" customHeight="1" x14ac:dyDescent="0.2">
      <c r="A52" s="21" t="s">
        <v>19</v>
      </c>
      <c r="B52" s="44" t="s">
        <v>66</v>
      </c>
      <c r="C52" s="69">
        <v>20</v>
      </c>
      <c r="D52" s="24">
        <v>0</v>
      </c>
      <c r="E52" s="25">
        <v>0</v>
      </c>
      <c r="F52" s="45" t="s">
        <v>72</v>
      </c>
      <c r="G52" s="25">
        <v>10</v>
      </c>
      <c r="H52" s="45">
        <v>4</v>
      </c>
      <c r="I52" s="25">
        <v>20</v>
      </c>
      <c r="J52" s="26">
        <v>0</v>
      </c>
      <c r="K52" s="25">
        <v>0</v>
      </c>
      <c r="L52" s="45">
        <v>14</v>
      </c>
      <c r="M52" s="25">
        <v>70</v>
      </c>
      <c r="N52" s="26">
        <v>0</v>
      </c>
      <c r="O52" s="25">
        <v>0</v>
      </c>
      <c r="P52" s="27">
        <v>0</v>
      </c>
      <c r="Q52" s="28">
        <v>0</v>
      </c>
      <c r="R52" s="24">
        <v>16</v>
      </c>
      <c r="S52" s="30">
        <v>80</v>
      </c>
      <c r="T52" s="46">
        <v>0</v>
      </c>
      <c r="U52" s="28">
        <v>0</v>
      </c>
      <c r="V52" s="24">
        <v>0</v>
      </c>
      <c r="W52" s="30">
        <v>0</v>
      </c>
      <c r="X52" s="31">
        <v>295</v>
      </c>
      <c r="Y52" s="32">
        <v>100</v>
      </c>
    </row>
    <row r="53" spans="1:25" s="33" customFormat="1" ht="15" customHeight="1" x14ac:dyDescent="0.2">
      <c r="A53" s="21" t="s">
        <v>19</v>
      </c>
      <c r="B53" s="34" t="s">
        <v>67</v>
      </c>
      <c r="C53" s="35">
        <v>57</v>
      </c>
      <c r="D53" s="48" t="s">
        <v>72</v>
      </c>
      <c r="E53" s="37">
        <v>3.5087719298245599</v>
      </c>
      <c r="F53" s="38">
        <v>0</v>
      </c>
      <c r="G53" s="52">
        <v>0</v>
      </c>
      <c r="H53" s="47">
        <v>4</v>
      </c>
      <c r="I53" s="52">
        <v>7.0175438596491198</v>
      </c>
      <c r="J53" s="38">
        <v>28</v>
      </c>
      <c r="K53" s="37">
        <v>49.122807017543899</v>
      </c>
      <c r="L53" s="38">
        <v>19</v>
      </c>
      <c r="M53" s="37">
        <v>33.3333333333333</v>
      </c>
      <c r="N53" s="38">
        <v>0</v>
      </c>
      <c r="O53" s="37">
        <v>0</v>
      </c>
      <c r="P53" s="50">
        <v>4</v>
      </c>
      <c r="Q53" s="40">
        <v>7.0175438596491198</v>
      </c>
      <c r="R53" s="48">
        <v>27</v>
      </c>
      <c r="S53" s="41">
        <v>47.368421052631597</v>
      </c>
      <c r="T53" s="36">
        <v>4</v>
      </c>
      <c r="U53" s="40">
        <v>7.0175438596491198</v>
      </c>
      <c r="V53" s="48">
        <v>4</v>
      </c>
      <c r="W53" s="41">
        <v>7.0175438596491198</v>
      </c>
      <c r="X53" s="42">
        <v>1984</v>
      </c>
      <c r="Y53" s="43">
        <v>100</v>
      </c>
    </row>
    <row r="54" spans="1:25" s="33" customFormat="1" ht="15" customHeight="1" x14ac:dyDescent="0.2">
      <c r="A54" s="21" t="s">
        <v>19</v>
      </c>
      <c r="B54" s="44" t="s">
        <v>68</v>
      </c>
      <c r="C54" s="23">
        <v>194</v>
      </c>
      <c r="D54" s="46" t="s">
        <v>72</v>
      </c>
      <c r="E54" s="25">
        <v>1.0309278350515501</v>
      </c>
      <c r="F54" s="26">
        <v>0</v>
      </c>
      <c r="G54" s="25">
        <v>0</v>
      </c>
      <c r="H54" s="26">
        <v>47</v>
      </c>
      <c r="I54" s="25">
        <v>24.2268041237113</v>
      </c>
      <c r="J54" s="45" t="s">
        <v>72</v>
      </c>
      <c r="K54" s="25">
        <v>1.0309278350515501</v>
      </c>
      <c r="L54" s="26">
        <v>139</v>
      </c>
      <c r="M54" s="25">
        <v>71.649484536082497</v>
      </c>
      <c r="N54" s="26">
        <v>0</v>
      </c>
      <c r="O54" s="25">
        <v>0</v>
      </c>
      <c r="P54" s="49">
        <v>4</v>
      </c>
      <c r="Q54" s="28">
        <v>2.0618556701030899</v>
      </c>
      <c r="R54" s="46">
        <v>33</v>
      </c>
      <c r="S54" s="30">
        <v>17.010309278350501</v>
      </c>
      <c r="T54" s="24">
        <v>4</v>
      </c>
      <c r="U54" s="28">
        <v>2.0618556701030899</v>
      </c>
      <c r="V54" s="46">
        <v>4</v>
      </c>
      <c r="W54" s="30">
        <v>2.0618556701030899</v>
      </c>
      <c r="X54" s="31">
        <v>2256</v>
      </c>
      <c r="Y54" s="32">
        <v>100</v>
      </c>
    </row>
    <row r="55" spans="1:25" s="33" customFormat="1" ht="15" customHeight="1" x14ac:dyDescent="0.2">
      <c r="A55" s="21" t="s">
        <v>19</v>
      </c>
      <c r="B55" s="34" t="s">
        <v>69</v>
      </c>
      <c r="C55" s="35">
        <v>19</v>
      </c>
      <c r="D55" s="36">
        <v>0</v>
      </c>
      <c r="E55" s="37">
        <v>0</v>
      </c>
      <c r="F55" s="38">
        <v>0</v>
      </c>
      <c r="G55" s="37">
        <v>0</v>
      </c>
      <c r="H55" s="38">
        <v>0</v>
      </c>
      <c r="I55" s="37">
        <v>0</v>
      </c>
      <c r="J55" s="47" t="s">
        <v>72</v>
      </c>
      <c r="K55" s="37">
        <v>10.526315789473699</v>
      </c>
      <c r="L55" s="38">
        <v>15</v>
      </c>
      <c r="M55" s="37">
        <v>78.947368421052602</v>
      </c>
      <c r="N55" s="38">
        <v>0</v>
      </c>
      <c r="O55" s="37">
        <v>0</v>
      </c>
      <c r="P55" s="50" t="s">
        <v>72</v>
      </c>
      <c r="Q55" s="40">
        <v>10.526315789473699</v>
      </c>
      <c r="R55" s="48">
        <v>10</v>
      </c>
      <c r="S55" s="41">
        <v>52.631578947368403</v>
      </c>
      <c r="T55" s="48">
        <v>0</v>
      </c>
      <c r="U55" s="40">
        <v>0</v>
      </c>
      <c r="V55" s="48">
        <v>0</v>
      </c>
      <c r="W55" s="41">
        <v>0</v>
      </c>
      <c r="X55" s="42">
        <v>733</v>
      </c>
      <c r="Y55" s="43">
        <v>100</v>
      </c>
    </row>
    <row r="56" spans="1:25" s="33" customFormat="1" ht="15" customHeight="1" x14ac:dyDescent="0.2">
      <c r="A56" s="21" t="s">
        <v>19</v>
      </c>
      <c r="B56" s="44" t="s">
        <v>70</v>
      </c>
      <c r="C56" s="23">
        <v>293</v>
      </c>
      <c r="D56" s="24">
        <v>4</v>
      </c>
      <c r="E56" s="25">
        <v>1.3651877133105801</v>
      </c>
      <c r="F56" s="45" t="s">
        <v>72</v>
      </c>
      <c r="G56" s="25">
        <v>0.68259385665529004</v>
      </c>
      <c r="H56" s="26">
        <v>13</v>
      </c>
      <c r="I56" s="25">
        <v>4.4368600682593904</v>
      </c>
      <c r="J56" s="26">
        <v>14</v>
      </c>
      <c r="K56" s="25">
        <v>4.7781569965870299</v>
      </c>
      <c r="L56" s="26">
        <v>254</v>
      </c>
      <c r="M56" s="25">
        <v>86.689419795221795</v>
      </c>
      <c r="N56" s="45" t="s">
        <v>72</v>
      </c>
      <c r="O56" s="25">
        <v>0.68259385665529004</v>
      </c>
      <c r="P56" s="49">
        <v>4</v>
      </c>
      <c r="Q56" s="28">
        <v>1.3651877133105801</v>
      </c>
      <c r="R56" s="46">
        <v>87</v>
      </c>
      <c r="S56" s="30">
        <v>29.692832764505098</v>
      </c>
      <c r="T56" s="46">
        <v>0</v>
      </c>
      <c r="U56" s="28">
        <v>0</v>
      </c>
      <c r="V56" s="46" t="s">
        <v>72</v>
      </c>
      <c r="W56" s="30">
        <v>0.68259385665529004</v>
      </c>
      <c r="X56" s="31">
        <v>2242</v>
      </c>
      <c r="Y56" s="32">
        <v>92.149866190900994</v>
      </c>
    </row>
    <row r="57" spans="1:25" s="33" customFormat="1" ht="15" customHeight="1" thickBot="1" x14ac:dyDescent="0.25">
      <c r="A57" s="21" t="s">
        <v>19</v>
      </c>
      <c r="B57" s="53" t="s">
        <v>71</v>
      </c>
      <c r="C57" s="54">
        <v>4</v>
      </c>
      <c r="D57" s="77" t="s">
        <v>72</v>
      </c>
      <c r="E57" s="56">
        <v>50</v>
      </c>
      <c r="F57" s="57">
        <v>0</v>
      </c>
      <c r="G57" s="56">
        <v>0</v>
      </c>
      <c r="H57" s="58">
        <v>0</v>
      </c>
      <c r="I57" s="56">
        <v>0</v>
      </c>
      <c r="J57" s="57">
        <v>0</v>
      </c>
      <c r="K57" s="56">
        <v>0</v>
      </c>
      <c r="L57" s="58" t="s">
        <v>72</v>
      </c>
      <c r="M57" s="56">
        <v>50</v>
      </c>
      <c r="N57" s="57">
        <v>0</v>
      </c>
      <c r="O57" s="56">
        <v>0</v>
      </c>
      <c r="P57" s="59">
        <v>0</v>
      </c>
      <c r="Q57" s="60">
        <v>0</v>
      </c>
      <c r="R57" s="55">
        <v>4</v>
      </c>
      <c r="S57" s="61">
        <v>100</v>
      </c>
      <c r="T57" s="55">
        <v>0</v>
      </c>
      <c r="U57" s="60">
        <v>0</v>
      </c>
      <c r="V57" s="55">
        <v>0</v>
      </c>
      <c r="W57" s="61">
        <v>0</v>
      </c>
      <c r="X57" s="62">
        <v>349</v>
      </c>
      <c r="Y57" s="63">
        <v>100</v>
      </c>
    </row>
    <row r="58" spans="1:25" s="67" customFormat="1" ht="15" customHeight="1" x14ac:dyDescent="0.2">
      <c r="A58" s="70"/>
      <c r="B58" s="74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72"/>
      <c r="W58" s="73"/>
      <c r="X58" s="66"/>
      <c r="Y58" s="66"/>
    </row>
    <row r="59" spans="1:25" s="67" customFormat="1" ht="15" customHeight="1" x14ac:dyDescent="0.2">
      <c r="A59" s="70"/>
      <c r="B59" s="71" t="str">
        <f>CONCATENATE("NOTE: Table reads (for US Totals):  Of all ",IF(ISTEXT(C6),LEFT(C6,3),TEXT(C6,"#,##0"))," public school male students subjected to ",LOWER(A6),", ",IF(ISTEXT(D6),LEFT(D6,3),TEXT(D6,"#,##0"))," (",TEXT(E6,"0.0"),"%) were American Indian or Alaska Native, ",IF(ISTEXT(R6),LEFT(R6,3),TEXT(R6,"#,##0"))," (",TEXT(S6,"0.0"),"%) were students with disabilities served under the Individuals with Disabilities Education Act (IDEA), and ",IF(ISTEXT(T6),LEFT(T6,3),TEXT(T6,"#,##0"))," (",TEXT(U6,"0.0"),"%) were students with disabilities served solely under Section 504 of the Rehabilitation Act of 1973.")</f>
        <v>NOTE: Table reads (for US Totals):  Of all 6,473 public school male students subjected to mechanical restraint, 56 (0.9%) were American Indian or Alaska Native, 2,266 (35.0%) were students with disabilities served under the Individuals with Disabilities Education Act (IDEA), and 82 (1.3%) were students with disabilities served solely under Section 504 of the Rehabilitation Act of 1973.</v>
      </c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72"/>
      <c r="W59" s="73"/>
      <c r="X59" s="66"/>
      <c r="Y59" s="66"/>
    </row>
    <row r="60" spans="1:25" s="33" customFormat="1" ht="15" customHeight="1" x14ac:dyDescent="0.2">
      <c r="A60" s="21"/>
      <c r="B60" s="71" t="s">
        <v>17</v>
      </c>
      <c r="C60" s="75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5"/>
      <c r="U60" s="75"/>
      <c r="V60" s="75"/>
      <c r="W60" s="75"/>
      <c r="X60" s="76"/>
      <c r="Y60" s="76"/>
    </row>
    <row r="61" spans="1:25" s="67" customFormat="1" ht="14.1" customHeight="1" x14ac:dyDescent="0.2">
      <c r="B61" s="64" t="s">
        <v>16</v>
      </c>
      <c r="C61" s="33"/>
      <c r="D61" s="65"/>
      <c r="E61" s="65"/>
      <c r="F61" s="65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33"/>
      <c r="U61" s="65"/>
      <c r="V61" s="66"/>
      <c r="W61" s="66"/>
      <c r="X61" s="66"/>
      <c r="Y61" s="65"/>
    </row>
    <row r="62" spans="1:25" s="67" customFormat="1" ht="15" customHeight="1" x14ac:dyDescent="0.2">
      <c r="A62" s="70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72"/>
      <c r="W62" s="73"/>
      <c r="X62" s="66"/>
      <c r="Y62" s="66"/>
    </row>
    <row r="63" spans="1:25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72"/>
      <c r="W63" s="73"/>
      <c r="X63" s="66"/>
      <c r="Y63" s="66"/>
    </row>
    <row r="64" spans="1:25" s="67" customFormat="1" ht="15" customHeight="1" x14ac:dyDescent="0.2">
      <c r="A64" s="70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72"/>
      <c r="W64" s="73"/>
      <c r="X64" s="66"/>
      <c r="Y64" s="66"/>
    </row>
  </sheetData>
  <mergeCells count="15">
    <mergeCell ref="Y3:Y4"/>
    <mergeCell ref="N4:O4"/>
    <mergeCell ref="P4:Q4"/>
    <mergeCell ref="D3:Q3"/>
    <mergeCell ref="D4:E4"/>
    <mergeCell ref="F4:G4"/>
    <mergeCell ref="H4:I4"/>
    <mergeCell ref="J4:K4"/>
    <mergeCell ref="L4:M4"/>
    <mergeCell ref="B3:B4"/>
    <mergeCell ref="T3:U4"/>
    <mergeCell ref="V3:W4"/>
    <mergeCell ref="X3:X4"/>
    <mergeCell ref="R3:S4"/>
    <mergeCell ref="C3:C4"/>
  </mergeCells>
  <phoneticPr fontId="21" type="noConversion"/>
  <printOptions horizontalCentered="1"/>
  <pageMargins left="0.25" right="0.25" top="1" bottom="1" header="0.5" footer="0.5"/>
  <pageSetup paperSize="3" scale="65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Z64"/>
  <sheetViews>
    <sheetView showGridLines="0" workbookViewId="0">
      <selection activeCell="D35" sqref="D35"/>
    </sheetView>
  </sheetViews>
  <sheetFormatPr defaultColWidth="12.1640625" defaultRowHeight="15" customHeight="1" x14ac:dyDescent="0.2"/>
  <cols>
    <col min="1" max="1" width="16" style="10" customWidth="1"/>
    <col min="2" max="2" width="22" style="1" customWidth="1"/>
    <col min="3" max="21" width="14.83203125" style="1" customWidth="1"/>
    <col min="22" max="22" width="14.83203125" style="5" customWidth="1"/>
    <col min="23" max="23" width="14.83203125" style="6" customWidth="1"/>
    <col min="24" max="25" width="14.83203125" style="1" customWidth="1"/>
    <col min="26" max="16384" width="12.1640625" style="7"/>
  </cols>
  <sheetData>
    <row r="1" spans="1:26" s="2" customFormat="1" ht="36" customHeight="1" x14ac:dyDescent="0.25">
      <c r="A1" s="9"/>
      <c r="B1" s="84" t="s">
        <v>75</v>
      </c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</row>
    <row r="2" spans="1:26" s="1" customFormat="1" ht="15" customHeight="1" thickBot="1" x14ac:dyDescent="0.3">
      <c r="A2" s="8"/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5"/>
      <c r="X2" s="4"/>
      <c r="Y2" s="4"/>
    </row>
    <row r="3" spans="1:26" s="12" customFormat="1" ht="24.95" customHeight="1" x14ac:dyDescent="0.2">
      <c r="A3" s="11"/>
      <c r="B3" s="86" t="s">
        <v>0</v>
      </c>
      <c r="C3" s="88" t="s">
        <v>11</v>
      </c>
      <c r="D3" s="90" t="s">
        <v>10</v>
      </c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2"/>
      <c r="R3" s="93" t="s">
        <v>18</v>
      </c>
      <c r="S3" s="94"/>
      <c r="T3" s="93" t="s">
        <v>12</v>
      </c>
      <c r="U3" s="94"/>
      <c r="V3" s="93" t="s">
        <v>13</v>
      </c>
      <c r="W3" s="94"/>
      <c r="X3" s="97" t="s">
        <v>73</v>
      </c>
      <c r="Y3" s="99" t="s">
        <v>14</v>
      </c>
    </row>
    <row r="4" spans="1:26" s="12" customFormat="1" ht="24.95" customHeight="1" x14ac:dyDescent="0.2">
      <c r="A4" s="11"/>
      <c r="B4" s="87"/>
      <c r="C4" s="89"/>
      <c r="D4" s="101" t="s">
        <v>1</v>
      </c>
      <c r="E4" s="102"/>
      <c r="F4" s="103" t="s">
        <v>2</v>
      </c>
      <c r="G4" s="102"/>
      <c r="H4" s="104" t="s">
        <v>3</v>
      </c>
      <c r="I4" s="102"/>
      <c r="J4" s="104" t="s">
        <v>4</v>
      </c>
      <c r="K4" s="102"/>
      <c r="L4" s="104" t="s">
        <v>5</v>
      </c>
      <c r="M4" s="102"/>
      <c r="N4" s="104" t="s">
        <v>6</v>
      </c>
      <c r="O4" s="102"/>
      <c r="P4" s="104" t="s">
        <v>7</v>
      </c>
      <c r="Q4" s="105"/>
      <c r="R4" s="95"/>
      <c r="S4" s="96"/>
      <c r="T4" s="95"/>
      <c r="U4" s="96"/>
      <c r="V4" s="95"/>
      <c r="W4" s="96"/>
      <c r="X4" s="98"/>
      <c r="Y4" s="100"/>
    </row>
    <row r="5" spans="1:26" s="12" customFormat="1" ht="15" customHeight="1" thickBot="1" x14ac:dyDescent="0.25">
      <c r="A5" s="11"/>
      <c r="B5" s="13"/>
      <c r="C5" s="68"/>
      <c r="D5" s="14" t="s">
        <v>8</v>
      </c>
      <c r="E5" s="15" t="s">
        <v>15</v>
      </c>
      <c r="F5" s="16" t="s">
        <v>8</v>
      </c>
      <c r="G5" s="15" t="s">
        <v>15</v>
      </c>
      <c r="H5" s="16" t="s">
        <v>8</v>
      </c>
      <c r="I5" s="15" t="s">
        <v>15</v>
      </c>
      <c r="J5" s="16" t="s">
        <v>8</v>
      </c>
      <c r="K5" s="15" t="s">
        <v>15</v>
      </c>
      <c r="L5" s="16" t="s">
        <v>8</v>
      </c>
      <c r="M5" s="15" t="s">
        <v>15</v>
      </c>
      <c r="N5" s="16" t="s">
        <v>8</v>
      </c>
      <c r="O5" s="15" t="s">
        <v>15</v>
      </c>
      <c r="P5" s="16" t="s">
        <v>8</v>
      </c>
      <c r="Q5" s="17" t="s">
        <v>15</v>
      </c>
      <c r="R5" s="14" t="s">
        <v>8</v>
      </c>
      <c r="S5" s="18" t="s">
        <v>9</v>
      </c>
      <c r="T5" s="14" t="s">
        <v>8</v>
      </c>
      <c r="U5" s="18" t="s">
        <v>9</v>
      </c>
      <c r="V5" s="16" t="s">
        <v>8</v>
      </c>
      <c r="W5" s="18" t="s">
        <v>9</v>
      </c>
      <c r="X5" s="19"/>
      <c r="Y5" s="20"/>
    </row>
    <row r="6" spans="1:26" s="33" customFormat="1" ht="15" customHeight="1" x14ac:dyDescent="0.2">
      <c r="A6" s="21" t="s">
        <v>19</v>
      </c>
      <c r="B6" s="22" t="s">
        <v>20</v>
      </c>
      <c r="C6" s="23">
        <v>2770</v>
      </c>
      <c r="D6" s="24">
        <v>39</v>
      </c>
      <c r="E6" s="25">
        <v>1.40794223826715</v>
      </c>
      <c r="F6" s="26">
        <v>89</v>
      </c>
      <c r="G6" s="25">
        <v>3.2129963898917002</v>
      </c>
      <c r="H6" s="26">
        <v>524</v>
      </c>
      <c r="I6" s="25">
        <v>18.916967509025302</v>
      </c>
      <c r="J6" s="26">
        <v>1236</v>
      </c>
      <c r="K6" s="25">
        <v>44.620938628158797</v>
      </c>
      <c r="L6" s="26">
        <v>814</v>
      </c>
      <c r="M6" s="25">
        <v>29.386281588447702</v>
      </c>
      <c r="N6" s="26">
        <v>12</v>
      </c>
      <c r="O6" s="25">
        <v>0.43321299638989202</v>
      </c>
      <c r="P6" s="27">
        <v>56</v>
      </c>
      <c r="Q6" s="28">
        <v>2.02166064981949</v>
      </c>
      <c r="R6" s="29">
        <v>570</v>
      </c>
      <c r="S6" s="30">
        <v>20.577617328519899</v>
      </c>
      <c r="T6" s="29">
        <v>24</v>
      </c>
      <c r="U6" s="28">
        <v>0.86642599277978305</v>
      </c>
      <c r="V6" s="29">
        <v>110</v>
      </c>
      <c r="W6" s="30">
        <v>3.9711191335740099</v>
      </c>
      <c r="X6" s="31">
        <v>95635</v>
      </c>
      <c r="Y6" s="32">
        <v>99.508548125686204</v>
      </c>
    </row>
    <row r="7" spans="1:26" s="33" customFormat="1" ht="15" customHeight="1" x14ac:dyDescent="0.2">
      <c r="A7" s="21" t="s">
        <v>19</v>
      </c>
      <c r="B7" s="34" t="s">
        <v>21</v>
      </c>
      <c r="C7" s="35">
        <v>20</v>
      </c>
      <c r="D7" s="36">
        <v>0</v>
      </c>
      <c r="E7" s="37">
        <v>0</v>
      </c>
      <c r="F7" s="38">
        <v>0</v>
      </c>
      <c r="G7" s="37">
        <v>0</v>
      </c>
      <c r="H7" s="47" t="s">
        <v>72</v>
      </c>
      <c r="I7" s="37">
        <v>10</v>
      </c>
      <c r="J7" s="38">
        <v>9</v>
      </c>
      <c r="K7" s="37">
        <v>45</v>
      </c>
      <c r="L7" s="38">
        <v>9</v>
      </c>
      <c r="M7" s="37">
        <v>45</v>
      </c>
      <c r="N7" s="38">
        <v>0</v>
      </c>
      <c r="O7" s="37">
        <v>0</v>
      </c>
      <c r="P7" s="39">
        <v>0</v>
      </c>
      <c r="Q7" s="40">
        <v>0</v>
      </c>
      <c r="R7" s="48">
        <v>16</v>
      </c>
      <c r="S7" s="41">
        <v>80</v>
      </c>
      <c r="T7" s="36">
        <v>0</v>
      </c>
      <c r="U7" s="40">
        <v>0</v>
      </c>
      <c r="V7" s="48">
        <v>0</v>
      </c>
      <c r="W7" s="41">
        <v>0</v>
      </c>
      <c r="X7" s="42">
        <v>1432</v>
      </c>
      <c r="Y7" s="43">
        <v>100</v>
      </c>
    </row>
    <row r="8" spans="1:26" s="33" customFormat="1" ht="15" customHeight="1" x14ac:dyDescent="0.2">
      <c r="A8" s="21" t="s">
        <v>19</v>
      </c>
      <c r="B8" s="44" t="s">
        <v>22</v>
      </c>
      <c r="C8" s="23">
        <v>0</v>
      </c>
      <c r="D8" s="24">
        <v>0</v>
      </c>
      <c r="E8" s="25">
        <v>0</v>
      </c>
      <c r="F8" s="26">
        <v>0</v>
      </c>
      <c r="G8" s="25">
        <v>0</v>
      </c>
      <c r="H8" s="26">
        <v>0</v>
      </c>
      <c r="I8" s="25">
        <v>0</v>
      </c>
      <c r="J8" s="45">
        <v>0</v>
      </c>
      <c r="K8" s="25">
        <v>0</v>
      </c>
      <c r="L8" s="26">
        <v>0</v>
      </c>
      <c r="M8" s="25">
        <v>0</v>
      </c>
      <c r="N8" s="26">
        <v>0</v>
      </c>
      <c r="O8" s="25">
        <v>0</v>
      </c>
      <c r="P8" s="27">
        <v>0</v>
      </c>
      <c r="Q8" s="28">
        <v>0</v>
      </c>
      <c r="R8" s="46">
        <v>0</v>
      </c>
      <c r="S8" s="30">
        <v>0</v>
      </c>
      <c r="T8" s="46">
        <v>0</v>
      </c>
      <c r="U8" s="28">
        <v>0</v>
      </c>
      <c r="V8" s="46">
        <v>0</v>
      </c>
      <c r="W8" s="30">
        <v>0</v>
      </c>
      <c r="X8" s="31">
        <v>493</v>
      </c>
      <c r="Y8" s="32">
        <v>100</v>
      </c>
    </row>
    <row r="9" spans="1:26" s="33" customFormat="1" ht="15" customHeight="1" x14ac:dyDescent="0.2">
      <c r="A9" s="21" t="s">
        <v>19</v>
      </c>
      <c r="B9" s="34" t="s">
        <v>23</v>
      </c>
      <c r="C9" s="35">
        <v>8</v>
      </c>
      <c r="D9" s="48" t="s">
        <v>72</v>
      </c>
      <c r="E9" s="37">
        <v>25</v>
      </c>
      <c r="F9" s="38">
        <v>0</v>
      </c>
      <c r="G9" s="37">
        <v>0</v>
      </c>
      <c r="H9" s="47">
        <v>0</v>
      </c>
      <c r="I9" s="37">
        <v>0</v>
      </c>
      <c r="J9" s="38">
        <v>0</v>
      </c>
      <c r="K9" s="37">
        <v>0</v>
      </c>
      <c r="L9" s="38">
        <v>6</v>
      </c>
      <c r="M9" s="37">
        <v>75</v>
      </c>
      <c r="N9" s="47">
        <v>0</v>
      </c>
      <c r="O9" s="37">
        <v>0</v>
      </c>
      <c r="P9" s="39">
        <v>0</v>
      </c>
      <c r="Q9" s="40">
        <v>0</v>
      </c>
      <c r="R9" s="36">
        <v>4</v>
      </c>
      <c r="S9" s="41">
        <v>50</v>
      </c>
      <c r="T9" s="48">
        <v>0</v>
      </c>
      <c r="U9" s="40">
        <v>0</v>
      </c>
      <c r="V9" s="36">
        <v>0</v>
      </c>
      <c r="W9" s="41">
        <v>0</v>
      </c>
      <c r="X9" s="42">
        <v>1920</v>
      </c>
      <c r="Y9" s="43">
        <v>99.7916666666667</v>
      </c>
    </row>
    <row r="10" spans="1:26" s="33" customFormat="1" ht="15" customHeight="1" x14ac:dyDescent="0.2">
      <c r="A10" s="21" t="s">
        <v>19</v>
      </c>
      <c r="B10" s="44" t="s">
        <v>24</v>
      </c>
      <c r="C10" s="23">
        <v>32</v>
      </c>
      <c r="D10" s="24">
        <v>0</v>
      </c>
      <c r="E10" s="25">
        <v>0</v>
      </c>
      <c r="F10" s="45">
        <v>0</v>
      </c>
      <c r="G10" s="25">
        <v>0</v>
      </c>
      <c r="H10" s="26">
        <v>0</v>
      </c>
      <c r="I10" s="25">
        <v>0</v>
      </c>
      <c r="J10" s="26">
        <v>11</v>
      </c>
      <c r="K10" s="25">
        <v>34.375</v>
      </c>
      <c r="L10" s="26">
        <v>19</v>
      </c>
      <c r="M10" s="25">
        <v>59.375</v>
      </c>
      <c r="N10" s="26">
        <v>0</v>
      </c>
      <c r="O10" s="25">
        <v>0</v>
      </c>
      <c r="P10" s="49" t="s">
        <v>72</v>
      </c>
      <c r="Q10" s="28">
        <v>6.25</v>
      </c>
      <c r="R10" s="46">
        <v>21</v>
      </c>
      <c r="S10" s="30">
        <v>65.625</v>
      </c>
      <c r="T10" s="46" t="s">
        <v>72</v>
      </c>
      <c r="U10" s="28">
        <v>6.25</v>
      </c>
      <c r="V10" s="46" t="s">
        <v>72</v>
      </c>
      <c r="W10" s="30">
        <v>6.25</v>
      </c>
      <c r="X10" s="31">
        <v>1097</v>
      </c>
      <c r="Y10" s="32">
        <v>100</v>
      </c>
    </row>
    <row r="11" spans="1:26" s="33" customFormat="1" ht="15" customHeight="1" x14ac:dyDescent="0.2">
      <c r="A11" s="21" t="s">
        <v>19</v>
      </c>
      <c r="B11" s="34" t="s">
        <v>25</v>
      </c>
      <c r="C11" s="35">
        <v>114</v>
      </c>
      <c r="D11" s="36">
        <v>0</v>
      </c>
      <c r="E11" s="37">
        <v>0</v>
      </c>
      <c r="F11" s="47" t="s">
        <v>72</v>
      </c>
      <c r="G11" s="37">
        <v>1.7543859649122799</v>
      </c>
      <c r="H11" s="38">
        <v>71</v>
      </c>
      <c r="I11" s="37">
        <v>62.280701754386001</v>
      </c>
      <c r="J11" s="38">
        <v>28</v>
      </c>
      <c r="K11" s="37">
        <v>24.5614035087719</v>
      </c>
      <c r="L11" s="38">
        <v>13</v>
      </c>
      <c r="M11" s="37">
        <v>11.403508771929801</v>
      </c>
      <c r="N11" s="47">
        <v>0</v>
      </c>
      <c r="O11" s="37">
        <v>0</v>
      </c>
      <c r="P11" s="50">
        <v>0</v>
      </c>
      <c r="Q11" s="40">
        <v>0</v>
      </c>
      <c r="R11" s="36">
        <v>34</v>
      </c>
      <c r="S11" s="41">
        <v>29.824561403508799</v>
      </c>
      <c r="T11" s="48">
        <v>0</v>
      </c>
      <c r="U11" s="40">
        <v>0</v>
      </c>
      <c r="V11" s="36">
        <v>13</v>
      </c>
      <c r="W11" s="41">
        <v>11.403508771929801</v>
      </c>
      <c r="X11" s="42">
        <v>9866</v>
      </c>
      <c r="Y11" s="43">
        <v>99.898641800121595</v>
      </c>
    </row>
    <row r="12" spans="1:26" s="33" customFormat="1" ht="15" customHeight="1" x14ac:dyDescent="0.2">
      <c r="A12" s="21" t="s">
        <v>19</v>
      </c>
      <c r="B12" s="44" t="s">
        <v>26</v>
      </c>
      <c r="C12" s="23">
        <v>4</v>
      </c>
      <c r="D12" s="24">
        <v>0</v>
      </c>
      <c r="E12" s="25">
        <v>0</v>
      </c>
      <c r="F12" s="45">
        <v>0</v>
      </c>
      <c r="G12" s="25">
        <v>0</v>
      </c>
      <c r="H12" s="45" t="s">
        <v>72</v>
      </c>
      <c r="I12" s="25">
        <v>50</v>
      </c>
      <c r="J12" s="26">
        <v>0</v>
      </c>
      <c r="K12" s="25">
        <v>0</v>
      </c>
      <c r="L12" s="45" t="s">
        <v>72</v>
      </c>
      <c r="M12" s="25">
        <v>50</v>
      </c>
      <c r="N12" s="26">
        <v>0</v>
      </c>
      <c r="O12" s="25">
        <v>0</v>
      </c>
      <c r="P12" s="27">
        <v>0</v>
      </c>
      <c r="Q12" s="28">
        <v>0</v>
      </c>
      <c r="R12" s="24">
        <v>0</v>
      </c>
      <c r="S12" s="30">
        <v>0</v>
      </c>
      <c r="T12" s="24">
        <v>0</v>
      </c>
      <c r="U12" s="28">
        <v>0</v>
      </c>
      <c r="V12" s="24">
        <v>0</v>
      </c>
      <c r="W12" s="30">
        <v>0</v>
      </c>
      <c r="X12" s="31">
        <v>1811</v>
      </c>
      <c r="Y12" s="32">
        <v>100</v>
      </c>
    </row>
    <row r="13" spans="1:26" s="33" customFormat="1" ht="15" customHeight="1" x14ac:dyDescent="0.2">
      <c r="A13" s="21" t="s">
        <v>19</v>
      </c>
      <c r="B13" s="34" t="s">
        <v>27</v>
      </c>
      <c r="C13" s="35">
        <v>16</v>
      </c>
      <c r="D13" s="36">
        <v>0</v>
      </c>
      <c r="E13" s="37">
        <v>0</v>
      </c>
      <c r="F13" s="38">
        <v>0</v>
      </c>
      <c r="G13" s="37">
        <v>0</v>
      </c>
      <c r="H13" s="47">
        <v>4</v>
      </c>
      <c r="I13" s="37">
        <v>25</v>
      </c>
      <c r="J13" s="47">
        <v>4</v>
      </c>
      <c r="K13" s="37">
        <v>25</v>
      </c>
      <c r="L13" s="47">
        <v>8</v>
      </c>
      <c r="M13" s="37">
        <v>50</v>
      </c>
      <c r="N13" s="38">
        <v>0</v>
      </c>
      <c r="O13" s="37">
        <v>0</v>
      </c>
      <c r="P13" s="39">
        <v>0</v>
      </c>
      <c r="Q13" s="40">
        <v>0</v>
      </c>
      <c r="R13" s="36">
        <v>10</v>
      </c>
      <c r="S13" s="41">
        <v>62.5</v>
      </c>
      <c r="T13" s="48">
        <v>0</v>
      </c>
      <c r="U13" s="40">
        <v>0</v>
      </c>
      <c r="V13" s="36">
        <v>0</v>
      </c>
      <c r="W13" s="41">
        <v>0</v>
      </c>
      <c r="X13" s="42">
        <v>1122</v>
      </c>
      <c r="Y13" s="43">
        <v>100</v>
      </c>
    </row>
    <row r="14" spans="1:26" s="33" customFormat="1" ht="15" customHeight="1" x14ac:dyDescent="0.2">
      <c r="A14" s="21" t="s">
        <v>19</v>
      </c>
      <c r="B14" s="44" t="s">
        <v>28</v>
      </c>
      <c r="C14" s="23">
        <v>0</v>
      </c>
      <c r="D14" s="24">
        <v>0</v>
      </c>
      <c r="E14" s="25">
        <v>0</v>
      </c>
      <c r="F14" s="26">
        <v>0</v>
      </c>
      <c r="G14" s="25">
        <v>0</v>
      </c>
      <c r="H14" s="26">
        <v>0</v>
      </c>
      <c r="I14" s="25">
        <v>0</v>
      </c>
      <c r="J14" s="26">
        <v>0</v>
      </c>
      <c r="K14" s="25">
        <v>0</v>
      </c>
      <c r="L14" s="26">
        <v>0</v>
      </c>
      <c r="M14" s="25">
        <v>0</v>
      </c>
      <c r="N14" s="26">
        <v>0</v>
      </c>
      <c r="O14" s="25">
        <v>0</v>
      </c>
      <c r="P14" s="27">
        <v>0</v>
      </c>
      <c r="Q14" s="28">
        <v>0</v>
      </c>
      <c r="R14" s="24">
        <v>0</v>
      </c>
      <c r="S14" s="30">
        <v>0</v>
      </c>
      <c r="T14" s="24">
        <v>0</v>
      </c>
      <c r="U14" s="28">
        <v>0</v>
      </c>
      <c r="V14" s="24">
        <v>0</v>
      </c>
      <c r="W14" s="30">
        <v>0</v>
      </c>
      <c r="X14" s="31">
        <v>232</v>
      </c>
      <c r="Y14" s="32">
        <v>100</v>
      </c>
    </row>
    <row r="15" spans="1:26" s="33" customFormat="1" ht="15" customHeight="1" x14ac:dyDescent="0.2">
      <c r="A15" s="21" t="s">
        <v>19</v>
      </c>
      <c r="B15" s="34" t="s">
        <v>29</v>
      </c>
      <c r="C15" s="51">
        <v>0</v>
      </c>
      <c r="D15" s="36">
        <v>0</v>
      </c>
      <c r="E15" s="37">
        <v>0</v>
      </c>
      <c r="F15" s="47">
        <v>0</v>
      </c>
      <c r="G15" s="37">
        <v>0</v>
      </c>
      <c r="H15" s="38">
        <v>0</v>
      </c>
      <c r="I15" s="37">
        <v>0</v>
      </c>
      <c r="J15" s="47">
        <v>0</v>
      </c>
      <c r="K15" s="37">
        <v>0</v>
      </c>
      <c r="L15" s="38">
        <v>0</v>
      </c>
      <c r="M15" s="37">
        <v>0</v>
      </c>
      <c r="N15" s="38">
        <v>0</v>
      </c>
      <c r="O15" s="37">
        <v>0</v>
      </c>
      <c r="P15" s="39">
        <v>0</v>
      </c>
      <c r="Q15" s="40">
        <v>0</v>
      </c>
      <c r="R15" s="36">
        <v>0</v>
      </c>
      <c r="S15" s="41">
        <v>0</v>
      </c>
      <c r="T15" s="36">
        <v>0</v>
      </c>
      <c r="U15" s="40">
        <v>0</v>
      </c>
      <c r="V15" s="36">
        <v>0</v>
      </c>
      <c r="W15" s="41">
        <v>0</v>
      </c>
      <c r="X15" s="42">
        <v>211</v>
      </c>
      <c r="Y15" s="43">
        <v>99.526066350710906</v>
      </c>
    </row>
    <row r="16" spans="1:26" s="33" customFormat="1" ht="15" customHeight="1" x14ac:dyDescent="0.2">
      <c r="A16" s="21" t="s">
        <v>19</v>
      </c>
      <c r="B16" s="44" t="s">
        <v>30</v>
      </c>
      <c r="C16" s="23">
        <v>16</v>
      </c>
      <c r="D16" s="24">
        <v>0</v>
      </c>
      <c r="E16" s="25">
        <v>0</v>
      </c>
      <c r="F16" s="45">
        <v>0</v>
      </c>
      <c r="G16" s="25">
        <v>0</v>
      </c>
      <c r="H16" s="26">
        <v>4</v>
      </c>
      <c r="I16" s="25">
        <v>25</v>
      </c>
      <c r="J16" s="45">
        <v>4</v>
      </c>
      <c r="K16" s="25">
        <v>25</v>
      </c>
      <c r="L16" s="45">
        <v>8</v>
      </c>
      <c r="M16" s="25">
        <v>50</v>
      </c>
      <c r="N16" s="45">
        <v>0</v>
      </c>
      <c r="O16" s="25">
        <v>0</v>
      </c>
      <c r="P16" s="27">
        <v>0</v>
      </c>
      <c r="Q16" s="28">
        <v>0</v>
      </c>
      <c r="R16" s="24">
        <v>10</v>
      </c>
      <c r="S16" s="30">
        <v>62.5</v>
      </c>
      <c r="T16" s="24">
        <v>0</v>
      </c>
      <c r="U16" s="28">
        <v>0</v>
      </c>
      <c r="V16" s="24">
        <v>0</v>
      </c>
      <c r="W16" s="30">
        <v>0</v>
      </c>
      <c r="X16" s="31">
        <v>3886</v>
      </c>
      <c r="Y16" s="32">
        <v>100</v>
      </c>
    </row>
    <row r="17" spans="1:25" s="33" customFormat="1" ht="15" customHeight="1" x14ac:dyDescent="0.2">
      <c r="A17" s="21" t="s">
        <v>19</v>
      </c>
      <c r="B17" s="34" t="s">
        <v>31</v>
      </c>
      <c r="C17" s="35">
        <v>718</v>
      </c>
      <c r="D17" s="48">
        <v>0</v>
      </c>
      <c r="E17" s="37">
        <v>0</v>
      </c>
      <c r="F17" s="38">
        <v>77</v>
      </c>
      <c r="G17" s="37">
        <v>10.724233983286901</v>
      </c>
      <c r="H17" s="38">
        <v>243</v>
      </c>
      <c r="I17" s="37">
        <v>33.844011142061298</v>
      </c>
      <c r="J17" s="38">
        <v>363</v>
      </c>
      <c r="K17" s="37">
        <v>50.557103064066901</v>
      </c>
      <c r="L17" s="38">
        <v>4</v>
      </c>
      <c r="M17" s="37">
        <v>0.55710306406685195</v>
      </c>
      <c r="N17" s="38">
        <v>0</v>
      </c>
      <c r="O17" s="37">
        <v>0</v>
      </c>
      <c r="P17" s="39">
        <v>31</v>
      </c>
      <c r="Q17" s="40">
        <v>4.3175487465181099</v>
      </c>
      <c r="R17" s="36">
        <v>19</v>
      </c>
      <c r="S17" s="41">
        <v>2.6462395543175501</v>
      </c>
      <c r="T17" s="36">
        <v>0</v>
      </c>
      <c r="U17" s="40">
        <v>0</v>
      </c>
      <c r="V17" s="36">
        <v>66</v>
      </c>
      <c r="W17" s="41">
        <v>9.1922005571030603</v>
      </c>
      <c r="X17" s="42">
        <v>2422</v>
      </c>
      <c r="Y17" s="43">
        <v>99.958711808422805</v>
      </c>
    </row>
    <row r="18" spans="1:25" s="33" customFormat="1" ht="15" customHeight="1" x14ac:dyDescent="0.2">
      <c r="A18" s="21" t="s">
        <v>19</v>
      </c>
      <c r="B18" s="44" t="s">
        <v>32</v>
      </c>
      <c r="C18" s="23">
        <v>0</v>
      </c>
      <c r="D18" s="24">
        <v>0</v>
      </c>
      <c r="E18" s="25">
        <v>0</v>
      </c>
      <c r="F18" s="26">
        <v>0</v>
      </c>
      <c r="G18" s="25">
        <v>0</v>
      </c>
      <c r="H18" s="26">
        <v>0</v>
      </c>
      <c r="I18" s="25">
        <v>0</v>
      </c>
      <c r="J18" s="26">
        <v>0</v>
      </c>
      <c r="K18" s="25">
        <v>0</v>
      </c>
      <c r="L18" s="26">
        <v>0</v>
      </c>
      <c r="M18" s="25">
        <v>0</v>
      </c>
      <c r="N18" s="26">
        <v>0</v>
      </c>
      <c r="O18" s="25">
        <v>0</v>
      </c>
      <c r="P18" s="27">
        <v>0</v>
      </c>
      <c r="Q18" s="28">
        <v>0</v>
      </c>
      <c r="R18" s="24">
        <v>0</v>
      </c>
      <c r="S18" s="30">
        <v>0</v>
      </c>
      <c r="T18" s="24">
        <v>0</v>
      </c>
      <c r="U18" s="28">
        <v>0</v>
      </c>
      <c r="V18" s="24">
        <v>0</v>
      </c>
      <c r="W18" s="30">
        <v>0</v>
      </c>
      <c r="X18" s="31">
        <v>286</v>
      </c>
      <c r="Y18" s="32">
        <v>100</v>
      </c>
    </row>
    <row r="19" spans="1:25" s="33" customFormat="1" ht="15" customHeight="1" x14ac:dyDescent="0.2">
      <c r="A19" s="21" t="s">
        <v>19</v>
      </c>
      <c r="B19" s="34" t="s">
        <v>33</v>
      </c>
      <c r="C19" s="51" t="s">
        <v>72</v>
      </c>
      <c r="D19" s="48">
        <v>0</v>
      </c>
      <c r="E19" s="37">
        <v>0</v>
      </c>
      <c r="F19" s="47">
        <v>0</v>
      </c>
      <c r="G19" s="37">
        <v>0</v>
      </c>
      <c r="H19" s="38">
        <v>0</v>
      </c>
      <c r="I19" s="37">
        <v>0</v>
      </c>
      <c r="J19" s="47">
        <v>0</v>
      </c>
      <c r="K19" s="37">
        <v>0</v>
      </c>
      <c r="L19" s="47" t="s">
        <v>72</v>
      </c>
      <c r="M19" s="37">
        <v>100</v>
      </c>
      <c r="N19" s="47">
        <v>0</v>
      </c>
      <c r="O19" s="37">
        <v>0</v>
      </c>
      <c r="P19" s="39">
        <v>0</v>
      </c>
      <c r="Q19" s="40">
        <v>0</v>
      </c>
      <c r="R19" s="36" t="s">
        <v>72</v>
      </c>
      <c r="S19" s="41">
        <v>100</v>
      </c>
      <c r="T19" s="48">
        <v>0</v>
      </c>
      <c r="U19" s="40">
        <v>0</v>
      </c>
      <c r="V19" s="36">
        <v>0</v>
      </c>
      <c r="W19" s="41">
        <v>0</v>
      </c>
      <c r="X19" s="42">
        <v>703</v>
      </c>
      <c r="Y19" s="43">
        <v>99.573257467994296</v>
      </c>
    </row>
    <row r="20" spans="1:25" s="33" customFormat="1" ht="15" customHeight="1" x14ac:dyDescent="0.2">
      <c r="A20" s="21" t="s">
        <v>19</v>
      </c>
      <c r="B20" s="44" t="s">
        <v>34</v>
      </c>
      <c r="C20" s="23">
        <v>88</v>
      </c>
      <c r="D20" s="46">
        <v>0</v>
      </c>
      <c r="E20" s="25">
        <v>0</v>
      </c>
      <c r="F20" s="26">
        <v>0</v>
      </c>
      <c r="G20" s="25">
        <v>0</v>
      </c>
      <c r="H20" s="26">
        <v>18</v>
      </c>
      <c r="I20" s="25">
        <v>20.454545454545499</v>
      </c>
      <c r="J20" s="26">
        <v>45</v>
      </c>
      <c r="K20" s="25">
        <v>51.136363636363598</v>
      </c>
      <c r="L20" s="26">
        <v>25</v>
      </c>
      <c r="M20" s="25">
        <v>28.409090909090899</v>
      </c>
      <c r="N20" s="26">
        <v>0</v>
      </c>
      <c r="O20" s="25">
        <v>0</v>
      </c>
      <c r="P20" s="27">
        <v>0</v>
      </c>
      <c r="Q20" s="28">
        <v>0</v>
      </c>
      <c r="R20" s="24">
        <v>62</v>
      </c>
      <c r="S20" s="30">
        <v>70.454545454545496</v>
      </c>
      <c r="T20" s="46" t="s">
        <v>72</v>
      </c>
      <c r="U20" s="28">
        <v>2.2727272727272698</v>
      </c>
      <c r="V20" s="24">
        <v>0</v>
      </c>
      <c r="W20" s="30">
        <v>0</v>
      </c>
      <c r="X20" s="31">
        <v>4221</v>
      </c>
      <c r="Y20" s="32">
        <v>100</v>
      </c>
    </row>
    <row r="21" spans="1:25" s="33" customFormat="1" ht="15" customHeight="1" x14ac:dyDescent="0.2">
      <c r="A21" s="21" t="s">
        <v>19</v>
      </c>
      <c r="B21" s="34" t="s">
        <v>35</v>
      </c>
      <c r="C21" s="35">
        <v>48</v>
      </c>
      <c r="D21" s="36">
        <v>0</v>
      </c>
      <c r="E21" s="37">
        <v>0</v>
      </c>
      <c r="F21" s="47">
        <v>0</v>
      </c>
      <c r="G21" s="37">
        <v>0</v>
      </c>
      <c r="H21" s="47">
        <v>6</v>
      </c>
      <c r="I21" s="37">
        <v>12.5</v>
      </c>
      <c r="J21" s="38">
        <v>6</v>
      </c>
      <c r="K21" s="37">
        <v>12.5</v>
      </c>
      <c r="L21" s="38">
        <v>34</v>
      </c>
      <c r="M21" s="37">
        <v>70.8333333333333</v>
      </c>
      <c r="N21" s="38">
        <v>0</v>
      </c>
      <c r="O21" s="37">
        <v>0</v>
      </c>
      <c r="P21" s="50" t="s">
        <v>72</v>
      </c>
      <c r="Q21" s="40">
        <v>4.1666666666666696</v>
      </c>
      <c r="R21" s="48">
        <v>17</v>
      </c>
      <c r="S21" s="41">
        <v>35.4166666666667</v>
      </c>
      <c r="T21" s="48" t="s">
        <v>72</v>
      </c>
      <c r="U21" s="40">
        <v>4.1666666666666696</v>
      </c>
      <c r="V21" s="48" t="s">
        <v>72</v>
      </c>
      <c r="W21" s="41">
        <v>4.1666666666666696</v>
      </c>
      <c r="X21" s="42">
        <v>1875</v>
      </c>
      <c r="Y21" s="43">
        <v>99.84</v>
      </c>
    </row>
    <row r="22" spans="1:25" s="33" customFormat="1" ht="15" customHeight="1" x14ac:dyDescent="0.2">
      <c r="A22" s="21" t="s">
        <v>19</v>
      </c>
      <c r="B22" s="44" t="s">
        <v>36</v>
      </c>
      <c r="C22" s="69" t="s">
        <v>72</v>
      </c>
      <c r="D22" s="24">
        <v>0</v>
      </c>
      <c r="E22" s="25">
        <v>0</v>
      </c>
      <c r="F22" s="26">
        <v>0</v>
      </c>
      <c r="G22" s="25">
        <v>0</v>
      </c>
      <c r="H22" s="26">
        <v>0</v>
      </c>
      <c r="I22" s="25">
        <v>0</v>
      </c>
      <c r="J22" s="26">
        <v>0</v>
      </c>
      <c r="K22" s="25">
        <v>0</v>
      </c>
      <c r="L22" s="45" t="s">
        <v>72</v>
      </c>
      <c r="M22" s="25">
        <v>100</v>
      </c>
      <c r="N22" s="26">
        <v>0</v>
      </c>
      <c r="O22" s="25">
        <v>0</v>
      </c>
      <c r="P22" s="49">
        <v>0</v>
      </c>
      <c r="Q22" s="28">
        <v>0</v>
      </c>
      <c r="R22" s="24" t="s">
        <v>72</v>
      </c>
      <c r="S22" s="30">
        <v>100</v>
      </c>
      <c r="T22" s="46">
        <v>0</v>
      </c>
      <c r="U22" s="28">
        <v>0</v>
      </c>
      <c r="V22" s="24">
        <v>0</v>
      </c>
      <c r="W22" s="30">
        <v>0</v>
      </c>
      <c r="X22" s="31">
        <v>1458</v>
      </c>
      <c r="Y22" s="32">
        <v>100</v>
      </c>
    </row>
    <row r="23" spans="1:25" s="33" customFormat="1" ht="15" customHeight="1" x14ac:dyDescent="0.2">
      <c r="A23" s="21" t="s">
        <v>19</v>
      </c>
      <c r="B23" s="34" t="s">
        <v>37</v>
      </c>
      <c r="C23" s="35">
        <v>8</v>
      </c>
      <c r="D23" s="48">
        <v>0</v>
      </c>
      <c r="E23" s="37">
        <v>0</v>
      </c>
      <c r="F23" s="38">
        <v>0</v>
      </c>
      <c r="G23" s="37">
        <v>0</v>
      </c>
      <c r="H23" s="47" t="s">
        <v>72</v>
      </c>
      <c r="I23" s="37">
        <v>25</v>
      </c>
      <c r="J23" s="47" t="s">
        <v>72</v>
      </c>
      <c r="K23" s="37">
        <v>25</v>
      </c>
      <c r="L23" s="38">
        <v>4</v>
      </c>
      <c r="M23" s="37">
        <v>50</v>
      </c>
      <c r="N23" s="38">
        <v>0</v>
      </c>
      <c r="O23" s="37">
        <v>0</v>
      </c>
      <c r="P23" s="50">
        <v>0</v>
      </c>
      <c r="Q23" s="40">
        <v>0</v>
      </c>
      <c r="R23" s="36">
        <v>4</v>
      </c>
      <c r="S23" s="41">
        <v>50</v>
      </c>
      <c r="T23" s="48">
        <v>0</v>
      </c>
      <c r="U23" s="40">
        <v>0</v>
      </c>
      <c r="V23" s="36">
        <v>0</v>
      </c>
      <c r="W23" s="41">
        <v>0</v>
      </c>
      <c r="X23" s="42">
        <v>1389</v>
      </c>
      <c r="Y23" s="43">
        <v>99.856011519078507</v>
      </c>
    </row>
    <row r="24" spans="1:25" s="33" customFormat="1" ht="15" customHeight="1" x14ac:dyDescent="0.2">
      <c r="A24" s="21" t="s">
        <v>19</v>
      </c>
      <c r="B24" s="44" t="s">
        <v>38</v>
      </c>
      <c r="C24" s="69" t="s">
        <v>72</v>
      </c>
      <c r="D24" s="24">
        <v>0</v>
      </c>
      <c r="E24" s="25">
        <v>0</v>
      </c>
      <c r="F24" s="26">
        <v>0</v>
      </c>
      <c r="G24" s="25">
        <v>0</v>
      </c>
      <c r="H24" s="26">
        <v>0</v>
      </c>
      <c r="I24" s="25">
        <v>0</v>
      </c>
      <c r="J24" s="45" t="s">
        <v>72</v>
      </c>
      <c r="K24" s="25">
        <v>100</v>
      </c>
      <c r="L24" s="45">
        <v>0</v>
      </c>
      <c r="M24" s="25">
        <v>0</v>
      </c>
      <c r="N24" s="26">
        <v>0</v>
      </c>
      <c r="O24" s="25">
        <v>0</v>
      </c>
      <c r="P24" s="49">
        <v>0</v>
      </c>
      <c r="Q24" s="28">
        <v>0</v>
      </c>
      <c r="R24" s="24" t="s">
        <v>72</v>
      </c>
      <c r="S24" s="30">
        <v>100</v>
      </c>
      <c r="T24" s="24">
        <v>0</v>
      </c>
      <c r="U24" s="28">
        <v>0</v>
      </c>
      <c r="V24" s="24">
        <v>0</v>
      </c>
      <c r="W24" s="30">
        <v>0</v>
      </c>
      <c r="X24" s="31">
        <v>1417</v>
      </c>
      <c r="Y24" s="32">
        <v>100</v>
      </c>
    </row>
    <row r="25" spans="1:25" s="33" customFormat="1" ht="15" customHeight="1" x14ac:dyDescent="0.2">
      <c r="A25" s="21" t="s">
        <v>19</v>
      </c>
      <c r="B25" s="34" t="s">
        <v>39</v>
      </c>
      <c r="C25" s="35">
        <v>111</v>
      </c>
      <c r="D25" s="36">
        <v>0</v>
      </c>
      <c r="E25" s="37">
        <v>0</v>
      </c>
      <c r="F25" s="47">
        <v>0</v>
      </c>
      <c r="G25" s="37">
        <v>0</v>
      </c>
      <c r="H25" s="38">
        <v>5</v>
      </c>
      <c r="I25" s="37">
        <v>4.5045045045045002</v>
      </c>
      <c r="J25" s="38">
        <v>85</v>
      </c>
      <c r="K25" s="37">
        <v>76.576576576576599</v>
      </c>
      <c r="L25" s="38">
        <v>21</v>
      </c>
      <c r="M25" s="37">
        <v>18.918918918918902</v>
      </c>
      <c r="N25" s="47">
        <v>0</v>
      </c>
      <c r="O25" s="37">
        <v>0</v>
      </c>
      <c r="P25" s="50">
        <v>0</v>
      </c>
      <c r="Q25" s="40">
        <v>0</v>
      </c>
      <c r="R25" s="36">
        <v>13</v>
      </c>
      <c r="S25" s="41">
        <v>11.7117117117117</v>
      </c>
      <c r="T25" s="36">
        <v>6</v>
      </c>
      <c r="U25" s="40">
        <v>5.4054054054054097</v>
      </c>
      <c r="V25" s="36">
        <v>0</v>
      </c>
      <c r="W25" s="41">
        <v>0</v>
      </c>
      <c r="X25" s="42">
        <v>1394</v>
      </c>
      <c r="Y25" s="43">
        <v>100</v>
      </c>
    </row>
    <row r="26" spans="1:25" s="33" customFormat="1" ht="15" customHeight="1" x14ac:dyDescent="0.2">
      <c r="A26" s="21" t="s">
        <v>19</v>
      </c>
      <c r="B26" s="44" t="s">
        <v>40</v>
      </c>
      <c r="C26" s="69" t="s">
        <v>72</v>
      </c>
      <c r="D26" s="46">
        <v>0</v>
      </c>
      <c r="E26" s="25">
        <v>0</v>
      </c>
      <c r="F26" s="26">
        <v>0</v>
      </c>
      <c r="G26" s="25">
        <v>0</v>
      </c>
      <c r="H26" s="26">
        <v>0</v>
      </c>
      <c r="I26" s="25">
        <v>0</v>
      </c>
      <c r="J26" s="26">
        <v>0</v>
      </c>
      <c r="K26" s="25">
        <v>0</v>
      </c>
      <c r="L26" s="45" t="s">
        <v>72</v>
      </c>
      <c r="M26" s="25">
        <v>100</v>
      </c>
      <c r="N26" s="26">
        <v>0</v>
      </c>
      <c r="O26" s="25">
        <v>0</v>
      </c>
      <c r="P26" s="49">
        <v>0</v>
      </c>
      <c r="Q26" s="28">
        <v>0</v>
      </c>
      <c r="R26" s="24" t="s">
        <v>72</v>
      </c>
      <c r="S26" s="30">
        <v>100</v>
      </c>
      <c r="T26" s="24">
        <v>0</v>
      </c>
      <c r="U26" s="28">
        <v>0</v>
      </c>
      <c r="V26" s="24">
        <v>0</v>
      </c>
      <c r="W26" s="30">
        <v>0</v>
      </c>
      <c r="X26" s="31">
        <v>595</v>
      </c>
      <c r="Y26" s="32">
        <v>98.823529411764696</v>
      </c>
    </row>
    <row r="27" spans="1:25" s="33" customFormat="1" ht="15" customHeight="1" x14ac:dyDescent="0.2">
      <c r="A27" s="21" t="s">
        <v>19</v>
      </c>
      <c r="B27" s="34" t="s">
        <v>41</v>
      </c>
      <c r="C27" s="51">
        <v>0</v>
      </c>
      <c r="D27" s="36">
        <v>0</v>
      </c>
      <c r="E27" s="37">
        <v>0</v>
      </c>
      <c r="F27" s="38">
        <v>0</v>
      </c>
      <c r="G27" s="37">
        <v>0</v>
      </c>
      <c r="H27" s="38">
        <v>0</v>
      </c>
      <c r="I27" s="37">
        <v>0</v>
      </c>
      <c r="J27" s="38">
        <v>0</v>
      </c>
      <c r="K27" s="37">
        <v>0</v>
      </c>
      <c r="L27" s="47">
        <v>0</v>
      </c>
      <c r="M27" s="37">
        <v>0</v>
      </c>
      <c r="N27" s="38">
        <v>0</v>
      </c>
      <c r="O27" s="37">
        <v>0</v>
      </c>
      <c r="P27" s="39">
        <v>0</v>
      </c>
      <c r="Q27" s="40">
        <v>0</v>
      </c>
      <c r="R27" s="36">
        <v>0</v>
      </c>
      <c r="S27" s="41">
        <v>0</v>
      </c>
      <c r="T27" s="36">
        <v>0</v>
      </c>
      <c r="U27" s="40">
        <v>0</v>
      </c>
      <c r="V27" s="36">
        <v>0</v>
      </c>
      <c r="W27" s="41">
        <v>0</v>
      </c>
      <c r="X27" s="42">
        <v>1444</v>
      </c>
      <c r="Y27" s="43">
        <v>100</v>
      </c>
    </row>
    <row r="28" spans="1:25" s="33" customFormat="1" ht="15" customHeight="1" x14ac:dyDescent="0.2">
      <c r="A28" s="21" t="s">
        <v>19</v>
      </c>
      <c r="B28" s="44" t="s">
        <v>42</v>
      </c>
      <c r="C28" s="23">
        <v>8</v>
      </c>
      <c r="D28" s="24">
        <v>0</v>
      </c>
      <c r="E28" s="25">
        <v>0</v>
      </c>
      <c r="F28" s="26">
        <v>0</v>
      </c>
      <c r="G28" s="25">
        <v>0</v>
      </c>
      <c r="H28" s="45">
        <v>0</v>
      </c>
      <c r="I28" s="25">
        <v>0</v>
      </c>
      <c r="J28" s="26">
        <v>0</v>
      </c>
      <c r="K28" s="25">
        <v>0</v>
      </c>
      <c r="L28" s="45">
        <v>8</v>
      </c>
      <c r="M28" s="25">
        <v>100</v>
      </c>
      <c r="N28" s="26">
        <v>0</v>
      </c>
      <c r="O28" s="25">
        <v>0</v>
      </c>
      <c r="P28" s="27">
        <v>0</v>
      </c>
      <c r="Q28" s="28">
        <v>0</v>
      </c>
      <c r="R28" s="24">
        <v>6</v>
      </c>
      <c r="S28" s="30">
        <v>75</v>
      </c>
      <c r="T28" s="24">
        <v>0</v>
      </c>
      <c r="U28" s="28">
        <v>0</v>
      </c>
      <c r="V28" s="24">
        <v>0</v>
      </c>
      <c r="W28" s="30">
        <v>0</v>
      </c>
      <c r="X28" s="31">
        <v>1834</v>
      </c>
      <c r="Y28" s="32">
        <v>93.238822246455797</v>
      </c>
    </row>
    <row r="29" spans="1:25" s="33" customFormat="1" ht="15" customHeight="1" x14ac:dyDescent="0.2">
      <c r="A29" s="21" t="s">
        <v>19</v>
      </c>
      <c r="B29" s="34" t="s">
        <v>43</v>
      </c>
      <c r="C29" s="35">
        <v>181</v>
      </c>
      <c r="D29" s="48">
        <v>4</v>
      </c>
      <c r="E29" s="37">
        <v>2.20994475138122</v>
      </c>
      <c r="F29" s="47" t="s">
        <v>72</v>
      </c>
      <c r="G29" s="37">
        <v>1.10497237569061</v>
      </c>
      <c r="H29" s="38">
        <v>12</v>
      </c>
      <c r="I29" s="37">
        <v>6.6298342541436499</v>
      </c>
      <c r="J29" s="38">
        <v>9</v>
      </c>
      <c r="K29" s="37">
        <v>4.9723756906077403</v>
      </c>
      <c r="L29" s="38">
        <v>148</v>
      </c>
      <c r="M29" s="37">
        <v>81.767955801105003</v>
      </c>
      <c r="N29" s="38">
        <v>0</v>
      </c>
      <c r="O29" s="37">
        <v>0</v>
      </c>
      <c r="P29" s="39">
        <v>6</v>
      </c>
      <c r="Q29" s="40">
        <v>3.3149171270718201</v>
      </c>
      <c r="R29" s="48">
        <v>40</v>
      </c>
      <c r="S29" s="41">
        <v>22.099447513812201</v>
      </c>
      <c r="T29" s="48" t="s">
        <v>72</v>
      </c>
      <c r="U29" s="40">
        <v>1.10497237569061</v>
      </c>
      <c r="V29" s="48">
        <v>0</v>
      </c>
      <c r="W29" s="41">
        <v>0</v>
      </c>
      <c r="X29" s="42">
        <v>3626</v>
      </c>
      <c r="Y29" s="43">
        <v>99.889685603971301</v>
      </c>
    </row>
    <row r="30" spans="1:25" s="33" customFormat="1" ht="15" customHeight="1" x14ac:dyDescent="0.2">
      <c r="A30" s="21" t="s">
        <v>19</v>
      </c>
      <c r="B30" s="44" t="s">
        <v>44</v>
      </c>
      <c r="C30" s="23">
        <v>450</v>
      </c>
      <c r="D30" s="24">
        <v>15</v>
      </c>
      <c r="E30" s="25">
        <v>3.3333333333333299</v>
      </c>
      <c r="F30" s="45" t="s">
        <v>72</v>
      </c>
      <c r="G30" s="25">
        <v>0.44444444444444398</v>
      </c>
      <c r="H30" s="26">
        <v>17</v>
      </c>
      <c r="I30" s="25">
        <v>3.7777777777777799</v>
      </c>
      <c r="J30" s="26">
        <v>365</v>
      </c>
      <c r="K30" s="25">
        <v>81.1111111111111</v>
      </c>
      <c r="L30" s="26">
        <v>36</v>
      </c>
      <c r="M30" s="25">
        <v>8</v>
      </c>
      <c r="N30" s="26">
        <v>10</v>
      </c>
      <c r="O30" s="25">
        <v>2.2222222222222201</v>
      </c>
      <c r="P30" s="27">
        <v>5</v>
      </c>
      <c r="Q30" s="28">
        <v>1.1111111111111101</v>
      </c>
      <c r="R30" s="46">
        <v>89</v>
      </c>
      <c r="S30" s="30">
        <v>19.7777777777778</v>
      </c>
      <c r="T30" s="24">
        <v>5</v>
      </c>
      <c r="U30" s="28">
        <v>1.1111111111111101</v>
      </c>
      <c r="V30" s="46">
        <v>5</v>
      </c>
      <c r="W30" s="30">
        <v>1.1111111111111101</v>
      </c>
      <c r="X30" s="31">
        <v>2077</v>
      </c>
      <c r="Y30" s="32">
        <v>99.085219065960501</v>
      </c>
    </row>
    <row r="31" spans="1:25" s="33" customFormat="1" ht="15" customHeight="1" x14ac:dyDescent="0.2">
      <c r="A31" s="21" t="s">
        <v>19</v>
      </c>
      <c r="B31" s="34" t="s">
        <v>45</v>
      </c>
      <c r="C31" s="35">
        <v>62</v>
      </c>
      <c r="D31" s="36">
        <v>0</v>
      </c>
      <c r="E31" s="37">
        <v>0</v>
      </c>
      <c r="F31" s="38">
        <v>0</v>
      </c>
      <c r="G31" s="37">
        <v>0</v>
      </c>
      <c r="H31" s="38">
        <v>0</v>
      </c>
      <c r="I31" s="37">
        <v>0</v>
      </c>
      <c r="J31" s="38">
        <v>42</v>
      </c>
      <c r="K31" s="37">
        <v>67.741935483871003</v>
      </c>
      <c r="L31" s="38">
        <v>20</v>
      </c>
      <c r="M31" s="37">
        <v>32.258064516128997</v>
      </c>
      <c r="N31" s="38">
        <v>0</v>
      </c>
      <c r="O31" s="37">
        <v>0</v>
      </c>
      <c r="P31" s="39">
        <v>0</v>
      </c>
      <c r="Q31" s="40">
        <v>0</v>
      </c>
      <c r="R31" s="36">
        <v>14</v>
      </c>
      <c r="S31" s="41">
        <v>22.580645161290299</v>
      </c>
      <c r="T31" s="36">
        <v>0</v>
      </c>
      <c r="U31" s="40">
        <v>0</v>
      </c>
      <c r="V31" s="36">
        <v>0</v>
      </c>
      <c r="W31" s="41">
        <v>0</v>
      </c>
      <c r="X31" s="42">
        <v>973</v>
      </c>
      <c r="Y31" s="43">
        <v>99.383350462487201</v>
      </c>
    </row>
    <row r="32" spans="1:25" s="33" customFormat="1" ht="15" customHeight="1" x14ac:dyDescent="0.2">
      <c r="A32" s="21" t="s">
        <v>19</v>
      </c>
      <c r="B32" s="44" t="s">
        <v>46</v>
      </c>
      <c r="C32" s="23">
        <v>20</v>
      </c>
      <c r="D32" s="46">
        <v>0</v>
      </c>
      <c r="E32" s="25">
        <v>0</v>
      </c>
      <c r="F32" s="26">
        <v>0</v>
      </c>
      <c r="G32" s="25">
        <v>0</v>
      </c>
      <c r="H32" s="45">
        <v>0</v>
      </c>
      <c r="I32" s="25">
        <v>0</v>
      </c>
      <c r="J32" s="26">
        <v>8</v>
      </c>
      <c r="K32" s="25">
        <v>40</v>
      </c>
      <c r="L32" s="26">
        <v>12</v>
      </c>
      <c r="M32" s="25">
        <v>60</v>
      </c>
      <c r="N32" s="45">
        <v>0</v>
      </c>
      <c r="O32" s="25">
        <v>0</v>
      </c>
      <c r="P32" s="27">
        <v>0</v>
      </c>
      <c r="Q32" s="28">
        <v>0</v>
      </c>
      <c r="R32" s="46" t="s">
        <v>72</v>
      </c>
      <c r="S32" s="30">
        <v>10</v>
      </c>
      <c r="T32" s="46" t="s">
        <v>72</v>
      </c>
      <c r="U32" s="28">
        <v>10</v>
      </c>
      <c r="V32" s="46">
        <v>0</v>
      </c>
      <c r="W32" s="30">
        <v>0</v>
      </c>
      <c r="X32" s="31">
        <v>2312</v>
      </c>
      <c r="Y32" s="32">
        <v>100</v>
      </c>
    </row>
    <row r="33" spans="1:25" s="33" customFormat="1" ht="15" customHeight="1" x14ac:dyDescent="0.2">
      <c r="A33" s="21" t="s">
        <v>19</v>
      </c>
      <c r="B33" s="34" t="s">
        <v>47</v>
      </c>
      <c r="C33" s="51">
        <v>4</v>
      </c>
      <c r="D33" s="36">
        <v>0</v>
      </c>
      <c r="E33" s="37">
        <v>0</v>
      </c>
      <c r="F33" s="38">
        <v>0</v>
      </c>
      <c r="G33" s="37">
        <v>0</v>
      </c>
      <c r="H33" s="47">
        <v>0</v>
      </c>
      <c r="I33" s="37">
        <v>0</v>
      </c>
      <c r="J33" s="38">
        <v>0</v>
      </c>
      <c r="K33" s="37">
        <v>0</v>
      </c>
      <c r="L33" s="47" t="s">
        <v>72</v>
      </c>
      <c r="M33" s="37">
        <v>50</v>
      </c>
      <c r="N33" s="47" t="s">
        <v>72</v>
      </c>
      <c r="O33" s="37">
        <v>50</v>
      </c>
      <c r="P33" s="39">
        <v>0</v>
      </c>
      <c r="Q33" s="40">
        <v>0</v>
      </c>
      <c r="R33" s="36" t="s">
        <v>72</v>
      </c>
      <c r="S33" s="41">
        <v>50</v>
      </c>
      <c r="T33" s="36">
        <v>0</v>
      </c>
      <c r="U33" s="40">
        <v>0</v>
      </c>
      <c r="V33" s="36">
        <v>0</v>
      </c>
      <c r="W33" s="41">
        <v>0</v>
      </c>
      <c r="X33" s="42">
        <v>781</v>
      </c>
      <c r="Y33" s="43">
        <v>99.231754161331594</v>
      </c>
    </row>
    <row r="34" spans="1:25" s="33" customFormat="1" ht="15" customHeight="1" x14ac:dyDescent="0.2">
      <c r="A34" s="21" t="s">
        <v>19</v>
      </c>
      <c r="B34" s="44" t="s">
        <v>48</v>
      </c>
      <c r="C34" s="69">
        <v>4</v>
      </c>
      <c r="D34" s="46">
        <v>0</v>
      </c>
      <c r="E34" s="25">
        <v>0</v>
      </c>
      <c r="F34" s="26">
        <v>0</v>
      </c>
      <c r="G34" s="25">
        <v>0</v>
      </c>
      <c r="H34" s="26">
        <v>0</v>
      </c>
      <c r="I34" s="25">
        <v>0</v>
      </c>
      <c r="J34" s="45" t="s">
        <v>72</v>
      </c>
      <c r="K34" s="25">
        <v>50</v>
      </c>
      <c r="L34" s="45" t="s">
        <v>72</v>
      </c>
      <c r="M34" s="25">
        <v>50</v>
      </c>
      <c r="N34" s="26">
        <v>0</v>
      </c>
      <c r="O34" s="25">
        <v>0</v>
      </c>
      <c r="P34" s="27">
        <v>0</v>
      </c>
      <c r="Q34" s="28">
        <v>0</v>
      </c>
      <c r="R34" s="46">
        <v>4</v>
      </c>
      <c r="S34" s="30">
        <v>100</v>
      </c>
      <c r="T34" s="24">
        <v>0</v>
      </c>
      <c r="U34" s="28">
        <v>0</v>
      </c>
      <c r="V34" s="46">
        <v>0</v>
      </c>
      <c r="W34" s="30">
        <v>0</v>
      </c>
      <c r="X34" s="31">
        <v>1073</v>
      </c>
      <c r="Y34" s="32">
        <v>100</v>
      </c>
    </row>
    <row r="35" spans="1:25" s="33" customFormat="1" ht="15" customHeight="1" x14ac:dyDescent="0.2">
      <c r="A35" s="21" t="s">
        <v>19</v>
      </c>
      <c r="B35" s="34" t="s">
        <v>49</v>
      </c>
      <c r="C35" s="51">
        <v>0</v>
      </c>
      <c r="D35" s="48">
        <v>0</v>
      </c>
      <c r="E35" s="37">
        <v>0</v>
      </c>
      <c r="F35" s="38">
        <v>0</v>
      </c>
      <c r="G35" s="37">
        <v>0</v>
      </c>
      <c r="H35" s="38">
        <v>0</v>
      </c>
      <c r="I35" s="37">
        <v>0</v>
      </c>
      <c r="J35" s="38">
        <v>0</v>
      </c>
      <c r="K35" s="37">
        <v>0</v>
      </c>
      <c r="L35" s="47">
        <v>0</v>
      </c>
      <c r="M35" s="37">
        <v>0</v>
      </c>
      <c r="N35" s="38">
        <v>0</v>
      </c>
      <c r="O35" s="37">
        <v>0</v>
      </c>
      <c r="P35" s="50">
        <v>0</v>
      </c>
      <c r="Q35" s="40">
        <v>0</v>
      </c>
      <c r="R35" s="36">
        <v>0</v>
      </c>
      <c r="S35" s="41">
        <v>0</v>
      </c>
      <c r="T35" s="36">
        <v>0</v>
      </c>
      <c r="U35" s="40">
        <v>0</v>
      </c>
      <c r="V35" s="36">
        <v>0</v>
      </c>
      <c r="W35" s="41">
        <v>0</v>
      </c>
      <c r="X35" s="42">
        <v>649</v>
      </c>
      <c r="Y35" s="43">
        <v>100</v>
      </c>
    </row>
    <row r="36" spans="1:25" s="33" customFormat="1" ht="15" customHeight="1" x14ac:dyDescent="0.2">
      <c r="A36" s="21" t="s">
        <v>19</v>
      </c>
      <c r="B36" s="44" t="s">
        <v>50</v>
      </c>
      <c r="C36" s="23">
        <v>4</v>
      </c>
      <c r="D36" s="24">
        <v>0</v>
      </c>
      <c r="E36" s="25">
        <v>0</v>
      </c>
      <c r="F36" s="26">
        <v>0</v>
      </c>
      <c r="G36" s="25">
        <v>0</v>
      </c>
      <c r="H36" s="26">
        <v>0</v>
      </c>
      <c r="I36" s="25">
        <v>0</v>
      </c>
      <c r="J36" s="26">
        <v>0</v>
      </c>
      <c r="K36" s="25">
        <v>0</v>
      </c>
      <c r="L36" s="26">
        <v>4</v>
      </c>
      <c r="M36" s="25">
        <v>100</v>
      </c>
      <c r="N36" s="26">
        <v>0</v>
      </c>
      <c r="O36" s="25">
        <v>0</v>
      </c>
      <c r="P36" s="49">
        <v>0</v>
      </c>
      <c r="Q36" s="28">
        <v>0</v>
      </c>
      <c r="R36" s="24" t="s">
        <v>72</v>
      </c>
      <c r="S36" s="30">
        <v>50</v>
      </c>
      <c r="T36" s="46" t="s">
        <v>72</v>
      </c>
      <c r="U36" s="28">
        <v>50</v>
      </c>
      <c r="V36" s="24">
        <v>0</v>
      </c>
      <c r="W36" s="30">
        <v>0</v>
      </c>
      <c r="X36" s="31">
        <v>478</v>
      </c>
      <c r="Y36" s="32">
        <v>98.535564853556494</v>
      </c>
    </row>
    <row r="37" spans="1:25" s="33" customFormat="1" ht="15" customHeight="1" x14ac:dyDescent="0.2">
      <c r="A37" s="21" t="s">
        <v>19</v>
      </c>
      <c r="B37" s="34" t="s">
        <v>51</v>
      </c>
      <c r="C37" s="35">
        <v>23</v>
      </c>
      <c r="D37" s="36">
        <v>0</v>
      </c>
      <c r="E37" s="37">
        <v>0</v>
      </c>
      <c r="F37" s="38">
        <v>0</v>
      </c>
      <c r="G37" s="37">
        <v>0</v>
      </c>
      <c r="H37" s="38">
        <v>4</v>
      </c>
      <c r="I37" s="37">
        <v>17.3913043478261</v>
      </c>
      <c r="J37" s="38">
        <v>14</v>
      </c>
      <c r="K37" s="37">
        <v>60.869565217391298</v>
      </c>
      <c r="L37" s="38">
        <v>5</v>
      </c>
      <c r="M37" s="37">
        <v>21.739130434782599</v>
      </c>
      <c r="N37" s="38">
        <v>0</v>
      </c>
      <c r="O37" s="37">
        <v>0</v>
      </c>
      <c r="P37" s="39">
        <v>0</v>
      </c>
      <c r="Q37" s="40">
        <v>0</v>
      </c>
      <c r="R37" s="36">
        <v>17</v>
      </c>
      <c r="S37" s="41">
        <v>73.913043478260903</v>
      </c>
      <c r="T37" s="36">
        <v>0</v>
      </c>
      <c r="U37" s="40">
        <v>0</v>
      </c>
      <c r="V37" s="36">
        <v>0</v>
      </c>
      <c r="W37" s="41">
        <v>0</v>
      </c>
      <c r="X37" s="42">
        <v>2538</v>
      </c>
      <c r="Y37" s="43">
        <v>100</v>
      </c>
    </row>
    <row r="38" spans="1:25" s="33" customFormat="1" ht="15" customHeight="1" x14ac:dyDescent="0.2">
      <c r="A38" s="21" t="s">
        <v>19</v>
      </c>
      <c r="B38" s="44" t="s">
        <v>52</v>
      </c>
      <c r="C38" s="23">
        <v>6</v>
      </c>
      <c r="D38" s="46">
        <v>0</v>
      </c>
      <c r="E38" s="25">
        <v>0</v>
      </c>
      <c r="F38" s="26">
        <v>0</v>
      </c>
      <c r="G38" s="25">
        <v>0</v>
      </c>
      <c r="H38" s="45" t="s">
        <v>72</v>
      </c>
      <c r="I38" s="25">
        <v>33.3333333333333</v>
      </c>
      <c r="J38" s="45" t="s">
        <v>72</v>
      </c>
      <c r="K38" s="25">
        <v>33.3333333333333</v>
      </c>
      <c r="L38" s="45">
        <v>0</v>
      </c>
      <c r="M38" s="25">
        <v>0</v>
      </c>
      <c r="N38" s="26">
        <v>0</v>
      </c>
      <c r="O38" s="25">
        <v>0</v>
      </c>
      <c r="P38" s="49" t="s">
        <v>72</v>
      </c>
      <c r="Q38" s="28">
        <v>33.3333333333333</v>
      </c>
      <c r="R38" s="46">
        <v>6</v>
      </c>
      <c r="S38" s="30">
        <v>100</v>
      </c>
      <c r="T38" s="24">
        <v>0</v>
      </c>
      <c r="U38" s="28">
        <v>0</v>
      </c>
      <c r="V38" s="46" t="s">
        <v>72</v>
      </c>
      <c r="W38" s="30">
        <v>33.3333333333333</v>
      </c>
      <c r="X38" s="31">
        <v>853</v>
      </c>
      <c r="Y38" s="32">
        <v>98.827667057444302</v>
      </c>
    </row>
    <row r="39" spans="1:25" s="33" customFormat="1" ht="15" customHeight="1" x14ac:dyDescent="0.2">
      <c r="A39" s="21" t="s">
        <v>19</v>
      </c>
      <c r="B39" s="34" t="s">
        <v>53</v>
      </c>
      <c r="C39" s="51">
        <v>13</v>
      </c>
      <c r="D39" s="36">
        <v>0</v>
      </c>
      <c r="E39" s="37">
        <v>0</v>
      </c>
      <c r="F39" s="47" t="s">
        <v>72</v>
      </c>
      <c r="G39" s="37">
        <v>15.384615384615399</v>
      </c>
      <c r="H39" s="38">
        <v>0</v>
      </c>
      <c r="I39" s="37">
        <v>0</v>
      </c>
      <c r="J39" s="47">
        <v>7</v>
      </c>
      <c r="K39" s="37">
        <v>53.846153846153797</v>
      </c>
      <c r="L39" s="38">
        <v>4</v>
      </c>
      <c r="M39" s="37">
        <v>30.769230769230798</v>
      </c>
      <c r="N39" s="38">
        <v>0</v>
      </c>
      <c r="O39" s="37">
        <v>0</v>
      </c>
      <c r="P39" s="39">
        <v>0</v>
      </c>
      <c r="Q39" s="40">
        <v>0</v>
      </c>
      <c r="R39" s="36">
        <v>11</v>
      </c>
      <c r="S39" s="41">
        <v>84.615384615384599</v>
      </c>
      <c r="T39" s="48">
        <v>0</v>
      </c>
      <c r="U39" s="40">
        <v>0</v>
      </c>
      <c r="V39" s="36">
        <v>0</v>
      </c>
      <c r="W39" s="41">
        <v>0</v>
      </c>
      <c r="X39" s="42">
        <v>4864</v>
      </c>
      <c r="Y39" s="43">
        <v>99.856085526315795</v>
      </c>
    </row>
    <row r="40" spans="1:25" s="33" customFormat="1" ht="15" customHeight="1" x14ac:dyDescent="0.2">
      <c r="A40" s="21" t="s">
        <v>19</v>
      </c>
      <c r="B40" s="44" t="s">
        <v>54</v>
      </c>
      <c r="C40" s="23">
        <v>8</v>
      </c>
      <c r="D40" s="24">
        <v>0</v>
      </c>
      <c r="E40" s="25">
        <v>0</v>
      </c>
      <c r="F40" s="26">
        <v>0</v>
      </c>
      <c r="G40" s="25">
        <v>0</v>
      </c>
      <c r="H40" s="26">
        <v>0</v>
      </c>
      <c r="I40" s="25">
        <v>0</v>
      </c>
      <c r="J40" s="26">
        <v>6</v>
      </c>
      <c r="K40" s="25">
        <v>75</v>
      </c>
      <c r="L40" s="45" t="s">
        <v>72</v>
      </c>
      <c r="M40" s="25">
        <v>25</v>
      </c>
      <c r="N40" s="45">
        <v>0</v>
      </c>
      <c r="O40" s="25">
        <v>0</v>
      </c>
      <c r="P40" s="27">
        <v>0</v>
      </c>
      <c r="Q40" s="28">
        <v>0</v>
      </c>
      <c r="R40" s="46">
        <v>4</v>
      </c>
      <c r="S40" s="30">
        <v>50</v>
      </c>
      <c r="T40" s="24">
        <v>0</v>
      </c>
      <c r="U40" s="28">
        <v>0</v>
      </c>
      <c r="V40" s="46">
        <v>0</v>
      </c>
      <c r="W40" s="30">
        <v>0</v>
      </c>
      <c r="X40" s="31">
        <v>2535</v>
      </c>
      <c r="Y40" s="32">
        <v>99.921104536489196</v>
      </c>
    </row>
    <row r="41" spans="1:25" s="33" customFormat="1" ht="15" customHeight="1" x14ac:dyDescent="0.2">
      <c r="A41" s="21" t="s">
        <v>19</v>
      </c>
      <c r="B41" s="34" t="s">
        <v>55</v>
      </c>
      <c r="C41" s="35">
        <v>4</v>
      </c>
      <c r="D41" s="36">
        <v>0</v>
      </c>
      <c r="E41" s="37">
        <v>0</v>
      </c>
      <c r="F41" s="38">
        <v>0</v>
      </c>
      <c r="G41" s="37">
        <v>0</v>
      </c>
      <c r="H41" s="38">
        <v>0</v>
      </c>
      <c r="I41" s="37">
        <v>0</v>
      </c>
      <c r="J41" s="47">
        <v>0</v>
      </c>
      <c r="K41" s="37">
        <v>0</v>
      </c>
      <c r="L41" s="38">
        <v>4</v>
      </c>
      <c r="M41" s="37">
        <v>100</v>
      </c>
      <c r="N41" s="38">
        <v>0</v>
      </c>
      <c r="O41" s="37">
        <v>0</v>
      </c>
      <c r="P41" s="39">
        <v>0</v>
      </c>
      <c r="Q41" s="40">
        <v>0</v>
      </c>
      <c r="R41" s="36" t="s">
        <v>72</v>
      </c>
      <c r="S41" s="41">
        <v>50</v>
      </c>
      <c r="T41" s="48">
        <v>0</v>
      </c>
      <c r="U41" s="40">
        <v>0</v>
      </c>
      <c r="V41" s="36">
        <v>0</v>
      </c>
      <c r="W41" s="41">
        <v>0</v>
      </c>
      <c r="X41" s="42">
        <v>468</v>
      </c>
      <c r="Y41" s="43">
        <v>99.572649572649595</v>
      </c>
    </row>
    <row r="42" spans="1:25" s="33" customFormat="1" ht="15" customHeight="1" x14ac:dyDescent="0.2">
      <c r="A42" s="21" t="s">
        <v>19</v>
      </c>
      <c r="B42" s="44" t="s">
        <v>56</v>
      </c>
      <c r="C42" s="23">
        <v>117</v>
      </c>
      <c r="D42" s="24">
        <v>0</v>
      </c>
      <c r="E42" s="25">
        <v>0</v>
      </c>
      <c r="F42" s="26">
        <v>0</v>
      </c>
      <c r="G42" s="25">
        <v>0</v>
      </c>
      <c r="H42" s="45">
        <v>0</v>
      </c>
      <c r="I42" s="25">
        <v>0</v>
      </c>
      <c r="J42" s="26">
        <v>33</v>
      </c>
      <c r="K42" s="25">
        <v>28.205128205128201</v>
      </c>
      <c r="L42" s="26">
        <v>84</v>
      </c>
      <c r="M42" s="25">
        <v>71.794871794871796</v>
      </c>
      <c r="N42" s="26">
        <v>0</v>
      </c>
      <c r="O42" s="25">
        <v>0</v>
      </c>
      <c r="P42" s="27">
        <v>0</v>
      </c>
      <c r="Q42" s="28">
        <v>0</v>
      </c>
      <c r="R42" s="46">
        <v>28</v>
      </c>
      <c r="S42" s="30">
        <v>23.9316239316239</v>
      </c>
      <c r="T42" s="46" t="s">
        <v>72</v>
      </c>
      <c r="U42" s="28">
        <v>1.70940170940171</v>
      </c>
      <c r="V42" s="46">
        <v>0</v>
      </c>
      <c r="W42" s="30">
        <v>0</v>
      </c>
      <c r="X42" s="31">
        <v>3702</v>
      </c>
      <c r="Y42" s="32">
        <v>99.891950297136702</v>
      </c>
    </row>
    <row r="43" spans="1:25" s="33" customFormat="1" ht="15" customHeight="1" x14ac:dyDescent="0.2">
      <c r="A43" s="21" t="s">
        <v>19</v>
      </c>
      <c r="B43" s="34" t="s">
        <v>57</v>
      </c>
      <c r="C43" s="35">
        <v>55</v>
      </c>
      <c r="D43" s="36">
        <v>8</v>
      </c>
      <c r="E43" s="37">
        <v>14.545454545454501</v>
      </c>
      <c r="F43" s="47" t="s">
        <v>72</v>
      </c>
      <c r="G43" s="37">
        <v>3.6363636363636398</v>
      </c>
      <c r="H43" s="47" t="s">
        <v>72</v>
      </c>
      <c r="I43" s="37">
        <v>3.6363636363636398</v>
      </c>
      <c r="J43" s="38">
        <v>20</v>
      </c>
      <c r="K43" s="37">
        <v>36.363636363636402</v>
      </c>
      <c r="L43" s="38">
        <v>21</v>
      </c>
      <c r="M43" s="37">
        <v>38.181818181818201</v>
      </c>
      <c r="N43" s="38">
        <v>0</v>
      </c>
      <c r="O43" s="37">
        <v>0</v>
      </c>
      <c r="P43" s="50" t="s">
        <v>72</v>
      </c>
      <c r="Q43" s="40">
        <v>3.6363636363636398</v>
      </c>
      <c r="R43" s="48">
        <v>23</v>
      </c>
      <c r="S43" s="41">
        <v>41.818181818181799</v>
      </c>
      <c r="T43" s="48" t="s">
        <v>72</v>
      </c>
      <c r="U43" s="40">
        <v>3.6363636363636398</v>
      </c>
      <c r="V43" s="48" t="s">
        <v>72</v>
      </c>
      <c r="W43" s="41">
        <v>3.6363636363636398</v>
      </c>
      <c r="X43" s="42">
        <v>1774</v>
      </c>
      <c r="Y43" s="43">
        <v>99.6054114994363</v>
      </c>
    </row>
    <row r="44" spans="1:25" s="33" customFormat="1" ht="15" customHeight="1" x14ac:dyDescent="0.2">
      <c r="A44" s="21" t="s">
        <v>19</v>
      </c>
      <c r="B44" s="44" t="s">
        <v>58</v>
      </c>
      <c r="C44" s="69" t="s">
        <v>72</v>
      </c>
      <c r="D44" s="46">
        <v>0</v>
      </c>
      <c r="E44" s="25">
        <v>0</v>
      </c>
      <c r="F44" s="26">
        <v>0</v>
      </c>
      <c r="G44" s="25">
        <v>0</v>
      </c>
      <c r="H44" s="45">
        <v>0</v>
      </c>
      <c r="I44" s="25">
        <v>0</v>
      </c>
      <c r="J44" s="26">
        <v>0</v>
      </c>
      <c r="K44" s="25">
        <v>0</v>
      </c>
      <c r="L44" s="45" t="s">
        <v>72</v>
      </c>
      <c r="M44" s="25">
        <v>100</v>
      </c>
      <c r="N44" s="26">
        <v>0</v>
      </c>
      <c r="O44" s="25">
        <v>0</v>
      </c>
      <c r="P44" s="27">
        <v>0</v>
      </c>
      <c r="Q44" s="28">
        <v>0</v>
      </c>
      <c r="R44" s="46" t="s">
        <v>72</v>
      </c>
      <c r="S44" s="30">
        <v>100</v>
      </c>
      <c r="T44" s="24">
        <v>0</v>
      </c>
      <c r="U44" s="28">
        <v>0</v>
      </c>
      <c r="V44" s="46">
        <v>0</v>
      </c>
      <c r="W44" s="30">
        <v>0</v>
      </c>
      <c r="X44" s="31">
        <v>1312</v>
      </c>
      <c r="Y44" s="32">
        <v>99.923780487804905</v>
      </c>
    </row>
    <row r="45" spans="1:25" s="33" customFormat="1" ht="15" customHeight="1" x14ac:dyDescent="0.2">
      <c r="A45" s="21" t="s">
        <v>19</v>
      </c>
      <c r="B45" s="34" t="s">
        <v>59</v>
      </c>
      <c r="C45" s="35">
        <v>36</v>
      </c>
      <c r="D45" s="36">
        <v>0</v>
      </c>
      <c r="E45" s="37">
        <v>0</v>
      </c>
      <c r="F45" s="47" t="s">
        <v>72</v>
      </c>
      <c r="G45" s="37">
        <v>5.5555555555555598</v>
      </c>
      <c r="H45" s="38">
        <v>0</v>
      </c>
      <c r="I45" s="37">
        <v>0</v>
      </c>
      <c r="J45" s="38">
        <v>23</v>
      </c>
      <c r="K45" s="37">
        <v>63.8888888888889</v>
      </c>
      <c r="L45" s="38">
        <v>11</v>
      </c>
      <c r="M45" s="37">
        <v>30.5555555555556</v>
      </c>
      <c r="N45" s="47">
        <v>0</v>
      </c>
      <c r="O45" s="37">
        <v>0</v>
      </c>
      <c r="P45" s="39">
        <v>0</v>
      </c>
      <c r="Q45" s="40">
        <v>0</v>
      </c>
      <c r="R45" s="48">
        <v>12</v>
      </c>
      <c r="S45" s="41">
        <v>33.3333333333333</v>
      </c>
      <c r="T45" s="36">
        <v>0</v>
      </c>
      <c r="U45" s="40">
        <v>0</v>
      </c>
      <c r="V45" s="48" t="s">
        <v>72</v>
      </c>
      <c r="W45" s="41">
        <v>5.5555555555555598</v>
      </c>
      <c r="X45" s="42">
        <v>3220</v>
      </c>
      <c r="Y45" s="43">
        <v>99.596273291925499</v>
      </c>
    </row>
    <row r="46" spans="1:25" s="33" customFormat="1" ht="15" customHeight="1" x14ac:dyDescent="0.2">
      <c r="A46" s="21" t="s">
        <v>19</v>
      </c>
      <c r="B46" s="44" t="s">
        <v>60</v>
      </c>
      <c r="C46" s="69" t="s">
        <v>72</v>
      </c>
      <c r="D46" s="24">
        <v>0</v>
      </c>
      <c r="E46" s="25">
        <v>0</v>
      </c>
      <c r="F46" s="45">
        <v>0</v>
      </c>
      <c r="G46" s="25">
        <v>0</v>
      </c>
      <c r="H46" s="45">
        <v>0</v>
      </c>
      <c r="I46" s="25">
        <v>0</v>
      </c>
      <c r="J46" s="45">
        <v>0</v>
      </c>
      <c r="K46" s="25">
        <v>0</v>
      </c>
      <c r="L46" s="45" t="s">
        <v>72</v>
      </c>
      <c r="M46" s="25">
        <v>100</v>
      </c>
      <c r="N46" s="26">
        <v>0</v>
      </c>
      <c r="O46" s="25">
        <v>0</v>
      </c>
      <c r="P46" s="27">
        <v>0</v>
      </c>
      <c r="Q46" s="28">
        <v>0</v>
      </c>
      <c r="R46" s="24" t="s">
        <v>72</v>
      </c>
      <c r="S46" s="30">
        <v>100</v>
      </c>
      <c r="T46" s="24">
        <v>0</v>
      </c>
      <c r="U46" s="28">
        <v>0</v>
      </c>
      <c r="V46" s="24">
        <v>0</v>
      </c>
      <c r="W46" s="30">
        <v>0</v>
      </c>
      <c r="X46" s="31">
        <v>291</v>
      </c>
      <c r="Y46" s="32">
        <v>100</v>
      </c>
    </row>
    <row r="47" spans="1:25" s="33" customFormat="1" ht="15" customHeight="1" x14ac:dyDescent="0.2">
      <c r="A47" s="21" t="s">
        <v>19</v>
      </c>
      <c r="B47" s="34" t="s">
        <v>61</v>
      </c>
      <c r="C47" s="35">
        <v>74</v>
      </c>
      <c r="D47" s="48">
        <v>0</v>
      </c>
      <c r="E47" s="37">
        <v>0</v>
      </c>
      <c r="F47" s="38">
        <v>4</v>
      </c>
      <c r="G47" s="37">
        <v>5.4054054054054097</v>
      </c>
      <c r="H47" s="47" t="s">
        <v>72</v>
      </c>
      <c r="I47" s="37">
        <v>2.7027027027027</v>
      </c>
      <c r="J47" s="38">
        <v>56</v>
      </c>
      <c r="K47" s="37">
        <v>75.675675675675706</v>
      </c>
      <c r="L47" s="38">
        <v>10</v>
      </c>
      <c r="M47" s="37">
        <v>13.5135135135135</v>
      </c>
      <c r="N47" s="47" t="s">
        <v>72</v>
      </c>
      <c r="O47" s="37">
        <v>2.7027027027027</v>
      </c>
      <c r="P47" s="50">
        <v>0</v>
      </c>
      <c r="Q47" s="40">
        <v>0</v>
      </c>
      <c r="R47" s="48">
        <v>8</v>
      </c>
      <c r="S47" s="41">
        <v>10.8108108108108</v>
      </c>
      <c r="T47" s="48">
        <v>0</v>
      </c>
      <c r="U47" s="40">
        <v>0</v>
      </c>
      <c r="V47" s="48" t="s">
        <v>72</v>
      </c>
      <c r="W47" s="41">
        <v>2.7027027027027</v>
      </c>
      <c r="X47" s="42">
        <v>1219</v>
      </c>
      <c r="Y47" s="43">
        <v>95.980311730926999</v>
      </c>
    </row>
    <row r="48" spans="1:25" s="33" customFormat="1" ht="15" customHeight="1" x14ac:dyDescent="0.2">
      <c r="A48" s="21" t="s">
        <v>19</v>
      </c>
      <c r="B48" s="44" t="s">
        <v>62</v>
      </c>
      <c r="C48" s="23">
        <v>0</v>
      </c>
      <c r="D48" s="24">
        <v>0</v>
      </c>
      <c r="E48" s="25">
        <v>0</v>
      </c>
      <c r="F48" s="26">
        <v>0</v>
      </c>
      <c r="G48" s="25">
        <v>0</v>
      </c>
      <c r="H48" s="26">
        <v>0</v>
      </c>
      <c r="I48" s="25">
        <v>0</v>
      </c>
      <c r="J48" s="26">
        <v>0</v>
      </c>
      <c r="K48" s="25">
        <v>0</v>
      </c>
      <c r="L48" s="26">
        <v>0</v>
      </c>
      <c r="M48" s="25">
        <v>0</v>
      </c>
      <c r="N48" s="26">
        <v>0</v>
      </c>
      <c r="O48" s="25">
        <v>0</v>
      </c>
      <c r="P48" s="27">
        <v>0</v>
      </c>
      <c r="Q48" s="28">
        <v>0</v>
      </c>
      <c r="R48" s="24">
        <v>0</v>
      </c>
      <c r="S48" s="30">
        <v>0</v>
      </c>
      <c r="T48" s="46">
        <v>0</v>
      </c>
      <c r="U48" s="28">
        <v>0</v>
      </c>
      <c r="V48" s="24">
        <v>0</v>
      </c>
      <c r="W48" s="30">
        <v>0</v>
      </c>
      <c r="X48" s="31">
        <v>668</v>
      </c>
      <c r="Y48" s="32">
        <v>100</v>
      </c>
    </row>
    <row r="49" spans="1:25" s="33" customFormat="1" ht="15" customHeight="1" x14ac:dyDescent="0.2">
      <c r="A49" s="21" t="s">
        <v>19</v>
      </c>
      <c r="B49" s="34" t="s">
        <v>63</v>
      </c>
      <c r="C49" s="35">
        <v>30</v>
      </c>
      <c r="D49" s="36">
        <v>0</v>
      </c>
      <c r="E49" s="37">
        <v>0</v>
      </c>
      <c r="F49" s="38">
        <v>0</v>
      </c>
      <c r="G49" s="37">
        <v>0</v>
      </c>
      <c r="H49" s="47" t="s">
        <v>72</v>
      </c>
      <c r="I49" s="37">
        <v>6.6666666666666696</v>
      </c>
      <c r="J49" s="38">
        <v>9</v>
      </c>
      <c r="K49" s="37">
        <v>30</v>
      </c>
      <c r="L49" s="38">
        <v>19</v>
      </c>
      <c r="M49" s="37">
        <v>63.3333333333333</v>
      </c>
      <c r="N49" s="47">
        <v>0</v>
      </c>
      <c r="O49" s="37">
        <v>0</v>
      </c>
      <c r="P49" s="50">
        <v>0</v>
      </c>
      <c r="Q49" s="40">
        <v>0</v>
      </c>
      <c r="R49" s="48">
        <v>21</v>
      </c>
      <c r="S49" s="41">
        <v>70</v>
      </c>
      <c r="T49" s="36">
        <v>0</v>
      </c>
      <c r="U49" s="40">
        <v>0</v>
      </c>
      <c r="V49" s="48" t="s">
        <v>72</v>
      </c>
      <c r="W49" s="41">
        <v>6.6666666666666696</v>
      </c>
      <c r="X49" s="42">
        <v>1802</v>
      </c>
      <c r="Y49" s="43">
        <v>99.944506104328497</v>
      </c>
    </row>
    <row r="50" spans="1:25" s="33" customFormat="1" ht="15" customHeight="1" x14ac:dyDescent="0.2">
      <c r="A50" s="21" t="s">
        <v>19</v>
      </c>
      <c r="B50" s="44" t="s">
        <v>64</v>
      </c>
      <c r="C50" s="23">
        <v>210</v>
      </c>
      <c r="D50" s="24">
        <v>4</v>
      </c>
      <c r="E50" s="25">
        <v>1.9047619047619</v>
      </c>
      <c r="F50" s="26">
        <v>0</v>
      </c>
      <c r="G50" s="25">
        <v>0</v>
      </c>
      <c r="H50" s="26">
        <v>104</v>
      </c>
      <c r="I50" s="25">
        <v>49.523809523809497</v>
      </c>
      <c r="J50" s="26">
        <v>75</v>
      </c>
      <c r="K50" s="25">
        <v>35.714285714285701</v>
      </c>
      <c r="L50" s="26">
        <v>23</v>
      </c>
      <c r="M50" s="25">
        <v>10.952380952381001</v>
      </c>
      <c r="N50" s="45">
        <v>0</v>
      </c>
      <c r="O50" s="25">
        <v>0</v>
      </c>
      <c r="P50" s="27">
        <v>4</v>
      </c>
      <c r="Q50" s="28">
        <v>1.9047619047619</v>
      </c>
      <c r="R50" s="24">
        <v>24</v>
      </c>
      <c r="S50" s="30">
        <v>11.4285714285714</v>
      </c>
      <c r="T50" s="46" t="s">
        <v>72</v>
      </c>
      <c r="U50" s="28">
        <v>0.952380952380952</v>
      </c>
      <c r="V50" s="24">
        <v>12</v>
      </c>
      <c r="W50" s="30">
        <v>5.71428571428571</v>
      </c>
      <c r="X50" s="31">
        <v>8472</v>
      </c>
      <c r="Y50" s="32">
        <v>99.988196411709197</v>
      </c>
    </row>
    <row r="51" spans="1:25" s="33" customFormat="1" ht="15" customHeight="1" x14ac:dyDescent="0.2">
      <c r="A51" s="21" t="s">
        <v>19</v>
      </c>
      <c r="B51" s="34" t="s">
        <v>65</v>
      </c>
      <c r="C51" s="35">
        <v>11</v>
      </c>
      <c r="D51" s="48">
        <v>0</v>
      </c>
      <c r="E51" s="37">
        <v>0</v>
      </c>
      <c r="F51" s="38">
        <v>0</v>
      </c>
      <c r="G51" s="37">
        <v>0</v>
      </c>
      <c r="H51" s="47">
        <v>4</v>
      </c>
      <c r="I51" s="37">
        <v>36.363636363636402</v>
      </c>
      <c r="J51" s="47" t="s">
        <v>72</v>
      </c>
      <c r="K51" s="37">
        <v>18.181818181818201</v>
      </c>
      <c r="L51" s="38">
        <v>5</v>
      </c>
      <c r="M51" s="37">
        <v>45.454545454545503</v>
      </c>
      <c r="N51" s="47">
        <v>0</v>
      </c>
      <c r="O51" s="37">
        <v>0</v>
      </c>
      <c r="P51" s="39">
        <v>0</v>
      </c>
      <c r="Q51" s="40">
        <v>0</v>
      </c>
      <c r="R51" s="36">
        <v>9</v>
      </c>
      <c r="S51" s="41">
        <v>81.818181818181799</v>
      </c>
      <c r="T51" s="36">
        <v>0</v>
      </c>
      <c r="U51" s="40">
        <v>0</v>
      </c>
      <c r="V51" s="36">
        <v>0</v>
      </c>
      <c r="W51" s="41">
        <v>0</v>
      </c>
      <c r="X51" s="42">
        <v>981</v>
      </c>
      <c r="Y51" s="43">
        <v>100</v>
      </c>
    </row>
    <row r="52" spans="1:25" s="33" customFormat="1" ht="15" customHeight="1" x14ac:dyDescent="0.2">
      <c r="A52" s="21" t="s">
        <v>19</v>
      </c>
      <c r="B52" s="44" t="s">
        <v>66</v>
      </c>
      <c r="C52" s="69">
        <v>0</v>
      </c>
      <c r="D52" s="24">
        <v>0</v>
      </c>
      <c r="E52" s="25">
        <v>0</v>
      </c>
      <c r="F52" s="26">
        <v>0</v>
      </c>
      <c r="G52" s="25">
        <v>0</v>
      </c>
      <c r="H52" s="45">
        <v>0</v>
      </c>
      <c r="I52" s="25">
        <v>0</v>
      </c>
      <c r="J52" s="26">
        <v>0</v>
      </c>
      <c r="K52" s="25">
        <v>0</v>
      </c>
      <c r="L52" s="45">
        <v>0</v>
      </c>
      <c r="M52" s="25">
        <v>0</v>
      </c>
      <c r="N52" s="26">
        <v>0</v>
      </c>
      <c r="O52" s="25">
        <v>0</v>
      </c>
      <c r="P52" s="27">
        <v>0</v>
      </c>
      <c r="Q52" s="28">
        <v>0</v>
      </c>
      <c r="R52" s="24">
        <v>0</v>
      </c>
      <c r="S52" s="30">
        <v>0</v>
      </c>
      <c r="T52" s="46">
        <v>0</v>
      </c>
      <c r="U52" s="28">
        <v>0</v>
      </c>
      <c r="V52" s="24">
        <v>0</v>
      </c>
      <c r="W52" s="30">
        <v>0</v>
      </c>
      <c r="X52" s="31">
        <v>295</v>
      </c>
      <c r="Y52" s="32">
        <v>100</v>
      </c>
    </row>
    <row r="53" spans="1:25" s="33" customFormat="1" ht="15" customHeight="1" x14ac:dyDescent="0.2">
      <c r="A53" s="21" t="s">
        <v>19</v>
      </c>
      <c r="B53" s="34" t="s">
        <v>67</v>
      </c>
      <c r="C53" s="35">
        <v>10</v>
      </c>
      <c r="D53" s="48">
        <v>0</v>
      </c>
      <c r="E53" s="37">
        <v>0</v>
      </c>
      <c r="F53" s="38">
        <v>0</v>
      </c>
      <c r="G53" s="52">
        <v>0</v>
      </c>
      <c r="H53" s="47">
        <v>0</v>
      </c>
      <c r="I53" s="52">
        <v>0</v>
      </c>
      <c r="J53" s="38">
        <v>4</v>
      </c>
      <c r="K53" s="37">
        <v>40</v>
      </c>
      <c r="L53" s="38">
        <v>6</v>
      </c>
      <c r="M53" s="37">
        <v>60</v>
      </c>
      <c r="N53" s="38">
        <v>0</v>
      </c>
      <c r="O53" s="37">
        <v>0</v>
      </c>
      <c r="P53" s="50">
        <v>0</v>
      </c>
      <c r="Q53" s="40">
        <v>0</v>
      </c>
      <c r="R53" s="48">
        <v>6</v>
      </c>
      <c r="S53" s="41">
        <v>60</v>
      </c>
      <c r="T53" s="48" t="s">
        <v>72</v>
      </c>
      <c r="U53" s="40">
        <v>20</v>
      </c>
      <c r="V53" s="48">
        <v>0</v>
      </c>
      <c r="W53" s="41">
        <v>0</v>
      </c>
      <c r="X53" s="42">
        <v>1984</v>
      </c>
      <c r="Y53" s="43">
        <v>100</v>
      </c>
    </row>
    <row r="54" spans="1:25" s="33" customFormat="1" ht="15" customHeight="1" x14ac:dyDescent="0.2">
      <c r="A54" s="21" t="s">
        <v>19</v>
      </c>
      <c r="B54" s="44" t="s">
        <v>68</v>
      </c>
      <c r="C54" s="23">
        <v>136</v>
      </c>
      <c r="D54" s="24">
        <v>5</v>
      </c>
      <c r="E54" s="25">
        <v>3.6764705882352899</v>
      </c>
      <c r="F54" s="26">
        <v>0</v>
      </c>
      <c r="G54" s="25">
        <v>0</v>
      </c>
      <c r="H54" s="26">
        <v>25</v>
      </c>
      <c r="I54" s="25">
        <v>18.382352941176499</v>
      </c>
      <c r="J54" s="45" t="s">
        <v>72</v>
      </c>
      <c r="K54" s="25">
        <v>1.47058823529412</v>
      </c>
      <c r="L54" s="26">
        <v>100</v>
      </c>
      <c r="M54" s="25">
        <v>73.529411764705898</v>
      </c>
      <c r="N54" s="26">
        <v>0</v>
      </c>
      <c r="O54" s="25">
        <v>0</v>
      </c>
      <c r="P54" s="49">
        <v>4</v>
      </c>
      <c r="Q54" s="28">
        <v>2.9411764705882399</v>
      </c>
      <c r="R54" s="46">
        <v>16</v>
      </c>
      <c r="S54" s="30">
        <v>11.764705882352899</v>
      </c>
      <c r="T54" s="24">
        <v>0</v>
      </c>
      <c r="U54" s="28">
        <v>0</v>
      </c>
      <c r="V54" s="46" t="s">
        <v>72</v>
      </c>
      <c r="W54" s="30">
        <v>1.47058823529412</v>
      </c>
      <c r="X54" s="31">
        <v>2256</v>
      </c>
      <c r="Y54" s="32">
        <v>100</v>
      </c>
    </row>
    <row r="55" spans="1:25" s="33" customFormat="1" ht="15" customHeight="1" x14ac:dyDescent="0.2">
      <c r="A55" s="21" t="s">
        <v>19</v>
      </c>
      <c r="B55" s="34" t="s">
        <v>69</v>
      </c>
      <c r="C55" s="51" t="s">
        <v>72</v>
      </c>
      <c r="D55" s="36">
        <v>0</v>
      </c>
      <c r="E55" s="37">
        <v>0</v>
      </c>
      <c r="F55" s="38">
        <v>0</v>
      </c>
      <c r="G55" s="37">
        <v>0</v>
      </c>
      <c r="H55" s="38">
        <v>0</v>
      </c>
      <c r="I55" s="37">
        <v>0</v>
      </c>
      <c r="J55" s="47">
        <v>0</v>
      </c>
      <c r="K55" s="37">
        <v>0</v>
      </c>
      <c r="L55" s="47" t="s">
        <v>72</v>
      </c>
      <c r="M55" s="37">
        <v>100</v>
      </c>
      <c r="N55" s="38">
        <v>0</v>
      </c>
      <c r="O55" s="37">
        <v>0</v>
      </c>
      <c r="P55" s="39">
        <v>0</v>
      </c>
      <c r="Q55" s="40">
        <v>0</v>
      </c>
      <c r="R55" s="48" t="s">
        <v>72</v>
      </c>
      <c r="S55" s="41">
        <v>100</v>
      </c>
      <c r="T55" s="48">
        <v>0</v>
      </c>
      <c r="U55" s="40">
        <v>0</v>
      </c>
      <c r="V55" s="48">
        <v>0</v>
      </c>
      <c r="W55" s="41">
        <v>0</v>
      </c>
      <c r="X55" s="42">
        <v>733</v>
      </c>
      <c r="Y55" s="43">
        <v>100</v>
      </c>
    </row>
    <row r="56" spans="1:25" s="33" customFormat="1" ht="15" customHeight="1" x14ac:dyDescent="0.2">
      <c r="A56" s="21" t="s">
        <v>19</v>
      </c>
      <c r="B56" s="44" t="s">
        <v>70</v>
      </c>
      <c r="C56" s="23">
        <v>144</v>
      </c>
      <c r="D56" s="24">
        <v>4</v>
      </c>
      <c r="E56" s="25">
        <v>2.7777777777777799</v>
      </c>
      <c r="F56" s="45" t="s">
        <v>72</v>
      </c>
      <c r="G56" s="25">
        <v>1.3888888888888899</v>
      </c>
      <c r="H56" s="26">
        <v>4</v>
      </c>
      <c r="I56" s="25">
        <v>2.7777777777777799</v>
      </c>
      <c r="J56" s="26">
        <v>4</v>
      </c>
      <c r="K56" s="25">
        <v>2.7777777777777799</v>
      </c>
      <c r="L56" s="26">
        <v>128</v>
      </c>
      <c r="M56" s="25">
        <v>88.8888888888889</v>
      </c>
      <c r="N56" s="26">
        <v>0</v>
      </c>
      <c r="O56" s="25">
        <v>0</v>
      </c>
      <c r="P56" s="49" t="s">
        <v>72</v>
      </c>
      <c r="Q56" s="28">
        <v>1.3888888888888899</v>
      </c>
      <c r="R56" s="46">
        <v>24</v>
      </c>
      <c r="S56" s="30">
        <v>16.6666666666667</v>
      </c>
      <c r="T56" s="46">
        <v>0</v>
      </c>
      <c r="U56" s="28">
        <v>0</v>
      </c>
      <c r="V56" s="46">
        <v>0</v>
      </c>
      <c r="W56" s="30">
        <v>0</v>
      </c>
      <c r="X56" s="31">
        <v>2242</v>
      </c>
      <c r="Y56" s="32">
        <v>92.149866190900994</v>
      </c>
    </row>
    <row r="57" spans="1:25" s="33" customFormat="1" ht="15" customHeight="1" thickBot="1" x14ac:dyDescent="0.25">
      <c r="A57" s="21" t="s">
        <v>19</v>
      </c>
      <c r="B57" s="53" t="s">
        <v>71</v>
      </c>
      <c r="C57" s="54">
        <v>0</v>
      </c>
      <c r="D57" s="55">
        <v>0</v>
      </c>
      <c r="E57" s="56">
        <v>0</v>
      </c>
      <c r="F57" s="57">
        <v>0</v>
      </c>
      <c r="G57" s="56">
        <v>0</v>
      </c>
      <c r="H57" s="58">
        <v>0</v>
      </c>
      <c r="I57" s="56">
        <v>0</v>
      </c>
      <c r="J57" s="57">
        <v>0</v>
      </c>
      <c r="K57" s="56">
        <v>0</v>
      </c>
      <c r="L57" s="57">
        <v>0</v>
      </c>
      <c r="M57" s="56">
        <v>0</v>
      </c>
      <c r="N57" s="57">
        <v>0</v>
      </c>
      <c r="O57" s="56">
        <v>0</v>
      </c>
      <c r="P57" s="59">
        <v>0</v>
      </c>
      <c r="Q57" s="60">
        <v>0</v>
      </c>
      <c r="R57" s="55">
        <v>0</v>
      </c>
      <c r="S57" s="61">
        <v>0</v>
      </c>
      <c r="T57" s="55">
        <v>0</v>
      </c>
      <c r="U57" s="60">
        <v>0</v>
      </c>
      <c r="V57" s="55">
        <v>0</v>
      </c>
      <c r="W57" s="61">
        <v>0</v>
      </c>
      <c r="X57" s="62">
        <v>349</v>
      </c>
      <c r="Y57" s="63">
        <v>100</v>
      </c>
    </row>
    <row r="58" spans="1:25" s="67" customFormat="1" ht="15" customHeight="1" x14ac:dyDescent="0.2">
      <c r="A58" s="70"/>
      <c r="B58" s="74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72"/>
      <c r="W58" s="73"/>
      <c r="X58" s="66"/>
      <c r="Y58" s="66"/>
    </row>
    <row r="59" spans="1:25" s="67" customFormat="1" ht="15" customHeight="1" x14ac:dyDescent="0.2">
      <c r="A59" s="70"/>
      <c r="B59" s="71" t="str">
        <f>CONCATENATE("NOTE: Table reads (for US Totals):  Of all ",IF(ISTEXT(C6),LEFT(C6,3),TEXT(C6,"#,##0"))," public school female students subjected to ",LOWER(A6),", ",IF(ISTEXT(D6),LEFT(D6,3),TEXT(D6,"#,##0"))," (",TEXT(E6,"0.0"),"%) were American Indian or Alaska Native, ",IF(ISTEXT(R6),LEFT(R6,3),TEXT(R6,"#,##0"))," (",TEXT(S6,"0.0"),"%) were students with disabilities served under the Individuals with Disabilities Education Act (IDEA), and ",IF(ISTEXT(T6),LEFT(T6,3),TEXT(T6,"#,##0"))," (",TEXT(U6,"0.0"),"%) were students with disabilities served solely under Section 504 of the Rehabilitation Act of 1973.")</f>
        <v>NOTE: Table reads (for US Totals):  Of all 2,770 public school female students subjected to mechanical restraint, 39 (1.4%) were American Indian or Alaska Native, 570 (20.6%) were students with disabilities served under the Individuals with Disabilities Education Act (IDEA), and 24 (0.9%) were students with disabilities served solely under Section 504 of the Rehabilitation Act of 1973.</v>
      </c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72"/>
      <c r="W59" s="73"/>
      <c r="X59" s="66"/>
      <c r="Y59" s="66"/>
    </row>
    <row r="60" spans="1:25" s="33" customFormat="1" ht="15" customHeight="1" x14ac:dyDescent="0.2">
      <c r="A60" s="21"/>
      <c r="B60" s="71" t="s">
        <v>17</v>
      </c>
      <c r="C60" s="75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5"/>
      <c r="U60" s="75"/>
      <c r="V60" s="75"/>
      <c r="W60" s="75"/>
      <c r="X60" s="76"/>
      <c r="Y60" s="76"/>
    </row>
    <row r="61" spans="1:25" s="67" customFormat="1" ht="14.1" customHeight="1" x14ac:dyDescent="0.2">
      <c r="B61" s="64" t="s">
        <v>16</v>
      </c>
      <c r="C61" s="33"/>
      <c r="D61" s="65"/>
      <c r="E61" s="65"/>
      <c r="F61" s="65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33"/>
      <c r="U61" s="65"/>
      <c r="V61" s="66"/>
      <c r="W61" s="66"/>
      <c r="X61" s="66"/>
      <c r="Y61" s="65"/>
    </row>
    <row r="62" spans="1:25" s="67" customFormat="1" ht="15" customHeight="1" x14ac:dyDescent="0.2">
      <c r="A62" s="70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72"/>
      <c r="W62" s="73"/>
      <c r="X62" s="66"/>
      <c r="Y62" s="66"/>
    </row>
    <row r="63" spans="1:25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72"/>
      <c r="W63" s="73"/>
      <c r="X63" s="66"/>
      <c r="Y63" s="66"/>
    </row>
    <row r="64" spans="1:25" s="67" customFormat="1" ht="15" customHeight="1" x14ac:dyDescent="0.2">
      <c r="A64" s="70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72"/>
      <c r="W64" s="73"/>
      <c r="X64" s="66"/>
      <c r="Y64" s="66"/>
    </row>
  </sheetData>
  <mergeCells count="15">
    <mergeCell ref="X3:X4"/>
    <mergeCell ref="Y3:Y4"/>
    <mergeCell ref="D4:E4"/>
    <mergeCell ref="F4:G4"/>
    <mergeCell ref="H4:I4"/>
    <mergeCell ref="J4:K4"/>
    <mergeCell ref="L4:M4"/>
    <mergeCell ref="N4:O4"/>
    <mergeCell ref="P4:Q4"/>
    <mergeCell ref="B3:B4"/>
    <mergeCell ref="C3:C4"/>
    <mergeCell ref="D3:Q3"/>
    <mergeCell ref="T3:U4"/>
    <mergeCell ref="V3:W4"/>
    <mergeCell ref="R3:S4"/>
  </mergeCells>
  <phoneticPr fontId="21" type="noConversion"/>
  <printOptions horizontalCentered="1"/>
  <pageMargins left="0.25" right="0.25" top="1" bottom="1" header="0.5" footer="0.5"/>
  <pageSetup paperSize="3" scale="65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Z64"/>
  <sheetViews>
    <sheetView showGridLines="0" workbookViewId="0">
      <selection activeCell="I34" sqref="I34"/>
    </sheetView>
  </sheetViews>
  <sheetFormatPr defaultColWidth="12.1640625" defaultRowHeight="15" customHeight="1" x14ac:dyDescent="0.2"/>
  <cols>
    <col min="1" max="1" width="16" style="10" customWidth="1"/>
    <col min="2" max="2" width="22" style="1" customWidth="1"/>
    <col min="3" max="17" width="14.83203125" style="1" customWidth="1"/>
    <col min="18" max="18" width="14.83203125" style="5" customWidth="1"/>
    <col min="19" max="19" width="14.83203125" style="6" customWidth="1"/>
    <col min="20" max="21" width="14.83203125" style="1" customWidth="1"/>
    <col min="22" max="16384" width="12.1640625" style="7"/>
  </cols>
  <sheetData>
    <row r="1" spans="1:26" s="2" customFormat="1" ht="36" customHeight="1" x14ac:dyDescent="0.25">
      <c r="A1" s="9"/>
      <c r="B1" s="85" t="s">
        <v>83</v>
      </c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3"/>
      <c r="Y1" s="83"/>
      <c r="Z1" s="83"/>
    </row>
    <row r="2" spans="1:26" s="1" customFormat="1" ht="15" customHeight="1" thickBot="1" x14ac:dyDescent="0.3">
      <c r="A2" s="8"/>
      <c r="B2" s="78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5"/>
      <c r="T2" s="79"/>
      <c r="U2" s="79"/>
    </row>
    <row r="3" spans="1:26" s="12" customFormat="1" ht="24.95" customHeight="1" x14ac:dyDescent="0.2">
      <c r="A3" s="11"/>
      <c r="B3" s="86" t="s">
        <v>0</v>
      </c>
      <c r="C3" s="88" t="s">
        <v>11</v>
      </c>
      <c r="D3" s="90" t="s">
        <v>10</v>
      </c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2"/>
      <c r="R3" s="93" t="s">
        <v>13</v>
      </c>
      <c r="S3" s="94"/>
      <c r="T3" s="97" t="s">
        <v>73</v>
      </c>
      <c r="U3" s="99" t="s">
        <v>14</v>
      </c>
    </row>
    <row r="4" spans="1:26" s="12" customFormat="1" ht="24.95" customHeight="1" x14ac:dyDescent="0.2">
      <c r="A4" s="11"/>
      <c r="B4" s="87"/>
      <c r="C4" s="89"/>
      <c r="D4" s="101" t="s">
        <v>1</v>
      </c>
      <c r="E4" s="102"/>
      <c r="F4" s="103" t="s">
        <v>2</v>
      </c>
      <c r="G4" s="102"/>
      <c r="H4" s="104" t="s">
        <v>3</v>
      </c>
      <c r="I4" s="102"/>
      <c r="J4" s="104" t="s">
        <v>4</v>
      </c>
      <c r="K4" s="102"/>
      <c r="L4" s="104" t="s">
        <v>5</v>
      </c>
      <c r="M4" s="102"/>
      <c r="N4" s="104" t="s">
        <v>6</v>
      </c>
      <c r="O4" s="102"/>
      <c r="P4" s="104" t="s">
        <v>7</v>
      </c>
      <c r="Q4" s="105"/>
      <c r="R4" s="95"/>
      <c r="S4" s="96"/>
      <c r="T4" s="98"/>
      <c r="U4" s="100"/>
    </row>
    <row r="5" spans="1:26" s="12" customFormat="1" ht="15" customHeight="1" thickBot="1" x14ac:dyDescent="0.25">
      <c r="A5" s="11"/>
      <c r="B5" s="13"/>
      <c r="C5" s="68"/>
      <c r="D5" s="14" t="s">
        <v>8</v>
      </c>
      <c r="E5" s="15" t="s">
        <v>15</v>
      </c>
      <c r="F5" s="16" t="s">
        <v>8</v>
      </c>
      <c r="G5" s="15" t="s">
        <v>15</v>
      </c>
      <c r="H5" s="16" t="s">
        <v>8</v>
      </c>
      <c r="I5" s="15" t="s">
        <v>15</v>
      </c>
      <c r="J5" s="16" t="s">
        <v>8</v>
      </c>
      <c r="K5" s="15" t="s">
        <v>15</v>
      </c>
      <c r="L5" s="16" t="s">
        <v>8</v>
      </c>
      <c r="M5" s="15" t="s">
        <v>15</v>
      </c>
      <c r="N5" s="16" t="s">
        <v>8</v>
      </c>
      <c r="O5" s="15" t="s">
        <v>15</v>
      </c>
      <c r="P5" s="16" t="s">
        <v>8</v>
      </c>
      <c r="Q5" s="17" t="s">
        <v>15</v>
      </c>
      <c r="R5" s="16" t="s">
        <v>8</v>
      </c>
      <c r="S5" s="18" t="s">
        <v>9</v>
      </c>
      <c r="T5" s="19"/>
      <c r="U5" s="20"/>
    </row>
    <row r="6" spans="1:26" s="33" customFormat="1" ht="15" customHeight="1" x14ac:dyDescent="0.2">
      <c r="A6" s="21" t="s">
        <v>19</v>
      </c>
      <c r="B6" s="22" t="s">
        <v>20</v>
      </c>
      <c r="C6" s="23">
        <v>2836</v>
      </c>
      <c r="D6" s="24">
        <v>39</v>
      </c>
      <c r="E6" s="25">
        <v>1.3751763046544401</v>
      </c>
      <c r="F6" s="26">
        <v>17</v>
      </c>
      <c r="G6" s="25">
        <v>0.59943582510578297</v>
      </c>
      <c r="H6" s="26">
        <v>336</v>
      </c>
      <c r="I6" s="25">
        <v>11.8476727785614</v>
      </c>
      <c r="J6" s="26">
        <v>1028</v>
      </c>
      <c r="K6" s="25">
        <v>36.248236953455603</v>
      </c>
      <c r="L6" s="26">
        <v>1366</v>
      </c>
      <c r="M6" s="25">
        <v>48.166431593794101</v>
      </c>
      <c r="N6" s="45" t="s">
        <v>72</v>
      </c>
      <c r="O6" s="25">
        <v>7.0521861777150904E-2</v>
      </c>
      <c r="P6" s="27">
        <v>48</v>
      </c>
      <c r="Q6" s="28">
        <v>1.69252468265162</v>
      </c>
      <c r="R6" s="29">
        <v>49</v>
      </c>
      <c r="S6" s="30">
        <v>1.7277856135402001</v>
      </c>
      <c r="T6" s="31">
        <v>95635</v>
      </c>
      <c r="U6" s="32">
        <v>99.527369686830099</v>
      </c>
    </row>
    <row r="7" spans="1:26" s="33" customFormat="1" ht="15" customHeight="1" x14ac:dyDescent="0.2">
      <c r="A7" s="21" t="s">
        <v>19</v>
      </c>
      <c r="B7" s="34" t="s">
        <v>21</v>
      </c>
      <c r="C7" s="35">
        <v>36</v>
      </c>
      <c r="D7" s="36">
        <v>0</v>
      </c>
      <c r="E7" s="37">
        <v>0</v>
      </c>
      <c r="F7" s="38">
        <v>0</v>
      </c>
      <c r="G7" s="37">
        <v>0</v>
      </c>
      <c r="H7" s="38">
        <v>4</v>
      </c>
      <c r="I7" s="37">
        <v>11.1111111111111</v>
      </c>
      <c r="J7" s="38">
        <v>16</v>
      </c>
      <c r="K7" s="37">
        <v>44.4444444444444</v>
      </c>
      <c r="L7" s="38">
        <v>16</v>
      </c>
      <c r="M7" s="37">
        <v>44.4444444444444</v>
      </c>
      <c r="N7" s="38">
        <v>0</v>
      </c>
      <c r="O7" s="37">
        <v>0</v>
      </c>
      <c r="P7" s="39">
        <v>0</v>
      </c>
      <c r="Q7" s="40">
        <v>0</v>
      </c>
      <c r="R7" s="48" t="s">
        <v>72</v>
      </c>
      <c r="S7" s="41">
        <v>5.5555555555555598</v>
      </c>
      <c r="T7" s="42">
        <v>1432</v>
      </c>
      <c r="U7" s="43">
        <v>100</v>
      </c>
    </row>
    <row r="8" spans="1:26" s="33" customFormat="1" ht="15" customHeight="1" x14ac:dyDescent="0.2">
      <c r="A8" s="21" t="s">
        <v>19</v>
      </c>
      <c r="B8" s="44" t="s">
        <v>22</v>
      </c>
      <c r="C8" s="23">
        <v>0</v>
      </c>
      <c r="D8" s="24">
        <v>0</v>
      </c>
      <c r="E8" s="25">
        <v>0</v>
      </c>
      <c r="F8" s="26">
        <v>0</v>
      </c>
      <c r="G8" s="25">
        <v>0</v>
      </c>
      <c r="H8" s="26">
        <v>0</v>
      </c>
      <c r="I8" s="25">
        <v>0</v>
      </c>
      <c r="J8" s="45">
        <v>0</v>
      </c>
      <c r="K8" s="25">
        <v>0</v>
      </c>
      <c r="L8" s="26">
        <v>0</v>
      </c>
      <c r="M8" s="25">
        <v>0</v>
      </c>
      <c r="N8" s="26">
        <v>0</v>
      </c>
      <c r="O8" s="25">
        <v>0</v>
      </c>
      <c r="P8" s="27">
        <v>0</v>
      </c>
      <c r="Q8" s="28">
        <v>0</v>
      </c>
      <c r="R8" s="46">
        <v>0</v>
      </c>
      <c r="S8" s="30">
        <v>0</v>
      </c>
      <c r="T8" s="31">
        <v>493</v>
      </c>
      <c r="U8" s="32">
        <v>100</v>
      </c>
    </row>
    <row r="9" spans="1:26" s="33" customFormat="1" ht="15" customHeight="1" x14ac:dyDescent="0.2">
      <c r="A9" s="21" t="s">
        <v>19</v>
      </c>
      <c r="B9" s="34" t="s">
        <v>23</v>
      </c>
      <c r="C9" s="35">
        <v>18</v>
      </c>
      <c r="D9" s="48">
        <v>4</v>
      </c>
      <c r="E9" s="37">
        <v>22.2222222222222</v>
      </c>
      <c r="F9" s="38">
        <v>0</v>
      </c>
      <c r="G9" s="37">
        <v>0</v>
      </c>
      <c r="H9" s="47" t="s">
        <v>72</v>
      </c>
      <c r="I9" s="37">
        <v>11.1111111111111</v>
      </c>
      <c r="J9" s="38">
        <v>0</v>
      </c>
      <c r="K9" s="37">
        <v>0</v>
      </c>
      <c r="L9" s="38">
        <v>12</v>
      </c>
      <c r="M9" s="37">
        <v>66.6666666666667</v>
      </c>
      <c r="N9" s="47">
        <v>0</v>
      </c>
      <c r="O9" s="37">
        <v>0</v>
      </c>
      <c r="P9" s="39">
        <v>0</v>
      </c>
      <c r="Q9" s="40">
        <v>0</v>
      </c>
      <c r="R9" s="36">
        <v>0</v>
      </c>
      <c r="S9" s="41">
        <v>0</v>
      </c>
      <c r="T9" s="42">
        <v>1920</v>
      </c>
      <c r="U9" s="43">
        <v>99.7916666666667</v>
      </c>
    </row>
    <row r="10" spans="1:26" s="33" customFormat="1" ht="15" customHeight="1" x14ac:dyDescent="0.2">
      <c r="A10" s="21" t="s">
        <v>19</v>
      </c>
      <c r="B10" s="44" t="s">
        <v>24</v>
      </c>
      <c r="C10" s="23">
        <v>82</v>
      </c>
      <c r="D10" s="24">
        <v>0</v>
      </c>
      <c r="E10" s="25">
        <v>0</v>
      </c>
      <c r="F10" s="45">
        <v>0</v>
      </c>
      <c r="G10" s="25">
        <v>0</v>
      </c>
      <c r="H10" s="26">
        <v>6</v>
      </c>
      <c r="I10" s="25">
        <v>7.3170731707317103</v>
      </c>
      <c r="J10" s="26">
        <v>20</v>
      </c>
      <c r="K10" s="25">
        <v>24.390243902439</v>
      </c>
      <c r="L10" s="26">
        <v>52</v>
      </c>
      <c r="M10" s="25">
        <v>63.414634146341498</v>
      </c>
      <c r="N10" s="45" t="s">
        <v>72</v>
      </c>
      <c r="O10" s="25">
        <v>2.4390243902439002</v>
      </c>
      <c r="P10" s="49" t="s">
        <v>72</v>
      </c>
      <c r="Q10" s="28">
        <v>2.4390243902439002</v>
      </c>
      <c r="R10" s="24">
        <v>4</v>
      </c>
      <c r="S10" s="30">
        <v>4.8780487804878003</v>
      </c>
      <c r="T10" s="31">
        <v>1097</v>
      </c>
      <c r="U10" s="32">
        <v>100</v>
      </c>
    </row>
    <row r="11" spans="1:26" s="33" customFormat="1" ht="15" customHeight="1" x14ac:dyDescent="0.2">
      <c r="A11" s="21" t="s">
        <v>19</v>
      </c>
      <c r="B11" s="34" t="s">
        <v>25</v>
      </c>
      <c r="C11" s="35">
        <v>129</v>
      </c>
      <c r="D11" s="36">
        <v>0</v>
      </c>
      <c r="E11" s="37">
        <v>0</v>
      </c>
      <c r="F11" s="47" t="s">
        <v>72</v>
      </c>
      <c r="G11" s="37">
        <v>1.55038759689922</v>
      </c>
      <c r="H11" s="38">
        <v>83</v>
      </c>
      <c r="I11" s="37">
        <v>64.341085271317795</v>
      </c>
      <c r="J11" s="38">
        <v>20</v>
      </c>
      <c r="K11" s="37">
        <v>15.503875968992199</v>
      </c>
      <c r="L11" s="38">
        <v>20</v>
      </c>
      <c r="M11" s="37">
        <v>15.503875968992199</v>
      </c>
      <c r="N11" s="47" t="s">
        <v>72</v>
      </c>
      <c r="O11" s="37">
        <v>1.55038759689922</v>
      </c>
      <c r="P11" s="50" t="s">
        <v>72</v>
      </c>
      <c r="Q11" s="40">
        <v>1.55038759689922</v>
      </c>
      <c r="R11" s="36">
        <v>17</v>
      </c>
      <c r="S11" s="41">
        <v>13.178294573643401</v>
      </c>
      <c r="T11" s="42">
        <v>9866</v>
      </c>
      <c r="U11" s="43">
        <v>99.908777620109504</v>
      </c>
    </row>
    <row r="12" spans="1:26" s="33" customFormat="1" ht="15" customHeight="1" x14ac:dyDescent="0.2">
      <c r="A12" s="21" t="s">
        <v>19</v>
      </c>
      <c r="B12" s="44" t="s">
        <v>26</v>
      </c>
      <c r="C12" s="23">
        <v>28</v>
      </c>
      <c r="D12" s="24">
        <v>0</v>
      </c>
      <c r="E12" s="25">
        <v>0</v>
      </c>
      <c r="F12" s="45" t="s">
        <v>72</v>
      </c>
      <c r="G12" s="25">
        <v>7.1428571428571397</v>
      </c>
      <c r="H12" s="26">
        <v>10</v>
      </c>
      <c r="I12" s="25">
        <v>35.714285714285701</v>
      </c>
      <c r="J12" s="26">
        <v>6</v>
      </c>
      <c r="K12" s="25">
        <v>21.428571428571399</v>
      </c>
      <c r="L12" s="26">
        <v>10</v>
      </c>
      <c r="M12" s="25">
        <v>35.714285714285701</v>
      </c>
      <c r="N12" s="26">
        <v>0</v>
      </c>
      <c r="O12" s="25">
        <v>0</v>
      </c>
      <c r="P12" s="27">
        <v>0</v>
      </c>
      <c r="Q12" s="28">
        <v>0</v>
      </c>
      <c r="R12" s="24">
        <v>0</v>
      </c>
      <c r="S12" s="30">
        <v>0</v>
      </c>
      <c r="T12" s="31">
        <v>1811</v>
      </c>
      <c r="U12" s="32">
        <v>100</v>
      </c>
    </row>
    <row r="13" spans="1:26" s="33" customFormat="1" ht="15" customHeight="1" x14ac:dyDescent="0.2">
      <c r="A13" s="21" t="s">
        <v>19</v>
      </c>
      <c r="B13" s="34" t="s">
        <v>27</v>
      </c>
      <c r="C13" s="35">
        <v>44</v>
      </c>
      <c r="D13" s="36">
        <v>0</v>
      </c>
      <c r="E13" s="37">
        <v>0</v>
      </c>
      <c r="F13" s="38">
        <v>0</v>
      </c>
      <c r="G13" s="37">
        <v>0</v>
      </c>
      <c r="H13" s="47">
        <v>4</v>
      </c>
      <c r="I13" s="37">
        <v>9.0909090909090899</v>
      </c>
      <c r="J13" s="47">
        <v>7</v>
      </c>
      <c r="K13" s="37">
        <v>15.909090909090899</v>
      </c>
      <c r="L13" s="47">
        <v>31</v>
      </c>
      <c r="M13" s="37">
        <v>70.454545454545496</v>
      </c>
      <c r="N13" s="38">
        <v>0</v>
      </c>
      <c r="O13" s="37">
        <v>0</v>
      </c>
      <c r="P13" s="50" t="s">
        <v>72</v>
      </c>
      <c r="Q13" s="40">
        <v>4.5454545454545503</v>
      </c>
      <c r="R13" s="36">
        <v>0</v>
      </c>
      <c r="S13" s="41">
        <v>0</v>
      </c>
      <c r="T13" s="42">
        <v>1122</v>
      </c>
      <c r="U13" s="43">
        <v>100</v>
      </c>
    </row>
    <row r="14" spans="1:26" s="33" customFormat="1" ht="15" customHeight="1" x14ac:dyDescent="0.2">
      <c r="A14" s="21" t="s">
        <v>19</v>
      </c>
      <c r="B14" s="44" t="s">
        <v>28</v>
      </c>
      <c r="C14" s="23">
        <v>0</v>
      </c>
      <c r="D14" s="24">
        <v>0</v>
      </c>
      <c r="E14" s="25">
        <v>0</v>
      </c>
      <c r="F14" s="26">
        <v>0</v>
      </c>
      <c r="G14" s="25">
        <v>0</v>
      </c>
      <c r="H14" s="26">
        <v>0</v>
      </c>
      <c r="I14" s="25">
        <v>0</v>
      </c>
      <c r="J14" s="26">
        <v>0</v>
      </c>
      <c r="K14" s="25">
        <v>0</v>
      </c>
      <c r="L14" s="26">
        <v>0</v>
      </c>
      <c r="M14" s="25">
        <v>0</v>
      </c>
      <c r="N14" s="26">
        <v>0</v>
      </c>
      <c r="O14" s="25">
        <v>0</v>
      </c>
      <c r="P14" s="27">
        <v>0</v>
      </c>
      <c r="Q14" s="28">
        <v>0</v>
      </c>
      <c r="R14" s="24">
        <v>0</v>
      </c>
      <c r="S14" s="30">
        <v>0</v>
      </c>
      <c r="T14" s="31">
        <v>232</v>
      </c>
      <c r="U14" s="32">
        <v>100</v>
      </c>
    </row>
    <row r="15" spans="1:26" s="33" customFormat="1" ht="15" customHeight="1" x14ac:dyDescent="0.2">
      <c r="A15" s="21" t="s">
        <v>19</v>
      </c>
      <c r="B15" s="34" t="s">
        <v>29</v>
      </c>
      <c r="C15" s="51">
        <v>0</v>
      </c>
      <c r="D15" s="36">
        <v>0</v>
      </c>
      <c r="E15" s="37">
        <v>0</v>
      </c>
      <c r="F15" s="47">
        <v>0</v>
      </c>
      <c r="G15" s="37">
        <v>0</v>
      </c>
      <c r="H15" s="38">
        <v>0</v>
      </c>
      <c r="I15" s="37">
        <v>0</v>
      </c>
      <c r="J15" s="47">
        <v>0</v>
      </c>
      <c r="K15" s="37">
        <v>0</v>
      </c>
      <c r="L15" s="38">
        <v>0</v>
      </c>
      <c r="M15" s="37">
        <v>0</v>
      </c>
      <c r="N15" s="38">
        <v>0</v>
      </c>
      <c r="O15" s="37">
        <v>0</v>
      </c>
      <c r="P15" s="39">
        <v>0</v>
      </c>
      <c r="Q15" s="40">
        <v>0</v>
      </c>
      <c r="R15" s="36">
        <v>0</v>
      </c>
      <c r="S15" s="41">
        <v>0</v>
      </c>
      <c r="T15" s="42">
        <v>211</v>
      </c>
      <c r="U15" s="43">
        <v>99.526066350710906</v>
      </c>
    </row>
    <row r="16" spans="1:26" s="33" customFormat="1" ht="15" customHeight="1" x14ac:dyDescent="0.2">
      <c r="A16" s="21" t="s">
        <v>19</v>
      </c>
      <c r="B16" s="44" t="s">
        <v>30</v>
      </c>
      <c r="C16" s="23">
        <v>46</v>
      </c>
      <c r="D16" s="24">
        <v>0</v>
      </c>
      <c r="E16" s="25">
        <v>0</v>
      </c>
      <c r="F16" s="45" t="s">
        <v>72</v>
      </c>
      <c r="G16" s="25">
        <v>4.3478260869565197</v>
      </c>
      <c r="H16" s="26">
        <v>9</v>
      </c>
      <c r="I16" s="25">
        <v>19.565217391304301</v>
      </c>
      <c r="J16" s="45">
        <v>13</v>
      </c>
      <c r="K16" s="25">
        <v>28.260869565217401</v>
      </c>
      <c r="L16" s="45">
        <v>20</v>
      </c>
      <c r="M16" s="25">
        <v>43.478260869565197</v>
      </c>
      <c r="N16" s="45">
        <v>0</v>
      </c>
      <c r="O16" s="25">
        <v>0</v>
      </c>
      <c r="P16" s="49" t="s">
        <v>72</v>
      </c>
      <c r="Q16" s="28">
        <v>4.3478260869565197</v>
      </c>
      <c r="R16" s="24">
        <v>0</v>
      </c>
      <c r="S16" s="30">
        <v>0</v>
      </c>
      <c r="T16" s="31">
        <v>3886</v>
      </c>
      <c r="U16" s="32">
        <v>100</v>
      </c>
    </row>
    <row r="17" spans="1:21" s="33" customFormat="1" ht="15" customHeight="1" x14ac:dyDescent="0.2">
      <c r="A17" s="21" t="s">
        <v>19</v>
      </c>
      <c r="B17" s="82" t="s">
        <v>31</v>
      </c>
      <c r="C17" s="35">
        <v>181</v>
      </c>
      <c r="D17" s="48">
        <v>0</v>
      </c>
      <c r="E17" s="37">
        <v>0</v>
      </c>
      <c r="F17" s="38">
        <v>0</v>
      </c>
      <c r="G17" s="37">
        <v>0</v>
      </c>
      <c r="H17" s="38">
        <v>7</v>
      </c>
      <c r="I17" s="37">
        <v>3.8674033149171301</v>
      </c>
      <c r="J17" s="38">
        <v>135</v>
      </c>
      <c r="K17" s="37">
        <v>74.585635359115997</v>
      </c>
      <c r="L17" s="38">
        <v>35</v>
      </c>
      <c r="M17" s="37">
        <v>19.337016574585601</v>
      </c>
      <c r="N17" s="38">
        <v>0</v>
      </c>
      <c r="O17" s="37">
        <v>0</v>
      </c>
      <c r="P17" s="39">
        <v>4</v>
      </c>
      <c r="Q17" s="40">
        <v>2.20994475138122</v>
      </c>
      <c r="R17" s="36">
        <v>0</v>
      </c>
      <c r="S17" s="41">
        <v>0</v>
      </c>
      <c r="T17" s="42">
        <v>2422</v>
      </c>
      <c r="U17" s="43">
        <v>100</v>
      </c>
    </row>
    <row r="18" spans="1:21" s="33" customFormat="1" ht="15" customHeight="1" x14ac:dyDescent="0.2">
      <c r="A18" s="21" t="s">
        <v>19</v>
      </c>
      <c r="B18" s="44" t="s">
        <v>32</v>
      </c>
      <c r="C18" s="23">
        <v>0</v>
      </c>
      <c r="D18" s="24">
        <v>0</v>
      </c>
      <c r="E18" s="25">
        <v>0</v>
      </c>
      <c r="F18" s="26">
        <v>0</v>
      </c>
      <c r="G18" s="25">
        <v>0</v>
      </c>
      <c r="H18" s="26">
        <v>0</v>
      </c>
      <c r="I18" s="25">
        <v>0</v>
      </c>
      <c r="J18" s="26">
        <v>0</v>
      </c>
      <c r="K18" s="25">
        <v>0</v>
      </c>
      <c r="L18" s="26">
        <v>0</v>
      </c>
      <c r="M18" s="25">
        <v>0</v>
      </c>
      <c r="N18" s="26">
        <v>0</v>
      </c>
      <c r="O18" s="25">
        <v>0</v>
      </c>
      <c r="P18" s="27">
        <v>0</v>
      </c>
      <c r="Q18" s="28">
        <v>0</v>
      </c>
      <c r="R18" s="24">
        <v>0</v>
      </c>
      <c r="S18" s="30">
        <v>0</v>
      </c>
      <c r="T18" s="31">
        <v>286</v>
      </c>
      <c r="U18" s="32">
        <v>100</v>
      </c>
    </row>
    <row r="19" spans="1:21" s="33" customFormat="1" ht="15" customHeight="1" x14ac:dyDescent="0.2">
      <c r="A19" s="21" t="s">
        <v>19</v>
      </c>
      <c r="B19" s="34" t="s">
        <v>33</v>
      </c>
      <c r="C19" s="51">
        <v>9</v>
      </c>
      <c r="D19" s="48">
        <v>0</v>
      </c>
      <c r="E19" s="37">
        <v>0</v>
      </c>
      <c r="F19" s="47">
        <v>0</v>
      </c>
      <c r="G19" s="37">
        <v>0</v>
      </c>
      <c r="H19" s="47" t="s">
        <v>72</v>
      </c>
      <c r="I19" s="37">
        <v>22.2222222222222</v>
      </c>
      <c r="J19" s="47">
        <v>0</v>
      </c>
      <c r="K19" s="37">
        <v>0</v>
      </c>
      <c r="L19" s="47">
        <v>7</v>
      </c>
      <c r="M19" s="37">
        <v>77.7777777777778</v>
      </c>
      <c r="N19" s="47">
        <v>0</v>
      </c>
      <c r="O19" s="37">
        <v>0</v>
      </c>
      <c r="P19" s="39">
        <v>0</v>
      </c>
      <c r="Q19" s="40">
        <v>0</v>
      </c>
      <c r="R19" s="36">
        <v>0</v>
      </c>
      <c r="S19" s="41">
        <v>0</v>
      </c>
      <c r="T19" s="42">
        <v>703</v>
      </c>
      <c r="U19" s="43">
        <v>99.715504978662906</v>
      </c>
    </row>
    <row r="20" spans="1:21" s="33" customFormat="1" ht="15" customHeight="1" x14ac:dyDescent="0.2">
      <c r="A20" s="21" t="s">
        <v>19</v>
      </c>
      <c r="B20" s="44" t="s">
        <v>34</v>
      </c>
      <c r="C20" s="23">
        <v>246</v>
      </c>
      <c r="D20" s="46">
        <v>0</v>
      </c>
      <c r="E20" s="25">
        <v>0</v>
      </c>
      <c r="F20" s="26">
        <v>4</v>
      </c>
      <c r="G20" s="25">
        <v>1.6260162601626</v>
      </c>
      <c r="H20" s="26">
        <v>34</v>
      </c>
      <c r="I20" s="25">
        <v>13.821138211382101</v>
      </c>
      <c r="J20" s="26">
        <v>133</v>
      </c>
      <c r="K20" s="25">
        <v>54.065040650406502</v>
      </c>
      <c r="L20" s="26">
        <v>73</v>
      </c>
      <c r="M20" s="25">
        <v>29.674796747967498</v>
      </c>
      <c r="N20" s="26">
        <v>0</v>
      </c>
      <c r="O20" s="25">
        <v>0</v>
      </c>
      <c r="P20" s="49" t="s">
        <v>72</v>
      </c>
      <c r="Q20" s="28">
        <v>0.81300813008130102</v>
      </c>
      <c r="R20" s="46" t="s">
        <v>72</v>
      </c>
      <c r="S20" s="30">
        <v>0.81300813008130102</v>
      </c>
      <c r="T20" s="31">
        <v>4221</v>
      </c>
      <c r="U20" s="32">
        <v>100</v>
      </c>
    </row>
    <row r="21" spans="1:21" s="33" customFormat="1" ht="15" customHeight="1" x14ac:dyDescent="0.2">
      <c r="A21" s="21" t="s">
        <v>19</v>
      </c>
      <c r="B21" s="34" t="s">
        <v>35</v>
      </c>
      <c r="C21" s="35">
        <v>83</v>
      </c>
      <c r="D21" s="36">
        <v>0</v>
      </c>
      <c r="E21" s="37">
        <v>0</v>
      </c>
      <c r="F21" s="47" t="s">
        <v>72</v>
      </c>
      <c r="G21" s="37">
        <v>2.4096385542168699</v>
      </c>
      <c r="H21" s="47" t="s">
        <v>72</v>
      </c>
      <c r="I21" s="37">
        <v>2.4096385542168699</v>
      </c>
      <c r="J21" s="38">
        <v>6</v>
      </c>
      <c r="K21" s="37">
        <v>7.2289156626505999</v>
      </c>
      <c r="L21" s="38">
        <v>71</v>
      </c>
      <c r="M21" s="37">
        <v>85.5421686746988</v>
      </c>
      <c r="N21" s="38">
        <v>0</v>
      </c>
      <c r="O21" s="37">
        <v>0</v>
      </c>
      <c r="P21" s="50" t="s">
        <v>72</v>
      </c>
      <c r="Q21" s="40">
        <v>2.4096385542168699</v>
      </c>
      <c r="R21" s="48">
        <v>0</v>
      </c>
      <c r="S21" s="41">
        <v>0</v>
      </c>
      <c r="T21" s="42">
        <v>1875</v>
      </c>
      <c r="U21" s="43">
        <v>99.84</v>
      </c>
    </row>
    <row r="22" spans="1:21" s="33" customFormat="1" ht="15" customHeight="1" x14ac:dyDescent="0.2">
      <c r="A22" s="21" t="s">
        <v>19</v>
      </c>
      <c r="B22" s="44" t="s">
        <v>36</v>
      </c>
      <c r="C22" s="23">
        <v>23</v>
      </c>
      <c r="D22" s="24">
        <v>0</v>
      </c>
      <c r="E22" s="25">
        <v>0</v>
      </c>
      <c r="F22" s="45" t="s">
        <v>72</v>
      </c>
      <c r="G22" s="25">
        <v>8.6956521739130395</v>
      </c>
      <c r="H22" s="26">
        <v>0</v>
      </c>
      <c r="I22" s="25">
        <v>0</v>
      </c>
      <c r="J22" s="45" t="s">
        <v>72</v>
      </c>
      <c r="K22" s="25">
        <v>8.6956521739130395</v>
      </c>
      <c r="L22" s="26">
        <v>17</v>
      </c>
      <c r="M22" s="25">
        <v>73.913043478260903</v>
      </c>
      <c r="N22" s="26">
        <v>0</v>
      </c>
      <c r="O22" s="25">
        <v>0</v>
      </c>
      <c r="P22" s="49" t="s">
        <v>72</v>
      </c>
      <c r="Q22" s="28">
        <v>8.6956521739130395</v>
      </c>
      <c r="R22" s="24">
        <v>0</v>
      </c>
      <c r="S22" s="30">
        <v>0</v>
      </c>
      <c r="T22" s="31">
        <v>1458</v>
      </c>
      <c r="U22" s="32">
        <v>100</v>
      </c>
    </row>
    <row r="23" spans="1:21" s="33" customFormat="1" ht="15" customHeight="1" x14ac:dyDescent="0.2">
      <c r="A23" s="21" t="s">
        <v>19</v>
      </c>
      <c r="B23" s="34" t="s">
        <v>37</v>
      </c>
      <c r="C23" s="35">
        <v>25</v>
      </c>
      <c r="D23" s="48">
        <v>0</v>
      </c>
      <c r="E23" s="37">
        <v>0</v>
      </c>
      <c r="F23" s="38">
        <v>0</v>
      </c>
      <c r="G23" s="37">
        <v>0</v>
      </c>
      <c r="H23" s="47" t="s">
        <v>72</v>
      </c>
      <c r="I23" s="37">
        <v>8</v>
      </c>
      <c r="J23" s="47" t="s">
        <v>72</v>
      </c>
      <c r="K23" s="37">
        <v>8</v>
      </c>
      <c r="L23" s="38">
        <v>21</v>
      </c>
      <c r="M23" s="37">
        <v>84</v>
      </c>
      <c r="N23" s="38">
        <v>0</v>
      </c>
      <c r="O23" s="37">
        <v>0</v>
      </c>
      <c r="P23" s="50">
        <v>0</v>
      </c>
      <c r="Q23" s="40">
        <v>0</v>
      </c>
      <c r="R23" s="36">
        <v>0</v>
      </c>
      <c r="S23" s="41">
        <v>0</v>
      </c>
      <c r="T23" s="42">
        <v>1389</v>
      </c>
      <c r="U23" s="43">
        <v>99.856011519078507</v>
      </c>
    </row>
    <row r="24" spans="1:21" s="33" customFormat="1" ht="15" customHeight="1" x14ac:dyDescent="0.2">
      <c r="A24" s="21" t="s">
        <v>19</v>
      </c>
      <c r="B24" s="44" t="s">
        <v>38</v>
      </c>
      <c r="C24" s="69">
        <v>9</v>
      </c>
      <c r="D24" s="24">
        <v>0</v>
      </c>
      <c r="E24" s="25">
        <v>0</v>
      </c>
      <c r="F24" s="26">
        <v>0</v>
      </c>
      <c r="G24" s="25">
        <v>0</v>
      </c>
      <c r="H24" s="26">
        <v>0</v>
      </c>
      <c r="I24" s="25">
        <v>0</v>
      </c>
      <c r="J24" s="45" t="s">
        <v>72</v>
      </c>
      <c r="K24" s="25">
        <v>22.2222222222222</v>
      </c>
      <c r="L24" s="45">
        <v>5</v>
      </c>
      <c r="M24" s="25">
        <v>55.5555555555556</v>
      </c>
      <c r="N24" s="26">
        <v>0</v>
      </c>
      <c r="O24" s="25">
        <v>0</v>
      </c>
      <c r="P24" s="49" t="s">
        <v>72</v>
      </c>
      <c r="Q24" s="28">
        <v>22.2222222222222</v>
      </c>
      <c r="R24" s="24">
        <v>0</v>
      </c>
      <c r="S24" s="30">
        <v>0</v>
      </c>
      <c r="T24" s="31">
        <v>1417</v>
      </c>
      <c r="U24" s="32">
        <v>100</v>
      </c>
    </row>
    <row r="25" spans="1:21" s="33" customFormat="1" ht="15" customHeight="1" x14ac:dyDescent="0.2">
      <c r="A25" s="21" t="s">
        <v>19</v>
      </c>
      <c r="B25" s="34" t="s">
        <v>39</v>
      </c>
      <c r="C25" s="35">
        <v>59</v>
      </c>
      <c r="D25" s="48" t="s">
        <v>72</v>
      </c>
      <c r="E25" s="37">
        <v>3.3898305084745801</v>
      </c>
      <c r="F25" s="47">
        <v>0</v>
      </c>
      <c r="G25" s="37">
        <v>0</v>
      </c>
      <c r="H25" s="38">
        <v>0</v>
      </c>
      <c r="I25" s="37">
        <v>0</v>
      </c>
      <c r="J25" s="38">
        <v>43</v>
      </c>
      <c r="K25" s="37">
        <v>72.881355932203405</v>
      </c>
      <c r="L25" s="38">
        <v>14</v>
      </c>
      <c r="M25" s="37">
        <v>23.728813559321999</v>
      </c>
      <c r="N25" s="47">
        <v>0</v>
      </c>
      <c r="O25" s="37">
        <v>0</v>
      </c>
      <c r="P25" s="50">
        <v>0</v>
      </c>
      <c r="Q25" s="40">
        <v>0</v>
      </c>
      <c r="R25" s="36">
        <v>0</v>
      </c>
      <c r="S25" s="41">
        <v>0</v>
      </c>
      <c r="T25" s="42">
        <v>1394</v>
      </c>
      <c r="U25" s="43">
        <v>100</v>
      </c>
    </row>
    <row r="26" spans="1:21" s="33" customFormat="1" ht="15" customHeight="1" x14ac:dyDescent="0.2">
      <c r="A26" s="21" t="s">
        <v>19</v>
      </c>
      <c r="B26" s="44" t="s">
        <v>40</v>
      </c>
      <c r="C26" s="69">
        <v>10</v>
      </c>
      <c r="D26" s="46">
        <v>0</v>
      </c>
      <c r="E26" s="25">
        <v>0</v>
      </c>
      <c r="F26" s="26">
        <v>0</v>
      </c>
      <c r="G26" s="25">
        <v>0</v>
      </c>
      <c r="H26" s="26">
        <v>0</v>
      </c>
      <c r="I26" s="25">
        <v>0</v>
      </c>
      <c r="J26" s="26">
        <v>0</v>
      </c>
      <c r="K26" s="25">
        <v>0</v>
      </c>
      <c r="L26" s="45">
        <v>10</v>
      </c>
      <c r="M26" s="25">
        <v>100</v>
      </c>
      <c r="N26" s="26">
        <v>0</v>
      </c>
      <c r="O26" s="25">
        <v>0</v>
      </c>
      <c r="P26" s="49">
        <v>0</v>
      </c>
      <c r="Q26" s="28">
        <v>0</v>
      </c>
      <c r="R26" s="24">
        <v>0</v>
      </c>
      <c r="S26" s="30">
        <v>0</v>
      </c>
      <c r="T26" s="31">
        <v>595</v>
      </c>
      <c r="U26" s="32">
        <v>98.823529411764696</v>
      </c>
    </row>
    <row r="27" spans="1:21" s="33" customFormat="1" ht="15" customHeight="1" x14ac:dyDescent="0.2">
      <c r="A27" s="21" t="s">
        <v>19</v>
      </c>
      <c r="B27" s="34" t="s">
        <v>41</v>
      </c>
      <c r="C27" s="51">
        <v>4</v>
      </c>
      <c r="D27" s="36">
        <v>0</v>
      </c>
      <c r="E27" s="37">
        <v>0</v>
      </c>
      <c r="F27" s="38">
        <v>0</v>
      </c>
      <c r="G27" s="37">
        <v>0</v>
      </c>
      <c r="H27" s="47" t="s">
        <v>72</v>
      </c>
      <c r="I27" s="37">
        <v>50</v>
      </c>
      <c r="J27" s="38">
        <v>0</v>
      </c>
      <c r="K27" s="37">
        <v>0</v>
      </c>
      <c r="L27" s="47" t="s">
        <v>72</v>
      </c>
      <c r="M27" s="37">
        <v>50</v>
      </c>
      <c r="N27" s="38">
        <v>0</v>
      </c>
      <c r="O27" s="37">
        <v>0</v>
      </c>
      <c r="P27" s="39">
        <v>0</v>
      </c>
      <c r="Q27" s="40">
        <v>0</v>
      </c>
      <c r="R27" s="36">
        <v>0</v>
      </c>
      <c r="S27" s="41">
        <v>0</v>
      </c>
      <c r="T27" s="42">
        <v>1444</v>
      </c>
      <c r="U27" s="43">
        <v>100</v>
      </c>
    </row>
    <row r="28" spans="1:21" s="33" customFormat="1" ht="15" customHeight="1" x14ac:dyDescent="0.2">
      <c r="A28" s="21" t="s">
        <v>19</v>
      </c>
      <c r="B28" s="44" t="s">
        <v>42</v>
      </c>
      <c r="C28" s="23">
        <v>51</v>
      </c>
      <c r="D28" s="24">
        <v>0</v>
      </c>
      <c r="E28" s="25">
        <v>0</v>
      </c>
      <c r="F28" s="26">
        <v>0</v>
      </c>
      <c r="G28" s="25">
        <v>0</v>
      </c>
      <c r="H28" s="45">
        <v>12</v>
      </c>
      <c r="I28" s="25">
        <v>23.529411764705898</v>
      </c>
      <c r="J28" s="26">
        <v>4</v>
      </c>
      <c r="K28" s="25">
        <v>7.8431372549019596</v>
      </c>
      <c r="L28" s="45">
        <v>35</v>
      </c>
      <c r="M28" s="25">
        <v>68.627450980392197</v>
      </c>
      <c r="N28" s="26">
        <v>0</v>
      </c>
      <c r="O28" s="25">
        <v>0</v>
      </c>
      <c r="P28" s="27">
        <v>0</v>
      </c>
      <c r="Q28" s="28">
        <v>0</v>
      </c>
      <c r="R28" s="24">
        <v>0</v>
      </c>
      <c r="S28" s="30">
        <v>0</v>
      </c>
      <c r="T28" s="31">
        <v>1834</v>
      </c>
      <c r="U28" s="32">
        <v>93.238822246455797</v>
      </c>
    </row>
    <row r="29" spans="1:21" s="33" customFormat="1" ht="15" customHeight="1" x14ac:dyDescent="0.2">
      <c r="A29" s="21" t="s">
        <v>19</v>
      </c>
      <c r="B29" s="34" t="s">
        <v>43</v>
      </c>
      <c r="C29" s="35">
        <v>212</v>
      </c>
      <c r="D29" s="48">
        <v>4</v>
      </c>
      <c r="E29" s="37">
        <v>1.88679245283019</v>
      </c>
      <c r="F29" s="47">
        <v>0</v>
      </c>
      <c r="G29" s="37">
        <v>0</v>
      </c>
      <c r="H29" s="38">
        <v>7</v>
      </c>
      <c r="I29" s="37">
        <v>3.3018867924528301</v>
      </c>
      <c r="J29" s="38">
        <v>25</v>
      </c>
      <c r="K29" s="37">
        <v>11.792452830188701</v>
      </c>
      <c r="L29" s="38">
        <v>172</v>
      </c>
      <c r="M29" s="37">
        <v>81.132075471698101</v>
      </c>
      <c r="N29" s="38">
        <v>0</v>
      </c>
      <c r="O29" s="37">
        <v>0</v>
      </c>
      <c r="P29" s="39">
        <v>4</v>
      </c>
      <c r="Q29" s="40">
        <v>1.88679245283019</v>
      </c>
      <c r="R29" s="48">
        <v>0</v>
      </c>
      <c r="S29" s="41">
        <v>0</v>
      </c>
      <c r="T29" s="42">
        <v>3626</v>
      </c>
      <c r="U29" s="43">
        <v>100</v>
      </c>
    </row>
    <row r="30" spans="1:21" s="33" customFormat="1" ht="15" customHeight="1" x14ac:dyDescent="0.2">
      <c r="A30" s="21" t="s">
        <v>19</v>
      </c>
      <c r="B30" s="44" t="s">
        <v>44</v>
      </c>
      <c r="C30" s="23">
        <v>252</v>
      </c>
      <c r="D30" s="24">
        <v>11</v>
      </c>
      <c r="E30" s="25">
        <v>4.3650793650793602</v>
      </c>
      <c r="F30" s="45" t="s">
        <v>72</v>
      </c>
      <c r="G30" s="25">
        <v>0.79365079365079405</v>
      </c>
      <c r="H30" s="26">
        <v>12</v>
      </c>
      <c r="I30" s="25">
        <v>4.7619047619047601</v>
      </c>
      <c r="J30" s="26">
        <v>153</v>
      </c>
      <c r="K30" s="25">
        <v>60.714285714285701</v>
      </c>
      <c r="L30" s="26">
        <v>72</v>
      </c>
      <c r="M30" s="25">
        <v>28.571428571428601</v>
      </c>
      <c r="N30" s="26">
        <v>0</v>
      </c>
      <c r="O30" s="25">
        <v>0</v>
      </c>
      <c r="P30" s="49" t="s">
        <v>72</v>
      </c>
      <c r="Q30" s="28">
        <v>0.79365079365079405</v>
      </c>
      <c r="R30" s="46">
        <v>5</v>
      </c>
      <c r="S30" s="30">
        <v>1.98412698412698</v>
      </c>
      <c r="T30" s="31">
        <v>2077</v>
      </c>
      <c r="U30" s="32">
        <v>99.133365430910004</v>
      </c>
    </row>
    <row r="31" spans="1:21" s="33" customFormat="1" ht="15" customHeight="1" x14ac:dyDescent="0.2">
      <c r="A31" s="21" t="s">
        <v>19</v>
      </c>
      <c r="B31" s="34" t="s">
        <v>45</v>
      </c>
      <c r="C31" s="35">
        <v>50</v>
      </c>
      <c r="D31" s="36">
        <v>0</v>
      </c>
      <c r="E31" s="37">
        <v>0</v>
      </c>
      <c r="F31" s="38">
        <v>0</v>
      </c>
      <c r="G31" s="37">
        <v>0</v>
      </c>
      <c r="H31" s="38">
        <v>0</v>
      </c>
      <c r="I31" s="37">
        <v>0</v>
      </c>
      <c r="J31" s="38">
        <v>31</v>
      </c>
      <c r="K31" s="37">
        <v>62</v>
      </c>
      <c r="L31" s="38">
        <v>19</v>
      </c>
      <c r="M31" s="37">
        <v>38</v>
      </c>
      <c r="N31" s="38">
        <v>0</v>
      </c>
      <c r="O31" s="37">
        <v>0</v>
      </c>
      <c r="P31" s="39">
        <v>0</v>
      </c>
      <c r="Q31" s="40">
        <v>0</v>
      </c>
      <c r="R31" s="36">
        <v>0</v>
      </c>
      <c r="S31" s="41">
        <v>0</v>
      </c>
      <c r="T31" s="42">
        <v>973</v>
      </c>
      <c r="U31" s="43">
        <v>100</v>
      </c>
    </row>
    <row r="32" spans="1:21" s="33" customFormat="1" ht="15" customHeight="1" x14ac:dyDescent="0.2">
      <c r="A32" s="21" t="s">
        <v>19</v>
      </c>
      <c r="B32" s="44" t="s">
        <v>46</v>
      </c>
      <c r="C32" s="23">
        <v>34</v>
      </c>
      <c r="D32" s="46">
        <v>0</v>
      </c>
      <c r="E32" s="25">
        <v>0</v>
      </c>
      <c r="F32" s="45" t="s">
        <v>72</v>
      </c>
      <c r="G32" s="25">
        <v>5.8823529411764701</v>
      </c>
      <c r="H32" s="45">
        <v>0</v>
      </c>
      <c r="I32" s="25">
        <v>0</v>
      </c>
      <c r="J32" s="26">
        <v>11</v>
      </c>
      <c r="K32" s="25">
        <v>32.352941176470601</v>
      </c>
      <c r="L32" s="26">
        <v>21</v>
      </c>
      <c r="M32" s="25">
        <v>61.764705882352899</v>
      </c>
      <c r="N32" s="45">
        <v>0</v>
      </c>
      <c r="O32" s="25">
        <v>0</v>
      </c>
      <c r="P32" s="27">
        <v>0</v>
      </c>
      <c r="Q32" s="28">
        <v>0</v>
      </c>
      <c r="R32" s="46" t="s">
        <v>72</v>
      </c>
      <c r="S32" s="30">
        <v>5.8823529411764701</v>
      </c>
      <c r="T32" s="31">
        <v>2312</v>
      </c>
      <c r="U32" s="32">
        <v>100</v>
      </c>
    </row>
    <row r="33" spans="1:21" s="33" customFormat="1" ht="15" customHeight="1" x14ac:dyDescent="0.2">
      <c r="A33" s="21" t="s">
        <v>19</v>
      </c>
      <c r="B33" s="34" t="s">
        <v>47</v>
      </c>
      <c r="C33" s="51">
        <v>8</v>
      </c>
      <c r="D33" s="48" t="s">
        <v>72</v>
      </c>
      <c r="E33" s="37">
        <v>25</v>
      </c>
      <c r="F33" s="38">
        <v>0</v>
      </c>
      <c r="G33" s="37">
        <v>0</v>
      </c>
      <c r="H33" s="47">
        <v>0</v>
      </c>
      <c r="I33" s="37">
        <v>0</v>
      </c>
      <c r="J33" s="38">
        <v>0</v>
      </c>
      <c r="K33" s="37">
        <v>0</v>
      </c>
      <c r="L33" s="47">
        <v>6</v>
      </c>
      <c r="M33" s="37">
        <v>75</v>
      </c>
      <c r="N33" s="38">
        <v>0</v>
      </c>
      <c r="O33" s="37">
        <v>0</v>
      </c>
      <c r="P33" s="39">
        <v>0</v>
      </c>
      <c r="Q33" s="40">
        <v>0</v>
      </c>
      <c r="R33" s="36">
        <v>0</v>
      </c>
      <c r="S33" s="41">
        <v>0</v>
      </c>
      <c r="T33" s="42">
        <v>781</v>
      </c>
      <c r="U33" s="43">
        <v>99.231754161331594</v>
      </c>
    </row>
    <row r="34" spans="1:21" s="33" customFormat="1" ht="15" customHeight="1" x14ac:dyDescent="0.2">
      <c r="A34" s="21" t="s">
        <v>19</v>
      </c>
      <c r="B34" s="44" t="s">
        <v>48</v>
      </c>
      <c r="C34" s="69">
        <v>25</v>
      </c>
      <c r="D34" s="46" t="s">
        <v>72</v>
      </c>
      <c r="E34" s="25">
        <v>8</v>
      </c>
      <c r="F34" s="26">
        <v>0</v>
      </c>
      <c r="G34" s="25">
        <v>0</v>
      </c>
      <c r="H34" s="45" t="s">
        <v>72</v>
      </c>
      <c r="I34" s="25">
        <v>8</v>
      </c>
      <c r="J34" s="26">
        <v>4</v>
      </c>
      <c r="K34" s="25">
        <v>16</v>
      </c>
      <c r="L34" s="45">
        <v>17</v>
      </c>
      <c r="M34" s="25">
        <v>68</v>
      </c>
      <c r="N34" s="26">
        <v>0</v>
      </c>
      <c r="O34" s="25">
        <v>0</v>
      </c>
      <c r="P34" s="27">
        <v>0</v>
      </c>
      <c r="Q34" s="28">
        <v>0</v>
      </c>
      <c r="R34" s="46">
        <v>0</v>
      </c>
      <c r="S34" s="30">
        <v>0</v>
      </c>
      <c r="T34" s="31">
        <v>1073</v>
      </c>
      <c r="U34" s="32">
        <v>100</v>
      </c>
    </row>
    <row r="35" spans="1:21" s="33" customFormat="1" ht="15" customHeight="1" x14ac:dyDescent="0.2">
      <c r="A35" s="21" t="s">
        <v>19</v>
      </c>
      <c r="B35" s="34" t="s">
        <v>49</v>
      </c>
      <c r="C35" s="51">
        <v>17</v>
      </c>
      <c r="D35" s="48">
        <v>0</v>
      </c>
      <c r="E35" s="37">
        <v>0</v>
      </c>
      <c r="F35" s="38">
        <v>0</v>
      </c>
      <c r="G35" s="37">
        <v>0</v>
      </c>
      <c r="H35" s="38">
        <v>5</v>
      </c>
      <c r="I35" s="37">
        <v>29.411764705882401</v>
      </c>
      <c r="J35" s="38">
        <v>5</v>
      </c>
      <c r="K35" s="37">
        <v>29.411764705882401</v>
      </c>
      <c r="L35" s="47">
        <v>5</v>
      </c>
      <c r="M35" s="37">
        <v>29.411764705882401</v>
      </c>
      <c r="N35" s="38">
        <v>0</v>
      </c>
      <c r="O35" s="37">
        <v>0</v>
      </c>
      <c r="P35" s="50" t="s">
        <v>72</v>
      </c>
      <c r="Q35" s="40">
        <v>11.764705882352899</v>
      </c>
      <c r="R35" s="48" t="s">
        <v>72</v>
      </c>
      <c r="S35" s="41">
        <v>11.764705882352899</v>
      </c>
      <c r="T35" s="42">
        <v>649</v>
      </c>
      <c r="U35" s="43">
        <v>100</v>
      </c>
    </row>
    <row r="36" spans="1:21" s="33" customFormat="1" ht="15" customHeight="1" x14ac:dyDescent="0.2">
      <c r="A36" s="21" t="s">
        <v>19</v>
      </c>
      <c r="B36" s="44" t="s">
        <v>50</v>
      </c>
      <c r="C36" s="23">
        <v>16</v>
      </c>
      <c r="D36" s="24">
        <v>0</v>
      </c>
      <c r="E36" s="25">
        <v>0</v>
      </c>
      <c r="F36" s="26">
        <v>0</v>
      </c>
      <c r="G36" s="25">
        <v>0</v>
      </c>
      <c r="H36" s="26">
        <v>0</v>
      </c>
      <c r="I36" s="25">
        <v>0</v>
      </c>
      <c r="J36" s="26">
        <v>0</v>
      </c>
      <c r="K36" s="25">
        <v>0</v>
      </c>
      <c r="L36" s="26">
        <v>16</v>
      </c>
      <c r="M36" s="25">
        <v>100</v>
      </c>
      <c r="N36" s="26">
        <v>0</v>
      </c>
      <c r="O36" s="25">
        <v>0</v>
      </c>
      <c r="P36" s="49">
        <v>0</v>
      </c>
      <c r="Q36" s="28">
        <v>0</v>
      </c>
      <c r="R36" s="24">
        <v>0</v>
      </c>
      <c r="S36" s="30">
        <v>0</v>
      </c>
      <c r="T36" s="31">
        <v>478</v>
      </c>
      <c r="U36" s="32">
        <v>98.535564853556494</v>
      </c>
    </row>
    <row r="37" spans="1:21" s="33" customFormat="1" ht="15" customHeight="1" x14ac:dyDescent="0.2">
      <c r="A37" s="21" t="s">
        <v>19</v>
      </c>
      <c r="B37" s="34" t="s">
        <v>51</v>
      </c>
      <c r="C37" s="35">
        <v>179</v>
      </c>
      <c r="D37" s="36">
        <v>0</v>
      </c>
      <c r="E37" s="37">
        <v>0</v>
      </c>
      <c r="F37" s="47" t="s">
        <v>72</v>
      </c>
      <c r="G37" s="37">
        <v>1.1173184357541901</v>
      </c>
      <c r="H37" s="38">
        <v>27</v>
      </c>
      <c r="I37" s="37">
        <v>15.083798882681601</v>
      </c>
      <c r="J37" s="38">
        <v>123</v>
      </c>
      <c r="K37" s="37">
        <v>68.715083798882702</v>
      </c>
      <c r="L37" s="38">
        <v>27</v>
      </c>
      <c r="M37" s="37">
        <v>15.083798882681601</v>
      </c>
      <c r="N37" s="38">
        <v>0</v>
      </c>
      <c r="O37" s="37">
        <v>0</v>
      </c>
      <c r="P37" s="39">
        <v>0</v>
      </c>
      <c r="Q37" s="40">
        <v>0</v>
      </c>
      <c r="R37" s="36">
        <v>0</v>
      </c>
      <c r="S37" s="41">
        <v>0</v>
      </c>
      <c r="T37" s="42">
        <v>2538</v>
      </c>
      <c r="U37" s="43">
        <v>100</v>
      </c>
    </row>
    <row r="38" spans="1:21" s="33" customFormat="1" ht="15" customHeight="1" x14ac:dyDescent="0.2">
      <c r="A38" s="21" t="s">
        <v>19</v>
      </c>
      <c r="B38" s="44" t="s">
        <v>52</v>
      </c>
      <c r="C38" s="23">
        <v>10</v>
      </c>
      <c r="D38" s="46" t="s">
        <v>72</v>
      </c>
      <c r="E38" s="25">
        <v>20</v>
      </c>
      <c r="F38" s="26">
        <v>0</v>
      </c>
      <c r="G38" s="25">
        <v>0</v>
      </c>
      <c r="H38" s="45" t="s">
        <v>72</v>
      </c>
      <c r="I38" s="25">
        <v>20</v>
      </c>
      <c r="J38" s="45" t="s">
        <v>72</v>
      </c>
      <c r="K38" s="25">
        <v>20</v>
      </c>
      <c r="L38" s="45" t="s">
        <v>72</v>
      </c>
      <c r="M38" s="25">
        <v>20</v>
      </c>
      <c r="N38" s="26">
        <v>0</v>
      </c>
      <c r="O38" s="25">
        <v>0</v>
      </c>
      <c r="P38" s="49" t="s">
        <v>72</v>
      </c>
      <c r="Q38" s="28">
        <v>20</v>
      </c>
      <c r="R38" s="46" t="s">
        <v>72</v>
      </c>
      <c r="S38" s="30">
        <v>20</v>
      </c>
      <c r="T38" s="31">
        <v>853</v>
      </c>
      <c r="U38" s="32">
        <v>98.827667057444302</v>
      </c>
    </row>
    <row r="39" spans="1:21" s="33" customFormat="1" ht="15" customHeight="1" x14ac:dyDescent="0.2">
      <c r="A39" s="21" t="s">
        <v>19</v>
      </c>
      <c r="B39" s="34" t="s">
        <v>53</v>
      </c>
      <c r="C39" s="51">
        <v>42</v>
      </c>
      <c r="D39" s="36">
        <v>0</v>
      </c>
      <c r="E39" s="37">
        <v>0</v>
      </c>
      <c r="F39" s="47" t="s">
        <v>72</v>
      </c>
      <c r="G39" s="37">
        <v>4.7619047619047601</v>
      </c>
      <c r="H39" s="47" t="s">
        <v>72</v>
      </c>
      <c r="I39" s="37">
        <v>4.7619047619047601</v>
      </c>
      <c r="J39" s="47">
        <v>15</v>
      </c>
      <c r="K39" s="37">
        <v>35.714285714285701</v>
      </c>
      <c r="L39" s="38">
        <v>23</v>
      </c>
      <c r="M39" s="37">
        <v>54.761904761904802</v>
      </c>
      <c r="N39" s="38">
        <v>0</v>
      </c>
      <c r="O39" s="37">
        <v>0</v>
      </c>
      <c r="P39" s="39">
        <v>0</v>
      </c>
      <c r="Q39" s="40">
        <v>0</v>
      </c>
      <c r="R39" s="36">
        <v>0</v>
      </c>
      <c r="S39" s="41">
        <v>0</v>
      </c>
      <c r="T39" s="42">
        <v>4864</v>
      </c>
      <c r="U39" s="43">
        <v>99.876644736842096</v>
      </c>
    </row>
    <row r="40" spans="1:21" s="33" customFormat="1" ht="15" customHeight="1" x14ac:dyDescent="0.2">
      <c r="A40" s="21" t="s">
        <v>19</v>
      </c>
      <c r="B40" s="44" t="s">
        <v>54</v>
      </c>
      <c r="C40" s="23">
        <v>20</v>
      </c>
      <c r="D40" s="24">
        <v>0</v>
      </c>
      <c r="E40" s="25">
        <v>0</v>
      </c>
      <c r="F40" s="26">
        <v>0</v>
      </c>
      <c r="G40" s="25">
        <v>0</v>
      </c>
      <c r="H40" s="45" t="s">
        <v>72</v>
      </c>
      <c r="I40" s="25">
        <v>10</v>
      </c>
      <c r="J40" s="26">
        <v>12</v>
      </c>
      <c r="K40" s="25">
        <v>60</v>
      </c>
      <c r="L40" s="45">
        <v>4</v>
      </c>
      <c r="M40" s="25">
        <v>20</v>
      </c>
      <c r="N40" s="45">
        <v>0</v>
      </c>
      <c r="O40" s="25">
        <v>0</v>
      </c>
      <c r="P40" s="49" t="s">
        <v>72</v>
      </c>
      <c r="Q40" s="28">
        <v>10</v>
      </c>
      <c r="R40" s="46">
        <v>0</v>
      </c>
      <c r="S40" s="30">
        <v>0</v>
      </c>
      <c r="T40" s="31">
        <v>2535</v>
      </c>
      <c r="U40" s="32">
        <v>99.960552268244598</v>
      </c>
    </row>
    <row r="41" spans="1:21" s="33" customFormat="1" ht="15" customHeight="1" x14ac:dyDescent="0.2">
      <c r="A41" s="21" t="s">
        <v>19</v>
      </c>
      <c r="B41" s="34" t="s">
        <v>55</v>
      </c>
      <c r="C41" s="35">
        <v>8</v>
      </c>
      <c r="D41" s="36">
        <v>0</v>
      </c>
      <c r="E41" s="37">
        <v>0</v>
      </c>
      <c r="F41" s="38">
        <v>0</v>
      </c>
      <c r="G41" s="37">
        <v>0</v>
      </c>
      <c r="H41" s="47" t="s">
        <v>72</v>
      </c>
      <c r="I41" s="37">
        <v>25</v>
      </c>
      <c r="J41" s="47" t="s">
        <v>72</v>
      </c>
      <c r="K41" s="37">
        <v>25</v>
      </c>
      <c r="L41" s="38">
        <v>4</v>
      </c>
      <c r="M41" s="37">
        <v>50</v>
      </c>
      <c r="N41" s="38">
        <v>0</v>
      </c>
      <c r="O41" s="37">
        <v>0</v>
      </c>
      <c r="P41" s="39">
        <v>0</v>
      </c>
      <c r="Q41" s="40">
        <v>0</v>
      </c>
      <c r="R41" s="48" t="s">
        <v>72</v>
      </c>
      <c r="S41" s="41">
        <v>25</v>
      </c>
      <c r="T41" s="42">
        <v>468</v>
      </c>
      <c r="U41" s="43">
        <v>99.572649572649595</v>
      </c>
    </row>
    <row r="42" spans="1:21" s="33" customFormat="1" ht="15" customHeight="1" x14ac:dyDescent="0.2">
      <c r="A42" s="21" t="s">
        <v>19</v>
      </c>
      <c r="B42" s="44" t="s">
        <v>56</v>
      </c>
      <c r="C42" s="23">
        <v>137</v>
      </c>
      <c r="D42" s="24">
        <v>0</v>
      </c>
      <c r="E42" s="25">
        <v>0</v>
      </c>
      <c r="F42" s="26">
        <v>0</v>
      </c>
      <c r="G42" s="25">
        <v>0</v>
      </c>
      <c r="H42" s="45" t="s">
        <v>72</v>
      </c>
      <c r="I42" s="25">
        <v>1.4598540145985399</v>
      </c>
      <c r="J42" s="26">
        <v>29</v>
      </c>
      <c r="K42" s="25">
        <v>21.167883211678799</v>
      </c>
      <c r="L42" s="26">
        <v>102</v>
      </c>
      <c r="M42" s="25">
        <v>74.4525547445255</v>
      </c>
      <c r="N42" s="26">
        <v>0</v>
      </c>
      <c r="O42" s="25">
        <v>0</v>
      </c>
      <c r="P42" s="27">
        <v>4</v>
      </c>
      <c r="Q42" s="28">
        <v>2.9197080291970798</v>
      </c>
      <c r="R42" s="46" t="s">
        <v>72</v>
      </c>
      <c r="S42" s="30">
        <v>1.4598540145985399</v>
      </c>
      <c r="T42" s="31">
        <v>3702</v>
      </c>
      <c r="U42" s="32">
        <v>99.891950297136702</v>
      </c>
    </row>
    <row r="43" spans="1:21" s="33" customFormat="1" ht="15" customHeight="1" x14ac:dyDescent="0.2">
      <c r="A43" s="21" t="s">
        <v>19</v>
      </c>
      <c r="B43" s="34" t="s">
        <v>57</v>
      </c>
      <c r="C43" s="35">
        <v>117</v>
      </c>
      <c r="D43" s="36">
        <v>11</v>
      </c>
      <c r="E43" s="37">
        <v>9.4017094017094003</v>
      </c>
      <c r="F43" s="47">
        <v>0</v>
      </c>
      <c r="G43" s="37">
        <v>0</v>
      </c>
      <c r="H43" s="38">
        <v>5</v>
      </c>
      <c r="I43" s="37">
        <v>4.2735042735042699</v>
      </c>
      <c r="J43" s="38">
        <v>47</v>
      </c>
      <c r="K43" s="37">
        <v>40.170940170940199</v>
      </c>
      <c r="L43" s="38">
        <v>54</v>
      </c>
      <c r="M43" s="37">
        <v>46.153846153846203</v>
      </c>
      <c r="N43" s="38">
        <v>0</v>
      </c>
      <c r="O43" s="37">
        <v>0</v>
      </c>
      <c r="P43" s="50">
        <v>0</v>
      </c>
      <c r="Q43" s="40">
        <v>0</v>
      </c>
      <c r="R43" s="48" t="s">
        <v>72</v>
      </c>
      <c r="S43" s="41">
        <v>1.70940170940171</v>
      </c>
      <c r="T43" s="42">
        <v>1774</v>
      </c>
      <c r="U43" s="43">
        <v>99.6054114994363</v>
      </c>
    </row>
    <row r="44" spans="1:21" s="33" customFormat="1" ht="15" customHeight="1" x14ac:dyDescent="0.2">
      <c r="A44" s="21" t="s">
        <v>19</v>
      </c>
      <c r="B44" s="44" t="s">
        <v>58</v>
      </c>
      <c r="C44" s="23">
        <v>32</v>
      </c>
      <c r="D44" s="46" t="s">
        <v>72</v>
      </c>
      <c r="E44" s="25">
        <v>6.25</v>
      </c>
      <c r="F44" s="26">
        <v>0</v>
      </c>
      <c r="G44" s="25">
        <v>0</v>
      </c>
      <c r="H44" s="45">
        <v>5</v>
      </c>
      <c r="I44" s="25">
        <v>15.625</v>
      </c>
      <c r="J44" s="26">
        <v>0</v>
      </c>
      <c r="K44" s="25">
        <v>0</v>
      </c>
      <c r="L44" s="45">
        <v>25</v>
      </c>
      <c r="M44" s="25">
        <v>78.125</v>
      </c>
      <c r="N44" s="26">
        <v>0</v>
      </c>
      <c r="O44" s="25">
        <v>0</v>
      </c>
      <c r="P44" s="27">
        <v>0</v>
      </c>
      <c r="Q44" s="28">
        <v>0</v>
      </c>
      <c r="R44" s="46">
        <v>0</v>
      </c>
      <c r="S44" s="30">
        <v>0</v>
      </c>
      <c r="T44" s="31">
        <v>1312</v>
      </c>
      <c r="U44" s="32">
        <v>100</v>
      </c>
    </row>
    <row r="45" spans="1:21" s="33" customFormat="1" ht="15" customHeight="1" x14ac:dyDescent="0.2">
      <c r="A45" s="21" t="s">
        <v>19</v>
      </c>
      <c r="B45" s="34" t="s">
        <v>59</v>
      </c>
      <c r="C45" s="35">
        <v>47</v>
      </c>
      <c r="D45" s="36">
        <v>0</v>
      </c>
      <c r="E45" s="37">
        <v>0</v>
      </c>
      <c r="F45" s="38">
        <v>4</v>
      </c>
      <c r="G45" s="37">
        <v>8.5106382978723403</v>
      </c>
      <c r="H45" s="38">
        <v>0</v>
      </c>
      <c r="I45" s="37">
        <v>0</v>
      </c>
      <c r="J45" s="38">
        <v>13</v>
      </c>
      <c r="K45" s="37">
        <v>27.659574468085101</v>
      </c>
      <c r="L45" s="38">
        <v>28</v>
      </c>
      <c r="M45" s="37">
        <v>59.574468085106403</v>
      </c>
      <c r="N45" s="47">
        <v>0</v>
      </c>
      <c r="O45" s="37">
        <v>0</v>
      </c>
      <c r="P45" s="50" t="s">
        <v>72</v>
      </c>
      <c r="Q45" s="40">
        <v>4.2553191489361701</v>
      </c>
      <c r="R45" s="36">
        <v>4</v>
      </c>
      <c r="S45" s="41">
        <v>8.5106382978723403</v>
      </c>
      <c r="T45" s="42">
        <v>3220</v>
      </c>
      <c r="U45" s="43">
        <v>99.596273291925499</v>
      </c>
    </row>
    <row r="46" spans="1:21" s="33" customFormat="1" ht="15" customHeight="1" x14ac:dyDescent="0.2">
      <c r="A46" s="21" t="s">
        <v>19</v>
      </c>
      <c r="B46" s="44" t="s">
        <v>60</v>
      </c>
      <c r="C46" s="23">
        <v>8</v>
      </c>
      <c r="D46" s="24">
        <v>0</v>
      </c>
      <c r="E46" s="25">
        <v>0</v>
      </c>
      <c r="F46" s="45">
        <v>0</v>
      </c>
      <c r="G46" s="25">
        <v>0</v>
      </c>
      <c r="H46" s="45">
        <v>0</v>
      </c>
      <c r="I46" s="25">
        <v>0</v>
      </c>
      <c r="J46" s="45">
        <v>0</v>
      </c>
      <c r="K46" s="25">
        <v>0</v>
      </c>
      <c r="L46" s="45">
        <v>8</v>
      </c>
      <c r="M46" s="25">
        <v>100</v>
      </c>
      <c r="N46" s="26">
        <v>0</v>
      </c>
      <c r="O46" s="25">
        <v>0</v>
      </c>
      <c r="P46" s="27">
        <v>0</v>
      </c>
      <c r="Q46" s="28">
        <v>0</v>
      </c>
      <c r="R46" s="24">
        <v>0</v>
      </c>
      <c r="S46" s="30">
        <v>0</v>
      </c>
      <c r="T46" s="31">
        <v>291</v>
      </c>
      <c r="U46" s="32">
        <v>100</v>
      </c>
    </row>
    <row r="47" spans="1:21" s="33" customFormat="1" ht="15" customHeight="1" x14ac:dyDescent="0.2">
      <c r="A47" s="21" t="s">
        <v>19</v>
      </c>
      <c r="B47" s="34" t="s">
        <v>61</v>
      </c>
      <c r="C47" s="35">
        <v>50</v>
      </c>
      <c r="D47" s="48">
        <v>0</v>
      </c>
      <c r="E47" s="37">
        <v>0</v>
      </c>
      <c r="F47" s="38">
        <v>0</v>
      </c>
      <c r="G47" s="37">
        <v>0</v>
      </c>
      <c r="H47" s="47" t="s">
        <v>72</v>
      </c>
      <c r="I47" s="37">
        <v>4</v>
      </c>
      <c r="J47" s="38">
        <v>37</v>
      </c>
      <c r="K47" s="37">
        <v>74</v>
      </c>
      <c r="L47" s="38">
        <v>11</v>
      </c>
      <c r="M47" s="37">
        <v>22</v>
      </c>
      <c r="N47" s="38">
        <v>0</v>
      </c>
      <c r="O47" s="37">
        <v>0</v>
      </c>
      <c r="P47" s="50">
        <v>0</v>
      </c>
      <c r="Q47" s="40">
        <v>0</v>
      </c>
      <c r="R47" s="48" t="s">
        <v>72</v>
      </c>
      <c r="S47" s="41">
        <v>4</v>
      </c>
      <c r="T47" s="42">
        <v>1219</v>
      </c>
      <c r="U47" s="43">
        <v>95.980311730926999</v>
      </c>
    </row>
    <row r="48" spans="1:21" s="33" customFormat="1" ht="15" customHeight="1" x14ac:dyDescent="0.2">
      <c r="A48" s="21" t="s">
        <v>19</v>
      </c>
      <c r="B48" s="44" t="s">
        <v>62</v>
      </c>
      <c r="C48" s="23">
        <v>0</v>
      </c>
      <c r="D48" s="24">
        <v>0</v>
      </c>
      <c r="E48" s="25">
        <v>0</v>
      </c>
      <c r="F48" s="26">
        <v>0</v>
      </c>
      <c r="G48" s="25">
        <v>0</v>
      </c>
      <c r="H48" s="26">
        <v>0</v>
      </c>
      <c r="I48" s="25">
        <v>0</v>
      </c>
      <c r="J48" s="26">
        <v>0</v>
      </c>
      <c r="K48" s="25">
        <v>0</v>
      </c>
      <c r="L48" s="26">
        <v>0</v>
      </c>
      <c r="M48" s="25">
        <v>0</v>
      </c>
      <c r="N48" s="26">
        <v>0</v>
      </c>
      <c r="O48" s="25">
        <v>0</v>
      </c>
      <c r="P48" s="27">
        <v>0</v>
      </c>
      <c r="Q48" s="28">
        <v>0</v>
      </c>
      <c r="R48" s="24">
        <v>0</v>
      </c>
      <c r="S48" s="30">
        <v>0</v>
      </c>
      <c r="T48" s="31">
        <v>668</v>
      </c>
      <c r="U48" s="32">
        <v>100</v>
      </c>
    </row>
    <row r="49" spans="1:21" s="33" customFormat="1" ht="15" customHeight="1" x14ac:dyDescent="0.2">
      <c r="A49" s="21" t="s">
        <v>19</v>
      </c>
      <c r="B49" s="34" t="s">
        <v>63</v>
      </c>
      <c r="C49" s="35">
        <v>73</v>
      </c>
      <c r="D49" s="36">
        <v>0</v>
      </c>
      <c r="E49" s="37">
        <v>0</v>
      </c>
      <c r="F49" s="38">
        <v>0</v>
      </c>
      <c r="G49" s="37">
        <v>0</v>
      </c>
      <c r="H49" s="47" t="s">
        <v>72</v>
      </c>
      <c r="I49" s="37">
        <v>2.7397260273972601</v>
      </c>
      <c r="J49" s="38">
        <v>12</v>
      </c>
      <c r="K49" s="37">
        <v>16.438356164383599</v>
      </c>
      <c r="L49" s="38">
        <v>59</v>
      </c>
      <c r="M49" s="37">
        <v>80.821917808219197</v>
      </c>
      <c r="N49" s="47">
        <v>0</v>
      </c>
      <c r="O49" s="37">
        <v>0</v>
      </c>
      <c r="P49" s="50">
        <v>0</v>
      </c>
      <c r="Q49" s="40">
        <v>0</v>
      </c>
      <c r="R49" s="36">
        <v>4</v>
      </c>
      <c r="S49" s="41">
        <v>5.4794520547945202</v>
      </c>
      <c r="T49" s="42">
        <v>1802</v>
      </c>
      <c r="U49" s="43">
        <v>100</v>
      </c>
    </row>
    <row r="50" spans="1:21" s="33" customFormat="1" ht="15" customHeight="1" x14ac:dyDescent="0.2">
      <c r="A50" s="21" t="s">
        <v>19</v>
      </c>
      <c r="B50" s="44" t="s">
        <v>64</v>
      </c>
      <c r="C50" s="23">
        <v>204</v>
      </c>
      <c r="D50" s="46" t="s">
        <v>72</v>
      </c>
      <c r="E50" s="25">
        <v>0.98039215686274495</v>
      </c>
      <c r="F50" s="26">
        <v>0</v>
      </c>
      <c r="G50" s="25">
        <v>0</v>
      </c>
      <c r="H50" s="26">
        <v>72</v>
      </c>
      <c r="I50" s="25">
        <v>35.294117647058798</v>
      </c>
      <c r="J50" s="26">
        <v>79</v>
      </c>
      <c r="K50" s="25">
        <v>38.725490196078397</v>
      </c>
      <c r="L50" s="26">
        <v>44</v>
      </c>
      <c r="M50" s="25">
        <v>21.568627450980401</v>
      </c>
      <c r="N50" s="45">
        <v>0</v>
      </c>
      <c r="O50" s="25">
        <v>0</v>
      </c>
      <c r="P50" s="27">
        <v>7</v>
      </c>
      <c r="Q50" s="28">
        <v>3.4313725490196099</v>
      </c>
      <c r="R50" s="46" t="s">
        <v>72</v>
      </c>
      <c r="S50" s="30">
        <v>0.98039215686274495</v>
      </c>
      <c r="T50" s="31">
        <v>8472</v>
      </c>
      <c r="U50" s="32">
        <v>99.988196411709197</v>
      </c>
    </row>
    <row r="51" spans="1:21" s="33" customFormat="1" ht="15" customHeight="1" x14ac:dyDescent="0.2">
      <c r="A51" s="21" t="s">
        <v>19</v>
      </c>
      <c r="B51" s="34" t="s">
        <v>65</v>
      </c>
      <c r="C51" s="35">
        <v>52</v>
      </c>
      <c r="D51" s="48" t="s">
        <v>72</v>
      </c>
      <c r="E51" s="37">
        <v>3.8461538461538498</v>
      </c>
      <c r="F51" s="38">
        <v>0</v>
      </c>
      <c r="G51" s="37">
        <v>0</v>
      </c>
      <c r="H51" s="47">
        <v>4</v>
      </c>
      <c r="I51" s="37">
        <v>7.6923076923076898</v>
      </c>
      <c r="J51" s="47">
        <v>4</v>
      </c>
      <c r="K51" s="37">
        <v>7.6923076923076898</v>
      </c>
      <c r="L51" s="38">
        <v>40</v>
      </c>
      <c r="M51" s="37">
        <v>76.923076923076906</v>
      </c>
      <c r="N51" s="47">
        <v>0</v>
      </c>
      <c r="O51" s="37">
        <v>0</v>
      </c>
      <c r="P51" s="50" t="s">
        <v>72</v>
      </c>
      <c r="Q51" s="40">
        <v>3.8461538461538498</v>
      </c>
      <c r="R51" s="48" t="s">
        <v>72</v>
      </c>
      <c r="S51" s="41">
        <v>3.8461538461538498</v>
      </c>
      <c r="T51" s="42">
        <v>981</v>
      </c>
      <c r="U51" s="43">
        <v>100</v>
      </c>
    </row>
    <row r="52" spans="1:21" s="33" customFormat="1" ht="15" customHeight="1" x14ac:dyDescent="0.2">
      <c r="A52" s="21" t="s">
        <v>19</v>
      </c>
      <c r="B52" s="44" t="s">
        <v>66</v>
      </c>
      <c r="C52" s="69">
        <v>16</v>
      </c>
      <c r="D52" s="24">
        <v>0</v>
      </c>
      <c r="E52" s="25">
        <v>0</v>
      </c>
      <c r="F52" s="45" t="s">
        <v>72</v>
      </c>
      <c r="G52" s="25">
        <v>12.5</v>
      </c>
      <c r="H52" s="45" t="s">
        <v>72</v>
      </c>
      <c r="I52" s="25">
        <v>12.5</v>
      </c>
      <c r="J52" s="26">
        <v>0</v>
      </c>
      <c r="K52" s="25">
        <v>0</v>
      </c>
      <c r="L52" s="45">
        <v>12</v>
      </c>
      <c r="M52" s="25">
        <v>75</v>
      </c>
      <c r="N52" s="26">
        <v>0</v>
      </c>
      <c r="O52" s="25">
        <v>0</v>
      </c>
      <c r="P52" s="27">
        <v>0</v>
      </c>
      <c r="Q52" s="28">
        <v>0</v>
      </c>
      <c r="R52" s="24">
        <v>0</v>
      </c>
      <c r="S52" s="30">
        <v>0</v>
      </c>
      <c r="T52" s="31">
        <v>295</v>
      </c>
      <c r="U52" s="32">
        <v>100</v>
      </c>
    </row>
    <row r="53" spans="1:21" s="33" customFormat="1" ht="15" customHeight="1" x14ac:dyDescent="0.2">
      <c r="A53" s="21" t="s">
        <v>19</v>
      </c>
      <c r="B53" s="34" t="s">
        <v>67</v>
      </c>
      <c r="C53" s="35">
        <v>33</v>
      </c>
      <c r="D53" s="48">
        <v>0</v>
      </c>
      <c r="E53" s="37">
        <v>0</v>
      </c>
      <c r="F53" s="38">
        <v>0</v>
      </c>
      <c r="G53" s="52">
        <v>0</v>
      </c>
      <c r="H53" s="47" t="s">
        <v>72</v>
      </c>
      <c r="I53" s="52">
        <v>6.0606060606060597</v>
      </c>
      <c r="J53" s="38">
        <v>12</v>
      </c>
      <c r="K53" s="37">
        <v>36.363636363636402</v>
      </c>
      <c r="L53" s="38">
        <v>17</v>
      </c>
      <c r="M53" s="37">
        <v>51.515151515151501</v>
      </c>
      <c r="N53" s="38">
        <v>0</v>
      </c>
      <c r="O53" s="37">
        <v>0</v>
      </c>
      <c r="P53" s="50" t="s">
        <v>72</v>
      </c>
      <c r="Q53" s="40">
        <v>6.0606060606060597</v>
      </c>
      <c r="R53" s="48" t="s">
        <v>72</v>
      </c>
      <c r="S53" s="41">
        <v>6.0606060606060597</v>
      </c>
      <c r="T53" s="42">
        <v>1984</v>
      </c>
      <c r="U53" s="43">
        <v>100</v>
      </c>
    </row>
    <row r="54" spans="1:21" s="33" customFormat="1" ht="15" customHeight="1" x14ac:dyDescent="0.2">
      <c r="A54" s="21" t="s">
        <v>19</v>
      </c>
      <c r="B54" s="44" t="s">
        <v>68</v>
      </c>
      <c r="C54" s="23">
        <v>49</v>
      </c>
      <c r="D54" s="24">
        <v>0</v>
      </c>
      <c r="E54" s="25">
        <v>0</v>
      </c>
      <c r="F54" s="26">
        <v>0</v>
      </c>
      <c r="G54" s="25">
        <v>0</v>
      </c>
      <c r="H54" s="26">
        <v>14</v>
      </c>
      <c r="I54" s="25">
        <v>28.571428571428601</v>
      </c>
      <c r="J54" s="45">
        <v>0</v>
      </c>
      <c r="K54" s="25">
        <v>0</v>
      </c>
      <c r="L54" s="26">
        <v>31</v>
      </c>
      <c r="M54" s="25">
        <v>63.265306122448997</v>
      </c>
      <c r="N54" s="26">
        <v>0</v>
      </c>
      <c r="O54" s="25">
        <v>0</v>
      </c>
      <c r="P54" s="49">
        <v>4</v>
      </c>
      <c r="Q54" s="28">
        <v>8.1632653061224492</v>
      </c>
      <c r="R54" s="46">
        <v>4</v>
      </c>
      <c r="S54" s="30">
        <v>8.1632653061224492</v>
      </c>
      <c r="T54" s="31">
        <v>2256</v>
      </c>
      <c r="U54" s="32">
        <v>100</v>
      </c>
    </row>
    <row r="55" spans="1:21" s="33" customFormat="1" ht="15" customHeight="1" x14ac:dyDescent="0.2">
      <c r="A55" s="21" t="s">
        <v>19</v>
      </c>
      <c r="B55" s="34" t="s">
        <v>69</v>
      </c>
      <c r="C55" s="35">
        <v>12</v>
      </c>
      <c r="D55" s="36">
        <v>0</v>
      </c>
      <c r="E55" s="37">
        <v>0</v>
      </c>
      <c r="F55" s="38">
        <v>0</v>
      </c>
      <c r="G55" s="37">
        <v>0</v>
      </c>
      <c r="H55" s="38">
        <v>0</v>
      </c>
      <c r="I55" s="37">
        <v>0</v>
      </c>
      <c r="J55" s="47">
        <v>0</v>
      </c>
      <c r="K55" s="37">
        <v>0</v>
      </c>
      <c r="L55" s="38">
        <v>10</v>
      </c>
      <c r="M55" s="37">
        <v>83.3333333333333</v>
      </c>
      <c r="N55" s="38">
        <v>0</v>
      </c>
      <c r="O55" s="37">
        <v>0</v>
      </c>
      <c r="P55" s="50" t="s">
        <v>72</v>
      </c>
      <c r="Q55" s="40">
        <v>16.6666666666667</v>
      </c>
      <c r="R55" s="48">
        <v>0</v>
      </c>
      <c r="S55" s="41">
        <v>0</v>
      </c>
      <c r="T55" s="42">
        <v>733</v>
      </c>
      <c r="U55" s="43">
        <v>100</v>
      </c>
    </row>
    <row r="56" spans="1:21" s="33" customFormat="1" ht="15" customHeight="1" x14ac:dyDescent="0.2">
      <c r="A56" s="21" t="s">
        <v>19</v>
      </c>
      <c r="B56" s="44" t="s">
        <v>70</v>
      </c>
      <c r="C56" s="23">
        <v>111</v>
      </c>
      <c r="D56" s="24">
        <v>4</v>
      </c>
      <c r="E56" s="25">
        <v>3.6036036036036001</v>
      </c>
      <c r="F56" s="45">
        <v>0</v>
      </c>
      <c r="G56" s="25">
        <v>0</v>
      </c>
      <c r="H56" s="26">
        <v>5</v>
      </c>
      <c r="I56" s="25">
        <v>4.5045045045045002</v>
      </c>
      <c r="J56" s="26">
        <v>9</v>
      </c>
      <c r="K56" s="25">
        <v>8.1081081081081106</v>
      </c>
      <c r="L56" s="26">
        <v>89</v>
      </c>
      <c r="M56" s="25">
        <v>80.180180180180201</v>
      </c>
      <c r="N56" s="45" t="s">
        <v>72</v>
      </c>
      <c r="O56" s="25">
        <v>1.8018018018018001</v>
      </c>
      <c r="P56" s="49" t="s">
        <v>72</v>
      </c>
      <c r="Q56" s="28">
        <v>1.8018018018018001</v>
      </c>
      <c r="R56" s="46">
        <v>0</v>
      </c>
      <c r="S56" s="30">
        <v>0</v>
      </c>
      <c r="T56" s="31">
        <v>2242</v>
      </c>
      <c r="U56" s="32">
        <v>92.149866190900994</v>
      </c>
    </row>
    <row r="57" spans="1:21" s="33" customFormat="1" ht="15" customHeight="1" thickBot="1" x14ac:dyDescent="0.25">
      <c r="A57" s="21" t="s">
        <v>19</v>
      </c>
      <c r="B57" s="53" t="s">
        <v>71</v>
      </c>
      <c r="C57" s="54">
        <v>4</v>
      </c>
      <c r="D57" s="77" t="s">
        <v>72</v>
      </c>
      <c r="E57" s="56">
        <v>50</v>
      </c>
      <c r="F57" s="57">
        <v>0</v>
      </c>
      <c r="G57" s="56">
        <v>0</v>
      </c>
      <c r="H57" s="58">
        <v>0</v>
      </c>
      <c r="I57" s="56">
        <v>0</v>
      </c>
      <c r="J57" s="57">
        <v>0</v>
      </c>
      <c r="K57" s="56">
        <v>0</v>
      </c>
      <c r="L57" s="58" t="s">
        <v>72</v>
      </c>
      <c r="M57" s="56">
        <v>50</v>
      </c>
      <c r="N57" s="57">
        <v>0</v>
      </c>
      <c r="O57" s="56">
        <v>0</v>
      </c>
      <c r="P57" s="59">
        <v>0</v>
      </c>
      <c r="Q57" s="60">
        <v>0</v>
      </c>
      <c r="R57" s="55">
        <v>0</v>
      </c>
      <c r="S57" s="61">
        <v>0</v>
      </c>
      <c r="T57" s="62">
        <v>349</v>
      </c>
      <c r="U57" s="63">
        <v>100</v>
      </c>
    </row>
    <row r="58" spans="1:21" s="67" customFormat="1" ht="15" customHeight="1" x14ac:dyDescent="0.2">
      <c r="A58" s="70"/>
      <c r="B58" s="74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72"/>
      <c r="S58" s="73"/>
      <c r="T58" s="66"/>
      <c r="U58" s="66"/>
    </row>
    <row r="59" spans="1:21" s="67" customFormat="1" ht="15" customHeight="1" x14ac:dyDescent="0.2">
      <c r="A59" s="70"/>
      <c r="B59" s="71" t="str">
        <f>CONCATENATE("NOTE: Table reads (for US Totals):  Of all ",IF(ISTEXT(C6),LEFT(C6,3),TEXT(C6,"#,##0"))," public school students with disabilities served under the Individuals with Disabilities Education Act (IDEA) subjected to ", LOWER(A6), ", ",IF(ISTEXT(D6),LEFT(D6,3),TEXT(D6,"#,##0"))," (",TEXT(E6,"0.0"),"%) were American Indian or Alaska Native.")</f>
        <v>NOTE: Table reads (for US Totals):  Of all 2,836 public school students with disabilities served under the Individuals with Disabilities Education Act (IDEA) subjected to mechanical restraint, 39 (1.4%) were American Indian or Alaska Native.</v>
      </c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72"/>
      <c r="U59" s="73"/>
    </row>
    <row r="60" spans="1:21" s="33" customFormat="1" ht="15" customHeight="1" x14ac:dyDescent="0.2">
      <c r="A60" s="21"/>
      <c r="B60" s="71" t="s">
        <v>17</v>
      </c>
      <c r="C60" s="75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5"/>
      <c r="S60" s="75"/>
      <c r="T60" s="76"/>
      <c r="U60" s="76"/>
    </row>
    <row r="61" spans="1:21" s="67" customFormat="1" ht="14.1" customHeight="1" x14ac:dyDescent="0.2">
      <c r="B61" s="64" t="s">
        <v>16</v>
      </c>
      <c r="C61" s="33"/>
      <c r="D61" s="65"/>
      <c r="E61" s="65"/>
      <c r="F61" s="65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5"/>
    </row>
    <row r="62" spans="1:21" s="67" customFormat="1" ht="15" customHeight="1" x14ac:dyDescent="0.2">
      <c r="A62" s="70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72"/>
      <c r="S62" s="73"/>
      <c r="T62" s="66"/>
      <c r="U62" s="66"/>
    </row>
    <row r="63" spans="1:21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72"/>
      <c r="S63" s="73"/>
      <c r="T63" s="66"/>
      <c r="U63" s="66"/>
    </row>
    <row r="64" spans="1:21" s="67" customFormat="1" ht="15" customHeight="1" x14ac:dyDescent="0.2">
      <c r="A64" s="70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72"/>
      <c r="S64" s="73"/>
      <c r="T64" s="66"/>
      <c r="U64" s="66"/>
    </row>
  </sheetData>
  <mergeCells count="13">
    <mergeCell ref="B3:B4"/>
    <mergeCell ref="C3:C4"/>
    <mergeCell ref="D3:Q3"/>
    <mergeCell ref="R3:S4"/>
    <mergeCell ref="T3:T4"/>
    <mergeCell ref="U3:U4"/>
    <mergeCell ref="D4:E4"/>
    <mergeCell ref="F4:G4"/>
    <mergeCell ref="H4:I4"/>
    <mergeCell ref="J4:K4"/>
    <mergeCell ref="L4:M4"/>
    <mergeCell ref="N4:O4"/>
    <mergeCell ref="P4:Q4"/>
  </mergeCells>
  <printOptions horizontalCentered="1"/>
  <pageMargins left="0.25" right="0.25" top="1" bottom="1" header="0.5" footer="0.5"/>
  <pageSetup paperSize="3" scale="68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Z64"/>
  <sheetViews>
    <sheetView showGridLines="0" workbookViewId="0">
      <selection activeCell="I34" sqref="I34"/>
    </sheetView>
  </sheetViews>
  <sheetFormatPr defaultColWidth="12.1640625" defaultRowHeight="15" customHeight="1" x14ac:dyDescent="0.2"/>
  <cols>
    <col min="1" max="1" width="16" style="10" customWidth="1"/>
    <col min="2" max="2" width="22" style="1" customWidth="1"/>
    <col min="3" max="17" width="14.83203125" style="1" customWidth="1"/>
    <col min="18" max="18" width="14.83203125" style="5" customWidth="1"/>
    <col min="19" max="19" width="14.83203125" style="6" customWidth="1"/>
    <col min="20" max="21" width="14.83203125" style="1" customWidth="1"/>
    <col min="22" max="16384" width="12.1640625" style="7"/>
  </cols>
  <sheetData>
    <row r="1" spans="1:26" s="2" customFormat="1" ht="36" customHeight="1" x14ac:dyDescent="0.25">
      <c r="A1" s="9"/>
      <c r="B1" s="85" t="s">
        <v>82</v>
      </c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3"/>
      <c r="Y1" s="83"/>
      <c r="Z1" s="83"/>
    </row>
    <row r="2" spans="1:26" s="1" customFormat="1" ht="15" customHeight="1" thickBot="1" x14ac:dyDescent="0.3">
      <c r="A2" s="8"/>
      <c r="B2" s="78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5"/>
      <c r="T2" s="79"/>
      <c r="U2" s="79"/>
    </row>
    <row r="3" spans="1:26" s="12" customFormat="1" ht="24.95" customHeight="1" x14ac:dyDescent="0.2">
      <c r="A3" s="11"/>
      <c r="B3" s="86" t="s">
        <v>0</v>
      </c>
      <c r="C3" s="88" t="s">
        <v>11</v>
      </c>
      <c r="D3" s="90" t="s">
        <v>10</v>
      </c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2"/>
      <c r="R3" s="93" t="s">
        <v>13</v>
      </c>
      <c r="S3" s="94"/>
      <c r="T3" s="97" t="s">
        <v>73</v>
      </c>
      <c r="U3" s="99" t="s">
        <v>14</v>
      </c>
    </row>
    <row r="4" spans="1:26" s="12" customFormat="1" ht="24.95" customHeight="1" x14ac:dyDescent="0.2">
      <c r="A4" s="11"/>
      <c r="B4" s="87"/>
      <c r="C4" s="89"/>
      <c r="D4" s="101" t="s">
        <v>1</v>
      </c>
      <c r="E4" s="102"/>
      <c r="F4" s="103" t="s">
        <v>2</v>
      </c>
      <c r="G4" s="102"/>
      <c r="H4" s="104" t="s">
        <v>3</v>
      </c>
      <c r="I4" s="102"/>
      <c r="J4" s="104" t="s">
        <v>4</v>
      </c>
      <c r="K4" s="102"/>
      <c r="L4" s="104" t="s">
        <v>5</v>
      </c>
      <c r="M4" s="102"/>
      <c r="N4" s="104" t="s">
        <v>6</v>
      </c>
      <c r="O4" s="102"/>
      <c r="P4" s="104" t="s">
        <v>7</v>
      </c>
      <c r="Q4" s="105"/>
      <c r="R4" s="95"/>
      <c r="S4" s="96"/>
      <c r="T4" s="98"/>
      <c r="U4" s="100"/>
    </row>
    <row r="5" spans="1:26" s="12" customFormat="1" ht="15" customHeight="1" thickBot="1" x14ac:dyDescent="0.25">
      <c r="A5" s="11"/>
      <c r="B5" s="13"/>
      <c r="C5" s="68"/>
      <c r="D5" s="14" t="s">
        <v>8</v>
      </c>
      <c r="E5" s="15" t="s">
        <v>15</v>
      </c>
      <c r="F5" s="16" t="s">
        <v>8</v>
      </c>
      <c r="G5" s="15" t="s">
        <v>15</v>
      </c>
      <c r="H5" s="16" t="s">
        <v>8</v>
      </c>
      <c r="I5" s="15" t="s">
        <v>15</v>
      </c>
      <c r="J5" s="16" t="s">
        <v>8</v>
      </c>
      <c r="K5" s="15" t="s">
        <v>15</v>
      </c>
      <c r="L5" s="16" t="s">
        <v>8</v>
      </c>
      <c r="M5" s="15" t="s">
        <v>15</v>
      </c>
      <c r="N5" s="16" t="s">
        <v>8</v>
      </c>
      <c r="O5" s="15" t="s">
        <v>15</v>
      </c>
      <c r="P5" s="16" t="s">
        <v>8</v>
      </c>
      <c r="Q5" s="17" t="s">
        <v>15</v>
      </c>
      <c r="R5" s="16" t="s">
        <v>8</v>
      </c>
      <c r="S5" s="18" t="s">
        <v>9</v>
      </c>
      <c r="T5" s="19"/>
      <c r="U5" s="20"/>
    </row>
    <row r="6" spans="1:26" s="33" customFormat="1" ht="15" customHeight="1" x14ac:dyDescent="0.2">
      <c r="A6" s="21" t="s">
        <v>19</v>
      </c>
      <c r="B6" s="22" t="s">
        <v>20</v>
      </c>
      <c r="C6" s="23">
        <v>2266</v>
      </c>
      <c r="D6" s="24">
        <v>27</v>
      </c>
      <c r="E6" s="25">
        <v>1.19152691968226</v>
      </c>
      <c r="F6" s="26">
        <v>15</v>
      </c>
      <c r="G6" s="25">
        <v>0.66195939982347796</v>
      </c>
      <c r="H6" s="26">
        <v>278</v>
      </c>
      <c r="I6" s="25">
        <v>12.268314210061799</v>
      </c>
      <c r="J6" s="26">
        <v>803</v>
      </c>
      <c r="K6" s="25">
        <v>35.4368932038835</v>
      </c>
      <c r="L6" s="26">
        <v>1103</v>
      </c>
      <c r="M6" s="25">
        <v>48.676081200353003</v>
      </c>
      <c r="N6" s="45" t="s">
        <v>72</v>
      </c>
      <c r="O6" s="25">
        <v>8.8261253309797005E-2</v>
      </c>
      <c r="P6" s="27">
        <v>38</v>
      </c>
      <c r="Q6" s="28">
        <v>1.6769638128861399</v>
      </c>
      <c r="R6" s="29">
        <v>36</v>
      </c>
      <c r="S6" s="30">
        <v>1.58870255957635</v>
      </c>
      <c r="T6" s="31">
        <v>95635</v>
      </c>
      <c r="U6" s="32">
        <v>99.527369686830099</v>
      </c>
    </row>
    <row r="7" spans="1:26" s="33" customFormat="1" ht="15" customHeight="1" x14ac:dyDescent="0.2">
      <c r="A7" s="21" t="s">
        <v>19</v>
      </c>
      <c r="B7" s="34" t="s">
        <v>21</v>
      </c>
      <c r="C7" s="35">
        <v>20</v>
      </c>
      <c r="D7" s="36">
        <v>0</v>
      </c>
      <c r="E7" s="37">
        <v>0</v>
      </c>
      <c r="F7" s="38">
        <v>0</v>
      </c>
      <c r="G7" s="37">
        <v>0</v>
      </c>
      <c r="H7" s="47" t="s">
        <v>72</v>
      </c>
      <c r="I7" s="37">
        <v>10</v>
      </c>
      <c r="J7" s="38">
        <v>9</v>
      </c>
      <c r="K7" s="37">
        <v>45</v>
      </c>
      <c r="L7" s="38">
        <v>9</v>
      </c>
      <c r="M7" s="37">
        <v>45</v>
      </c>
      <c r="N7" s="38">
        <v>0</v>
      </c>
      <c r="O7" s="37">
        <v>0</v>
      </c>
      <c r="P7" s="39">
        <v>0</v>
      </c>
      <c r="Q7" s="40">
        <v>0</v>
      </c>
      <c r="R7" s="48" t="s">
        <v>72</v>
      </c>
      <c r="S7" s="41">
        <v>10</v>
      </c>
      <c r="T7" s="42">
        <v>1432</v>
      </c>
      <c r="U7" s="43">
        <v>100</v>
      </c>
    </row>
    <row r="8" spans="1:26" s="33" customFormat="1" ht="15" customHeight="1" x14ac:dyDescent="0.2">
      <c r="A8" s="21" t="s">
        <v>19</v>
      </c>
      <c r="B8" s="44" t="s">
        <v>22</v>
      </c>
      <c r="C8" s="23">
        <v>0</v>
      </c>
      <c r="D8" s="24">
        <v>0</v>
      </c>
      <c r="E8" s="25">
        <v>0</v>
      </c>
      <c r="F8" s="26">
        <v>0</v>
      </c>
      <c r="G8" s="25">
        <v>0</v>
      </c>
      <c r="H8" s="26">
        <v>0</v>
      </c>
      <c r="I8" s="25">
        <v>0</v>
      </c>
      <c r="J8" s="45">
        <v>0</v>
      </c>
      <c r="K8" s="25">
        <v>0</v>
      </c>
      <c r="L8" s="26">
        <v>0</v>
      </c>
      <c r="M8" s="25">
        <v>0</v>
      </c>
      <c r="N8" s="26">
        <v>0</v>
      </c>
      <c r="O8" s="25">
        <v>0</v>
      </c>
      <c r="P8" s="27">
        <v>0</v>
      </c>
      <c r="Q8" s="28">
        <v>0</v>
      </c>
      <c r="R8" s="46">
        <v>0</v>
      </c>
      <c r="S8" s="30">
        <v>0</v>
      </c>
      <c r="T8" s="31">
        <v>493</v>
      </c>
      <c r="U8" s="32">
        <v>100</v>
      </c>
    </row>
    <row r="9" spans="1:26" s="33" customFormat="1" ht="15" customHeight="1" x14ac:dyDescent="0.2">
      <c r="A9" s="21" t="s">
        <v>19</v>
      </c>
      <c r="B9" s="34" t="s">
        <v>23</v>
      </c>
      <c r="C9" s="35">
        <v>14</v>
      </c>
      <c r="D9" s="48" t="s">
        <v>72</v>
      </c>
      <c r="E9" s="37">
        <v>14.285714285714301</v>
      </c>
      <c r="F9" s="38">
        <v>0</v>
      </c>
      <c r="G9" s="37">
        <v>0</v>
      </c>
      <c r="H9" s="47" t="s">
        <v>72</v>
      </c>
      <c r="I9" s="37">
        <v>14.285714285714301</v>
      </c>
      <c r="J9" s="38">
        <v>0</v>
      </c>
      <c r="K9" s="37">
        <v>0</v>
      </c>
      <c r="L9" s="38">
        <v>10</v>
      </c>
      <c r="M9" s="37">
        <v>71.428571428571402</v>
      </c>
      <c r="N9" s="47">
        <v>0</v>
      </c>
      <c r="O9" s="37">
        <v>0</v>
      </c>
      <c r="P9" s="39">
        <v>0</v>
      </c>
      <c r="Q9" s="40">
        <v>0</v>
      </c>
      <c r="R9" s="36">
        <v>0</v>
      </c>
      <c r="S9" s="41">
        <v>0</v>
      </c>
      <c r="T9" s="42">
        <v>1920</v>
      </c>
      <c r="U9" s="43">
        <v>99.7916666666667</v>
      </c>
    </row>
    <row r="10" spans="1:26" s="33" customFormat="1" ht="15" customHeight="1" x14ac:dyDescent="0.2">
      <c r="A10" s="21" t="s">
        <v>19</v>
      </c>
      <c r="B10" s="44" t="s">
        <v>24</v>
      </c>
      <c r="C10" s="23">
        <v>61</v>
      </c>
      <c r="D10" s="24">
        <v>0</v>
      </c>
      <c r="E10" s="25">
        <v>0</v>
      </c>
      <c r="F10" s="45">
        <v>0</v>
      </c>
      <c r="G10" s="25">
        <v>0</v>
      </c>
      <c r="H10" s="26">
        <v>6</v>
      </c>
      <c r="I10" s="25">
        <v>9.8360655737704903</v>
      </c>
      <c r="J10" s="26">
        <v>15</v>
      </c>
      <c r="K10" s="25">
        <v>24.590163934426201</v>
      </c>
      <c r="L10" s="26">
        <v>38</v>
      </c>
      <c r="M10" s="25">
        <v>62.2950819672131</v>
      </c>
      <c r="N10" s="45" t="s">
        <v>72</v>
      </c>
      <c r="O10" s="25">
        <v>3.27868852459016</v>
      </c>
      <c r="P10" s="49">
        <v>0</v>
      </c>
      <c r="Q10" s="28">
        <v>0</v>
      </c>
      <c r="R10" s="46" t="s">
        <v>72</v>
      </c>
      <c r="S10" s="30">
        <v>3.27868852459016</v>
      </c>
      <c r="T10" s="31">
        <v>1097</v>
      </c>
      <c r="U10" s="32">
        <v>100</v>
      </c>
    </row>
    <row r="11" spans="1:26" s="33" customFormat="1" ht="15" customHeight="1" x14ac:dyDescent="0.2">
      <c r="A11" s="21" t="s">
        <v>19</v>
      </c>
      <c r="B11" s="34" t="s">
        <v>25</v>
      </c>
      <c r="C11" s="35">
        <v>95</v>
      </c>
      <c r="D11" s="36">
        <v>0</v>
      </c>
      <c r="E11" s="37">
        <v>0</v>
      </c>
      <c r="F11" s="47" t="s">
        <v>72</v>
      </c>
      <c r="G11" s="37">
        <v>2.1052631578947398</v>
      </c>
      <c r="H11" s="38">
        <v>63</v>
      </c>
      <c r="I11" s="37">
        <v>66.315789473684205</v>
      </c>
      <c r="J11" s="38">
        <v>12</v>
      </c>
      <c r="K11" s="37">
        <v>12.6315789473684</v>
      </c>
      <c r="L11" s="38">
        <v>14</v>
      </c>
      <c r="M11" s="37">
        <v>14.7368421052632</v>
      </c>
      <c r="N11" s="47" t="s">
        <v>72</v>
      </c>
      <c r="O11" s="37">
        <v>2.1052631578947398</v>
      </c>
      <c r="P11" s="50" t="s">
        <v>72</v>
      </c>
      <c r="Q11" s="40">
        <v>2.1052631578947398</v>
      </c>
      <c r="R11" s="36">
        <v>11</v>
      </c>
      <c r="S11" s="41">
        <v>11.578947368421099</v>
      </c>
      <c r="T11" s="42">
        <v>9866</v>
      </c>
      <c r="U11" s="43">
        <v>99.908777620109504</v>
      </c>
    </row>
    <row r="12" spans="1:26" s="33" customFormat="1" ht="15" customHeight="1" x14ac:dyDescent="0.2">
      <c r="A12" s="21" t="s">
        <v>19</v>
      </c>
      <c r="B12" s="44" t="s">
        <v>26</v>
      </c>
      <c r="C12" s="23">
        <v>28</v>
      </c>
      <c r="D12" s="24">
        <v>0</v>
      </c>
      <c r="E12" s="25">
        <v>0</v>
      </c>
      <c r="F12" s="45" t="s">
        <v>72</v>
      </c>
      <c r="G12" s="25">
        <v>7.1428571428571397</v>
      </c>
      <c r="H12" s="26">
        <v>10</v>
      </c>
      <c r="I12" s="25">
        <v>35.714285714285701</v>
      </c>
      <c r="J12" s="26">
        <v>6</v>
      </c>
      <c r="K12" s="25">
        <v>21.428571428571399</v>
      </c>
      <c r="L12" s="26">
        <v>10</v>
      </c>
      <c r="M12" s="25">
        <v>35.714285714285701</v>
      </c>
      <c r="N12" s="26">
        <v>0</v>
      </c>
      <c r="O12" s="25">
        <v>0</v>
      </c>
      <c r="P12" s="27">
        <v>0</v>
      </c>
      <c r="Q12" s="28">
        <v>0</v>
      </c>
      <c r="R12" s="24">
        <v>0</v>
      </c>
      <c r="S12" s="30">
        <v>0</v>
      </c>
      <c r="T12" s="31">
        <v>1811</v>
      </c>
      <c r="U12" s="32">
        <v>100</v>
      </c>
    </row>
    <row r="13" spans="1:26" s="33" customFormat="1" ht="15" customHeight="1" x14ac:dyDescent="0.2">
      <c r="A13" s="21" t="s">
        <v>19</v>
      </c>
      <c r="B13" s="34" t="s">
        <v>27</v>
      </c>
      <c r="C13" s="35">
        <v>34</v>
      </c>
      <c r="D13" s="36">
        <v>0</v>
      </c>
      <c r="E13" s="37">
        <v>0</v>
      </c>
      <c r="F13" s="38">
        <v>0</v>
      </c>
      <c r="G13" s="37">
        <v>0</v>
      </c>
      <c r="H13" s="47" t="s">
        <v>72</v>
      </c>
      <c r="I13" s="37">
        <v>5.8823529411764701</v>
      </c>
      <c r="J13" s="47">
        <v>5</v>
      </c>
      <c r="K13" s="37">
        <v>14.705882352941201</v>
      </c>
      <c r="L13" s="47">
        <v>25</v>
      </c>
      <c r="M13" s="37">
        <v>73.529411764705898</v>
      </c>
      <c r="N13" s="38">
        <v>0</v>
      </c>
      <c r="O13" s="37">
        <v>0</v>
      </c>
      <c r="P13" s="50" t="s">
        <v>72</v>
      </c>
      <c r="Q13" s="40">
        <v>5.8823529411764701</v>
      </c>
      <c r="R13" s="36">
        <v>0</v>
      </c>
      <c r="S13" s="41">
        <v>0</v>
      </c>
      <c r="T13" s="42">
        <v>1122</v>
      </c>
      <c r="U13" s="43">
        <v>100</v>
      </c>
    </row>
    <row r="14" spans="1:26" s="33" customFormat="1" ht="15" customHeight="1" x14ac:dyDescent="0.2">
      <c r="A14" s="21" t="s">
        <v>19</v>
      </c>
      <c r="B14" s="44" t="s">
        <v>28</v>
      </c>
      <c r="C14" s="23">
        <v>0</v>
      </c>
      <c r="D14" s="24">
        <v>0</v>
      </c>
      <c r="E14" s="25">
        <v>0</v>
      </c>
      <c r="F14" s="26">
        <v>0</v>
      </c>
      <c r="G14" s="25">
        <v>0</v>
      </c>
      <c r="H14" s="26">
        <v>0</v>
      </c>
      <c r="I14" s="25">
        <v>0</v>
      </c>
      <c r="J14" s="26">
        <v>0</v>
      </c>
      <c r="K14" s="25">
        <v>0</v>
      </c>
      <c r="L14" s="26">
        <v>0</v>
      </c>
      <c r="M14" s="25">
        <v>0</v>
      </c>
      <c r="N14" s="26">
        <v>0</v>
      </c>
      <c r="O14" s="25">
        <v>0</v>
      </c>
      <c r="P14" s="27">
        <v>0</v>
      </c>
      <c r="Q14" s="28">
        <v>0</v>
      </c>
      <c r="R14" s="24">
        <v>0</v>
      </c>
      <c r="S14" s="30">
        <v>0</v>
      </c>
      <c r="T14" s="31">
        <v>232</v>
      </c>
      <c r="U14" s="32">
        <v>100</v>
      </c>
    </row>
    <row r="15" spans="1:26" s="33" customFormat="1" ht="15" customHeight="1" x14ac:dyDescent="0.2">
      <c r="A15" s="21" t="s">
        <v>19</v>
      </c>
      <c r="B15" s="34" t="s">
        <v>29</v>
      </c>
      <c r="C15" s="51">
        <v>0</v>
      </c>
      <c r="D15" s="36">
        <v>0</v>
      </c>
      <c r="E15" s="37">
        <v>0</v>
      </c>
      <c r="F15" s="47">
        <v>0</v>
      </c>
      <c r="G15" s="37">
        <v>0</v>
      </c>
      <c r="H15" s="38">
        <v>0</v>
      </c>
      <c r="I15" s="37">
        <v>0</v>
      </c>
      <c r="J15" s="47">
        <v>0</v>
      </c>
      <c r="K15" s="37">
        <v>0</v>
      </c>
      <c r="L15" s="38">
        <v>0</v>
      </c>
      <c r="M15" s="37">
        <v>0</v>
      </c>
      <c r="N15" s="38">
        <v>0</v>
      </c>
      <c r="O15" s="37">
        <v>0</v>
      </c>
      <c r="P15" s="39">
        <v>0</v>
      </c>
      <c r="Q15" s="40">
        <v>0</v>
      </c>
      <c r="R15" s="36">
        <v>0</v>
      </c>
      <c r="S15" s="41">
        <v>0</v>
      </c>
      <c r="T15" s="42">
        <v>211</v>
      </c>
      <c r="U15" s="43">
        <v>99.526066350710906</v>
      </c>
    </row>
    <row r="16" spans="1:26" s="33" customFormat="1" ht="15" customHeight="1" x14ac:dyDescent="0.2">
      <c r="A16" s="21" t="s">
        <v>19</v>
      </c>
      <c r="B16" s="44" t="s">
        <v>30</v>
      </c>
      <c r="C16" s="23">
        <v>36</v>
      </c>
      <c r="D16" s="24">
        <v>0</v>
      </c>
      <c r="E16" s="25">
        <v>0</v>
      </c>
      <c r="F16" s="45" t="s">
        <v>72</v>
      </c>
      <c r="G16" s="25">
        <v>5.5555555555555598</v>
      </c>
      <c r="H16" s="26">
        <v>7</v>
      </c>
      <c r="I16" s="25">
        <v>19.4444444444444</v>
      </c>
      <c r="J16" s="45">
        <v>11</v>
      </c>
      <c r="K16" s="25">
        <v>30.5555555555556</v>
      </c>
      <c r="L16" s="45">
        <v>14</v>
      </c>
      <c r="M16" s="25">
        <v>38.8888888888889</v>
      </c>
      <c r="N16" s="45">
        <v>0</v>
      </c>
      <c r="O16" s="25">
        <v>0</v>
      </c>
      <c r="P16" s="49" t="s">
        <v>72</v>
      </c>
      <c r="Q16" s="28">
        <v>5.5555555555555598</v>
      </c>
      <c r="R16" s="24">
        <v>0</v>
      </c>
      <c r="S16" s="30">
        <v>0</v>
      </c>
      <c r="T16" s="31">
        <v>3886</v>
      </c>
      <c r="U16" s="32">
        <v>100</v>
      </c>
    </row>
    <row r="17" spans="1:21" s="33" customFormat="1" ht="15" customHeight="1" x14ac:dyDescent="0.2">
      <c r="A17" s="21" t="s">
        <v>19</v>
      </c>
      <c r="B17" s="82" t="s">
        <v>31</v>
      </c>
      <c r="C17" s="35">
        <v>162</v>
      </c>
      <c r="D17" s="48">
        <v>0</v>
      </c>
      <c r="E17" s="37">
        <v>0</v>
      </c>
      <c r="F17" s="38">
        <v>0</v>
      </c>
      <c r="G17" s="37">
        <v>0</v>
      </c>
      <c r="H17" s="38">
        <v>5</v>
      </c>
      <c r="I17" s="37">
        <v>3.0864197530864201</v>
      </c>
      <c r="J17" s="38">
        <v>124</v>
      </c>
      <c r="K17" s="37">
        <v>76.543209876543202</v>
      </c>
      <c r="L17" s="38">
        <v>31</v>
      </c>
      <c r="M17" s="37">
        <v>19.1358024691358</v>
      </c>
      <c r="N17" s="38">
        <v>0</v>
      </c>
      <c r="O17" s="37">
        <v>0</v>
      </c>
      <c r="P17" s="50" t="s">
        <v>72</v>
      </c>
      <c r="Q17" s="40">
        <v>1.2345679012345701</v>
      </c>
      <c r="R17" s="36">
        <v>0</v>
      </c>
      <c r="S17" s="41">
        <v>0</v>
      </c>
      <c r="T17" s="42">
        <v>2422</v>
      </c>
      <c r="U17" s="43">
        <v>100</v>
      </c>
    </row>
    <row r="18" spans="1:21" s="33" customFormat="1" ht="15" customHeight="1" x14ac:dyDescent="0.2">
      <c r="A18" s="21" t="s">
        <v>19</v>
      </c>
      <c r="B18" s="44" t="s">
        <v>32</v>
      </c>
      <c r="C18" s="23">
        <v>0</v>
      </c>
      <c r="D18" s="24">
        <v>0</v>
      </c>
      <c r="E18" s="25">
        <v>0</v>
      </c>
      <c r="F18" s="26">
        <v>0</v>
      </c>
      <c r="G18" s="25">
        <v>0</v>
      </c>
      <c r="H18" s="26">
        <v>0</v>
      </c>
      <c r="I18" s="25">
        <v>0</v>
      </c>
      <c r="J18" s="26">
        <v>0</v>
      </c>
      <c r="K18" s="25">
        <v>0</v>
      </c>
      <c r="L18" s="26">
        <v>0</v>
      </c>
      <c r="M18" s="25">
        <v>0</v>
      </c>
      <c r="N18" s="26">
        <v>0</v>
      </c>
      <c r="O18" s="25">
        <v>0</v>
      </c>
      <c r="P18" s="27">
        <v>0</v>
      </c>
      <c r="Q18" s="28">
        <v>0</v>
      </c>
      <c r="R18" s="24">
        <v>0</v>
      </c>
      <c r="S18" s="30">
        <v>0</v>
      </c>
      <c r="T18" s="31">
        <v>286</v>
      </c>
      <c r="U18" s="32">
        <v>100</v>
      </c>
    </row>
    <row r="19" spans="1:21" s="33" customFormat="1" ht="15" customHeight="1" x14ac:dyDescent="0.2">
      <c r="A19" s="21" t="s">
        <v>19</v>
      </c>
      <c r="B19" s="34" t="s">
        <v>33</v>
      </c>
      <c r="C19" s="51">
        <v>7</v>
      </c>
      <c r="D19" s="48">
        <v>0</v>
      </c>
      <c r="E19" s="37">
        <v>0</v>
      </c>
      <c r="F19" s="47">
        <v>0</v>
      </c>
      <c r="G19" s="37">
        <v>0</v>
      </c>
      <c r="H19" s="47" t="s">
        <v>72</v>
      </c>
      <c r="I19" s="37">
        <v>28.571428571428601</v>
      </c>
      <c r="J19" s="47">
        <v>0</v>
      </c>
      <c r="K19" s="37">
        <v>0</v>
      </c>
      <c r="L19" s="47">
        <v>5</v>
      </c>
      <c r="M19" s="37">
        <v>71.428571428571402</v>
      </c>
      <c r="N19" s="47">
        <v>0</v>
      </c>
      <c r="O19" s="37">
        <v>0</v>
      </c>
      <c r="P19" s="39">
        <v>0</v>
      </c>
      <c r="Q19" s="40">
        <v>0</v>
      </c>
      <c r="R19" s="36">
        <v>0</v>
      </c>
      <c r="S19" s="41">
        <v>0</v>
      </c>
      <c r="T19" s="42">
        <v>703</v>
      </c>
      <c r="U19" s="43">
        <v>99.715504978662906</v>
      </c>
    </row>
    <row r="20" spans="1:21" s="33" customFormat="1" ht="15" customHeight="1" x14ac:dyDescent="0.2">
      <c r="A20" s="21" t="s">
        <v>19</v>
      </c>
      <c r="B20" s="44" t="s">
        <v>34</v>
      </c>
      <c r="C20" s="23">
        <v>184</v>
      </c>
      <c r="D20" s="46">
        <v>0</v>
      </c>
      <c r="E20" s="25">
        <v>0</v>
      </c>
      <c r="F20" s="26">
        <v>4</v>
      </c>
      <c r="G20" s="25">
        <v>2.1739130434782599</v>
      </c>
      <c r="H20" s="26">
        <v>18</v>
      </c>
      <c r="I20" s="25">
        <v>9.7826086956521703</v>
      </c>
      <c r="J20" s="26">
        <v>100</v>
      </c>
      <c r="K20" s="25">
        <v>54.347826086956502</v>
      </c>
      <c r="L20" s="26">
        <v>60</v>
      </c>
      <c r="M20" s="25">
        <v>32.6086956521739</v>
      </c>
      <c r="N20" s="26">
        <v>0</v>
      </c>
      <c r="O20" s="25">
        <v>0</v>
      </c>
      <c r="P20" s="49" t="s">
        <v>72</v>
      </c>
      <c r="Q20" s="28">
        <v>1.0869565217391299</v>
      </c>
      <c r="R20" s="46" t="s">
        <v>72</v>
      </c>
      <c r="S20" s="30">
        <v>1.0869565217391299</v>
      </c>
      <c r="T20" s="31">
        <v>4221</v>
      </c>
      <c r="U20" s="32">
        <v>100</v>
      </c>
    </row>
    <row r="21" spans="1:21" s="33" customFormat="1" ht="15" customHeight="1" x14ac:dyDescent="0.2">
      <c r="A21" s="21" t="s">
        <v>19</v>
      </c>
      <c r="B21" s="34" t="s">
        <v>35</v>
      </c>
      <c r="C21" s="35">
        <v>66</v>
      </c>
      <c r="D21" s="36">
        <v>0</v>
      </c>
      <c r="E21" s="37">
        <v>0</v>
      </c>
      <c r="F21" s="47" t="s">
        <v>72</v>
      </c>
      <c r="G21" s="37">
        <v>3.0303030303030298</v>
      </c>
      <c r="H21" s="47" t="s">
        <v>72</v>
      </c>
      <c r="I21" s="37">
        <v>3.0303030303030298</v>
      </c>
      <c r="J21" s="38">
        <v>4</v>
      </c>
      <c r="K21" s="37">
        <v>6.0606060606060597</v>
      </c>
      <c r="L21" s="38">
        <v>56</v>
      </c>
      <c r="M21" s="37">
        <v>84.848484848484802</v>
      </c>
      <c r="N21" s="38">
        <v>0</v>
      </c>
      <c r="O21" s="37">
        <v>0</v>
      </c>
      <c r="P21" s="50" t="s">
        <v>72</v>
      </c>
      <c r="Q21" s="40">
        <v>3.0303030303030298</v>
      </c>
      <c r="R21" s="48">
        <v>0</v>
      </c>
      <c r="S21" s="41">
        <v>0</v>
      </c>
      <c r="T21" s="42">
        <v>1875</v>
      </c>
      <c r="U21" s="43">
        <v>99.84</v>
      </c>
    </row>
    <row r="22" spans="1:21" s="33" customFormat="1" ht="15" customHeight="1" x14ac:dyDescent="0.2">
      <c r="A22" s="21" t="s">
        <v>19</v>
      </c>
      <c r="B22" s="44" t="s">
        <v>36</v>
      </c>
      <c r="C22" s="23">
        <v>21</v>
      </c>
      <c r="D22" s="24">
        <v>0</v>
      </c>
      <c r="E22" s="25">
        <v>0</v>
      </c>
      <c r="F22" s="45" t="s">
        <v>72</v>
      </c>
      <c r="G22" s="25">
        <v>9.5238095238095202</v>
      </c>
      <c r="H22" s="26">
        <v>0</v>
      </c>
      <c r="I22" s="25">
        <v>0</v>
      </c>
      <c r="J22" s="45" t="s">
        <v>72</v>
      </c>
      <c r="K22" s="25">
        <v>9.5238095238095202</v>
      </c>
      <c r="L22" s="26">
        <v>15</v>
      </c>
      <c r="M22" s="25">
        <v>71.428571428571402</v>
      </c>
      <c r="N22" s="26">
        <v>0</v>
      </c>
      <c r="O22" s="25">
        <v>0</v>
      </c>
      <c r="P22" s="49" t="s">
        <v>72</v>
      </c>
      <c r="Q22" s="28">
        <v>9.5238095238095202</v>
      </c>
      <c r="R22" s="24">
        <v>0</v>
      </c>
      <c r="S22" s="30">
        <v>0</v>
      </c>
      <c r="T22" s="31">
        <v>1458</v>
      </c>
      <c r="U22" s="32">
        <v>100</v>
      </c>
    </row>
    <row r="23" spans="1:21" s="33" customFormat="1" ht="15" customHeight="1" x14ac:dyDescent="0.2">
      <c r="A23" s="21" t="s">
        <v>19</v>
      </c>
      <c r="B23" s="34" t="s">
        <v>37</v>
      </c>
      <c r="C23" s="35">
        <v>21</v>
      </c>
      <c r="D23" s="48">
        <v>0</v>
      </c>
      <c r="E23" s="37">
        <v>0</v>
      </c>
      <c r="F23" s="38">
        <v>0</v>
      </c>
      <c r="G23" s="37">
        <v>0</v>
      </c>
      <c r="H23" s="47">
        <v>0</v>
      </c>
      <c r="I23" s="37">
        <v>0</v>
      </c>
      <c r="J23" s="47" t="s">
        <v>72</v>
      </c>
      <c r="K23" s="37">
        <v>9.5238095238095202</v>
      </c>
      <c r="L23" s="38">
        <v>19</v>
      </c>
      <c r="M23" s="37">
        <v>90.476190476190496</v>
      </c>
      <c r="N23" s="38">
        <v>0</v>
      </c>
      <c r="O23" s="37">
        <v>0</v>
      </c>
      <c r="P23" s="50">
        <v>0</v>
      </c>
      <c r="Q23" s="40">
        <v>0</v>
      </c>
      <c r="R23" s="36">
        <v>0</v>
      </c>
      <c r="S23" s="41">
        <v>0</v>
      </c>
      <c r="T23" s="42">
        <v>1389</v>
      </c>
      <c r="U23" s="43">
        <v>99.856011519078507</v>
      </c>
    </row>
    <row r="24" spans="1:21" s="33" customFormat="1" ht="15" customHeight="1" x14ac:dyDescent="0.2">
      <c r="A24" s="21" t="s">
        <v>19</v>
      </c>
      <c r="B24" s="44" t="s">
        <v>38</v>
      </c>
      <c r="C24" s="69">
        <v>7</v>
      </c>
      <c r="D24" s="24">
        <v>0</v>
      </c>
      <c r="E24" s="25">
        <v>0</v>
      </c>
      <c r="F24" s="26">
        <v>0</v>
      </c>
      <c r="G24" s="25">
        <v>0</v>
      </c>
      <c r="H24" s="26">
        <v>0</v>
      </c>
      <c r="I24" s="25">
        <v>0</v>
      </c>
      <c r="J24" s="26">
        <v>0</v>
      </c>
      <c r="K24" s="25">
        <v>0</v>
      </c>
      <c r="L24" s="45">
        <v>5</v>
      </c>
      <c r="M24" s="25">
        <v>71.428571428571402</v>
      </c>
      <c r="N24" s="26">
        <v>0</v>
      </c>
      <c r="O24" s="25">
        <v>0</v>
      </c>
      <c r="P24" s="49" t="s">
        <v>72</v>
      </c>
      <c r="Q24" s="28">
        <v>28.571428571428601</v>
      </c>
      <c r="R24" s="24">
        <v>0</v>
      </c>
      <c r="S24" s="30">
        <v>0</v>
      </c>
      <c r="T24" s="31">
        <v>1417</v>
      </c>
      <c r="U24" s="32">
        <v>100</v>
      </c>
    </row>
    <row r="25" spans="1:21" s="33" customFormat="1" ht="15" customHeight="1" x14ac:dyDescent="0.2">
      <c r="A25" s="21" t="s">
        <v>19</v>
      </c>
      <c r="B25" s="34" t="s">
        <v>39</v>
      </c>
      <c r="C25" s="35">
        <v>46</v>
      </c>
      <c r="D25" s="48" t="s">
        <v>72</v>
      </c>
      <c r="E25" s="37">
        <v>4.3478260869565197</v>
      </c>
      <c r="F25" s="47">
        <v>0</v>
      </c>
      <c r="G25" s="37">
        <v>0</v>
      </c>
      <c r="H25" s="38">
        <v>0</v>
      </c>
      <c r="I25" s="37">
        <v>0</v>
      </c>
      <c r="J25" s="38">
        <v>32</v>
      </c>
      <c r="K25" s="37">
        <v>69.565217391304301</v>
      </c>
      <c r="L25" s="38">
        <v>12</v>
      </c>
      <c r="M25" s="37">
        <v>26.086956521739101</v>
      </c>
      <c r="N25" s="47">
        <v>0</v>
      </c>
      <c r="O25" s="37">
        <v>0</v>
      </c>
      <c r="P25" s="50">
        <v>0</v>
      </c>
      <c r="Q25" s="40">
        <v>0</v>
      </c>
      <c r="R25" s="36">
        <v>0</v>
      </c>
      <c r="S25" s="41">
        <v>0</v>
      </c>
      <c r="T25" s="42">
        <v>1394</v>
      </c>
      <c r="U25" s="43">
        <v>100</v>
      </c>
    </row>
    <row r="26" spans="1:21" s="33" customFormat="1" ht="15" customHeight="1" x14ac:dyDescent="0.2">
      <c r="A26" s="21" t="s">
        <v>19</v>
      </c>
      <c r="B26" s="44" t="s">
        <v>40</v>
      </c>
      <c r="C26" s="69">
        <v>8</v>
      </c>
      <c r="D26" s="46">
        <v>0</v>
      </c>
      <c r="E26" s="25">
        <v>0</v>
      </c>
      <c r="F26" s="26">
        <v>0</v>
      </c>
      <c r="G26" s="25">
        <v>0</v>
      </c>
      <c r="H26" s="26">
        <v>0</v>
      </c>
      <c r="I26" s="25">
        <v>0</v>
      </c>
      <c r="J26" s="26">
        <v>0</v>
      </c>
      <c r="K26" s="25">
        <v>0</v>
      </c>
      <c r="L26" s="45">
        <v>8</v>
      </c>
      <c r="M26" s="25">
        <v>100</v>
      </c>
      <c r="N26" s="26">
        <v>0</v>
      </c>
      <c r="O26" s="25">
        <v>0</v>
      </c>
      <c r="P26" s="49">
        <v>0</v>
      </c>
      <c r="Q26" s="28">
        <v>0</v>
      </c>
      <c r="R26" s="24">
        <v>0</v>
      </c>
      <c r="S26" s="30">
        <v>0</v>
      </c>
      <c r="T26" s="31">
        <v>595</v>
      </c>
      <c r="U26" s="32">
        <v>98.823529411764696</v>
      </c>
    </row>
    <row r="27" spans="1:21" s="33" customFormat="1" ht="15" customHeight="1" x14ac:dyDescent="0.2">
      <c r="A27" s="21" t="s">
        <v>19</v>
      </c>
      <c r="B27" s="34" t="s">
        <v>41</v>
      </c>
      <c r="C27" s="51">
        <v>4</v>
      </c>
      <c r="D27" s="36">
        <v>0</v>
      </c>
      <c r="E27" s="37">
        <v>0</v>
      </c>
      <c r="F27" s="38">
        <v>0</v>
      </c>
      <c r="G27" s="37">
        <v>0</v>
      </c>
      <c r="H27" s="47" t="s">
        <v>72</v>
      </c>
      <c r="I27" s="37">
        <v>50</v>
      </c>
      <c r="J27" s="38">
        <v>0</v>
      </c>
      <c r="K27" s="37">
        <v>0</v>
      </c>
      <c r="L27" s="47" t="s">
        <v>72</v>
      </c>
      <c r="M27" s="37">
        <v>50</v>
      </c>
      <c r="N27" s="38">
        <v>0</v>
      </c>
      <c r="O27" s="37">
        <v>0</v>
      </c>
      <c r="P27" s="39">
        <v>0</v>
      </c>
      <c r="Q27" s="40">
        <v>0</v>
      </c>
      <c r="R27" s="36">
        <v>0</v>
      </c>
      <c r="S27" s="41">
        <v>0</v>
      </c>
      <c r="T27" s="42">
        <v>1444</v>
      </c>
      <c r="U27" s="43">
        <v>100</v>
      </c>
    </row>
    <row r="28" spans="1:21" s="33" customFormat="1" ht="15" customHeight="1" x14ac:dyDescent="0.2">
      <c r="A28" s="21" t="s">
        <v>19</v>
      </c>
      <c r="B28" s="44" t="s">
        <v>42</v>
      </c>
      <c r="C28" s="23">
        <v>45</v>
      </c>
      <c r="D28" s="24">
        <v>0</v>
      </c>
      <c r="E28" s="25">
        <v>0</v>
      </c>
      <c r="F28" s="26">
        <v>0</v>
      </c>
      <c r="G28" s="25">
        <v>0</v>
      </c>
      <c r="H28" s="45">
        <v>12</v>
      </c>
      <c r="I28" s="25">
        <v>26.6666666666667</v>
      </c>
      <c r="J28" s="26">
        <v>4</v>
      </c>
      <c r="K28" s="25">
        <v>8.8888888888888893</v>
      </c>
      <c r="L28" s="45">
        <v>29</v>
      </c>
      <c r="M28" s="25">
        <v>64.4444444444444</v>
      </c>
      <c r="N28" s="26">
        <v>0</v>
      </c>
      <c r="O28" s="25">
        <v>0</v>
      </c>
      <c r="P28" s="27">
        <v>0</v>
      </c>
      <c r="Q28" s="28">
        <v>0</v>
      </c>
      <c r="R28" s="24">
        <v>0</v>
      </c>
      <c r="S28" s="30">
        <v>0</v>
      </c>
      <c r="T28" s="31">
        <v>1834</v>
      </c>
      <c r="U28" s="32">
        <v>93.238822246455797</v>
      </c>
    </row>
    <row r="29" spans="1:21" s="33" customFormat="1" ht="15" customHeight="1" x14ac:dyDescent="0.2">
      <c r="A29" s="21" t="s">
        <v>19</v>
      </c>
      <c r="B29" s="34" t="s">
        <v>43</v>
      </c>
      <c r="C29" s="35">
        <v>172</v>
      </c>
      <c r="D29" s="48" t="s">
        <v>72</v>
      </c>
      <c r="E29" s="37">
        <v>1.16279069767442</v>
      </c>
      <c r="F29" s="47">
        <v>0</v>
      </c>
      <c r="G29" s="37">
        <v>0</v>
      </c>
      <c r="H29" s="38">
        <v>5</v>
      </c>
      <c r="I29" s="37">
        <v>2.9069767441860499</v>
      </c>
      <c r="J29" s="38">
        <v>23</v>
      </c>
      <c r="K29" s="37">
        <v>13.3720930232558</v>
      </c>
      <c r="L29" s="38">
        <v>140</v>
      </c>
      <c r="M29" s="37">
        <v>81.395348837209298</v>
      </c>
      <c r="N29" s="38">
        <v>0</v>
      </c>
      <c r="O29" s="37">
        <v>0</v>
      </c>
      <c r="P29" s="50" t="s">
        <v>72</v>
      </c>
      <c r="Q29" s="40">
        <v>1.16279069767442</v>
      </c>
      <c r="R29" s="48">
        <v>0</v>
      </c>
      <c r="S29" s="41">
        <v>0</v>
      </c>
      <c r="T29" s="42">
        <v>3626</v>
      </c>
      <c r="U29" s="43">
        <v>100</v>
      </c>
    </row>
    <row r="30" spans="1:21" s="33" customFormat="1" ht="15" customHeight="1" x14ac:dyDescent="0.2">
      <c r="A30" s="21" t="s">
        <v>19</v>
      </c>
      <c r="B30" s="44" t="s">
        <v>44</v>
      </c>
      <c r="C30" s="23">
        <v>163</v>
      </c>
      <c r="D30" s="24">
        <v>5</v>
      </c>
      <c r="E30" s="25">
        <v>3.0674846625766898</v>
      </c>
      <c r="F30" s="45">
        <v>0</v>
      </c>
      <c r="G30" s="25">
        <v>0</v>
      </c>
      <c r="H30" s="26">
        <v>12</v>
      </c>
      <c r="I30" s="25">
        <v>7.3619631901840501</v>
      </c>
      <c r="J30" s="26">
        <v>88</v>
      </c>
      <c r="K30" s="25">
        <v>53.987730061349701</v>
      </c>
      <c r="L30" s="26">
        <v>56</v>
      </c>
      <c r="M30" s="25">
        <v>34.355828220858903</v>
      </c>
      <c r="N30" s="26">
        <v>0</v>
      </c>
      <c r="O30" s="25">
        <v>0</v>
      </c>
      <c r="P30" s="49" t="s">
        <v>72</v>
      </c>
      <c r="Q30" s="28">
        <v>1.22699386503067</v>
      </c>
      <c r="R30" s="46">
        <v>5</v>
      </c>
      <c r="S30" s="30">
        <v>3.0674846625766898</v>
      </c>
      <c r="T30" s="31">
        <v>2077</v>
      </c>
      <c r="U30" s="32">
        <v>99.133365430910004</v>
      </c>
    </row>
    <row r="31" spans="1:21" s="33" customFormat="1" ht="15" customHeight="1" x14ac:dyDescent="0.2">
      <c r="A31" s="21" t="s">
        <v>19</v>
      </c>
      <c r="B31" s="34" t="s">
        <v>45</v>
      </c>
      <c r="C31" s="35">
        <v>36</v>
      </c>
      <c r="D31" s="36">
        <v>0</v>
      </c>
      <c r="E31" s="37">
        <v>0</v>
      </c>
      <c r="F31" s="38">
        <v>0</v>
      </c>
      <c r="G31" s="37">
        <v>0</v>
      </c>
      <c r="H31" s="38">
        <v>0</v>
      </c>
      <c r="I31" s="37">
        <v>0</v>
      </c>
      <c r="J31" s="38">
        <v>21</v>
      </c>
      <c r="K31" s="37">
        <v>58.3333333333333</v>
      </c>
      <c r="L31" s="38">
        <v>15</v>
      </c>
      <c r="M31" s="37">
        <v>41.6666666666667</v>
      </c>
      <c r="N31" s="38">
        <v>0</v>
      </c>
      <c r="O31" s="37">
        <v>0</v>
      </c>
      <c r="P31" s="39">
        <v>0</v>
      </c>
      <c r="Q31" s="40">
        <v>0</v>
      </c>
      <c r="R31" s="36">
        <v>0</v>
      </c>
      <c r="S31" s="41">
        <v>0</v>
      </c>
      <c r="T31" s="42">
        <v>973</v>
      </c>
      <c r="U31" s="43">
        <v>100</v>
      </c>
    </row>
    <row r="32" spans="1:21" s="33" customFormat="1" ht="15" customHeight="1" x14ac:dyDescent="0.2">
      <c r="A32" s="21" t="s">
        <v>19</v>
      </c>
      <c r="B32" s="44" t="s">
        <v>46</v>
      </c>
      <c r="C32" s="23">
        <v>32</v>
      </c>
      <c r="D32" s="46">
        <v>0</v>
      </c>
      <c r="E32" s="25">
        <v>0</v>
      </c>
      <c r="F32" s="45" t="s">
        <v>72</v>
      </c>
      <c r="G32" s="25">
        <v>6.25</v>
      </c>
      <c r="H32" s="45">
        <v>0</v>
      </c>
      <c r="I32" s="25">
        <v>0</v>
      </c>
      <c r="J32" s="26">
        <v>11</v>
      </c>
      <c r="K32" s="25">
        <v>34.375</v>
      </c>
      <c r="L32" s="26">
        <v>19</v>
      </c>
      <c r="M32" s="25">
        <v>59.375</v>
      </c>
      <c r="N32" s="45">
        <v>0</v>
      </c>
      <c r="O32" s="25">
        <v>0</v>
      </c>
      <c r="P32" s="27">
        <v>0</v>
      </c>
      <c r="Q32" s="28">
        <v>0</v>
      </c>
      <c r="R32" s="46" t="s">
        <v>72</v>
      </c>
      <c r="S32" s="30">
        <v>6.25</v>
      </c>
      <c r="T32" s="31">
        <v>2312</v>
      </c>
      <c r="U32" s="32">
        <v>100</v>
      </c>
    </row>
    <row r="33" spans="1:21" s="33" customFormat="1" ht="15" customHeight="1" x14ac:dyDescent="0.2">
      <c r="A33" s="21" t="s">
        <v>19</v>
      </c>
      <c r="B33" s="34" t="s">
        <v>47</v>
      </c>
      <c r="C33" s="51">
        <v>6</v>
      </c>
      <c r="D33" s="48" t="s">
        <v>72</v>
      </c>
      <c r="E33" s="37">
        <v>33.3333333333333</v>
      </c>
      <c r="F33" s="38">
        <v>0</v>
      </c>
      <c r="G33" s="37">
        <v>0</v>
      </c>
      <c r="H33" s="47">
        <v>0</v>
      </c>
      <c r="I33" s="37">
        <v>0</v>
      </c>
      <c r="J33" s="38">
        <v>0</v>
      </c>
      <c r="K33" s="37">
        <v>0</v>
      </c>
      <c r="L33" s="47">
        <v>4</v>
      </c>
      <c r="M33" s="37">
        <v>66.6666666666667</v>
      </c>
      <c r="N33" s="38">
        <v>0</v>
      </c>
      <c r="O33" s="37">
        <v>0</v>
      </c>
      <c r="P33" s="39">
        <v>0</v>
      </c>
      <c r="Q33" s="40">
        <v>0</v>
      </c>
      <c r="R33" s="36">
        <v>0</v>
      </c>
      <c r="S33" s="41">
        <v>0</v>
      </c>
      <c r="T33" s="42">
        <v>781</v>
      </c>
      <c r="U33" s="43">
        <v>99.231754161331594</v>
      </c>
    </row>
    <row r="34" spans="1:21" s="33" customFormat="1" ht="15" customHeight="1" x14ac:dyDescent="0.2">
      <c r="A34" s="21" t="s">
        <v>19</v>
      </c>
      <c r="B34" s="44" t="s">
        <v>48</v>
      </c>
      <c r="C34" s="69">
        <v>21</v>
      </c>
      <c r="D34" s="46" t="s">
        <v>72</v>
      </c>
      <c r="E34" s="25">
        <v>9.5238095238095202</v>
      </c>
      <c r="F34" s="26">
        <v>0</v>
      </c>
      <c r="G34" s="25">
        <v>0</v>
      </c>
      <c r="H34" s="45" t="s">
        <v>72</v>
      </c>
      <c r="I34" s="25">
        <v>9.5238095238095202</v>
      </c>
      <c r="J34" s="45" t="s">
        <v>72</v>
      </c>
      <c r="K34" s="25">
        <v>9.5238095238095202</v>
      </c>
      <c r="L34" s="45">
        <v>15</v>
      </c>
      <c r="M34" s="25">
        <v>71.428571428571402</v>
      </c>
      <c r="N34" s="26">
        <v>0</v>
      </c>
      <c r="O34" s="25">
        <v>0</v>
      </c>
      <c r="P34" s="27">
        <v>0</v>
      </c>
      <c r="Q34" s="28">
        <v>0</v>
      </c>
      <c r="R34" s="46">
        <v>0</v>
      </c>
      <c r="S34" s="30">
        <v>0</v>
      </c>
      <c r="T34" s="31">
        <v>1073</v>
      </c>
      <c r="U34" s="32">
        <v>100</v>
      </c>
    </row>
    <row r="35" spans="1:21" s="33" customFormat="1" ht="15" customHeight="1" x14ac:dyDescent="0.2">
      <c r="A35" s="21" t="s">
        <v>19</v>
      </c>
      <c r="B35" s="34" t="s">
        <v>49</v>
      </c>
      <c r="C35" s="51">
        <v>17</v>
      </c>
      <c r="D35" s="48">
        <v>0</v>
      </c>
      <c r="E35" s="37">
        <v>0</v>
      </c>
      <c r="F35" s="38">
        <v>0</v>
      </c>
      <c r="G35" s="37">
        <v>0</v>
      </c>
      <c r="H35" s="38">
        <v>5</v>
      </c>
      <c r="I35" s="37">
        <v>29.411764705882401</v>
      </c>
      <c r="J35" s="38">
        <v>5</v>
      </c>
      <c r="K35" s="37">
        <v>29.411764705882401</v>
      </c>
      <c r="L35" s="47">
        <v>5</v>
      </c>
      <c r="M35" s="37">
        <v>29.411764705882401</v>
      </c>
      <c r="N35" s="38">
        <v>0</v>
      </c>
      <c r="O35" s="37">
        <v>0</v>
      </c>
      <c r="P35" s="50" t="s">
        <v>72</v>
      </c>
      <c r="Q35" s="40">
        <v>11.764705882352899</v>
      </c>
      <c r="R35" s="48" t="s">
        <v>72</v>
      </c>
      <c r="S35" s="41">
        <v>11.764705882352899</v>
      </c>
      <c r="T35" s="42">
        <v>649</v>
      </c>
      <c r="U35" s="43">
        <v>100</v>
      </c>
    </row>
    <row r="36" spans="1:21" s="33" customFormat="1" ht="15" customHeight="1" x14ac:dyDescent="0.2">
      <c r="A36" s="21" t="s">
        <v>19</v>
      </c>
      <c r="B36" s="44" t="s">
        <v>50</v>
      </c>
      <c r="C36" s="23">
        <v>14</v>
      </c>
      <c r="D36" s="24">
        <v>0</v>
      </c>
      <c r="E36" s="25">
        <v>0</v>
      </c>
      <c r="F36" s="26">
        <v>0</v>
      </c>
      <c r="G36" s="25">
        <v>0</v>
      </c>
      <c r="H36" s="26">
        <v>0</v>
      </c>
      <c r="I36" s="25">
        <v>0</v>
      </c>
      <c r="J36" s="26">
        <v>0</v>
      </c>
      <c r="K36" s="25">
        <v>0</v>
      </c>
      <c r="L36" s="26">
        <v>14</v>
      </c>
      <c r="M36" s="25">
        <v>100</v>
      </c>
      <c r="N36" s="26">
        <v>0</v>
      </c>
      <c r="O36" s="25">
        <v>0</v>
      </c>
      <c r="P36" s="49">
        <v>0</v>
      </c>
      <c r="Q36" s="28">
        <v>0</v>
      </c>
      <c r="R36" s="24">
        <v>0</v>
      </c>
      <c r="S36" s="30">
        <v>0</v>
      </c>
      <c r="T36" s="31">
        <v>478</v>
      </c>
      <c r="U36" s="32">
        <v>98.535564853556494</v>
      </c>
    </row>
    <row r="37" spans="1:21" s="33" customFormat="1" ht="15" customHeight="1" x14ac:dyDescent="0.2">
      <c r="A37" s="21" t="s">
        <v>19</v>
      </c>
      <c r="B37" s="34" t="s">
        <v>51</v>
      </c>
      <c r="C37" s="35">
        <v>162</v>
      </c>
      <c r="D37" s="36">
        <v>0</v>
      </c>
      <c r="E37" s="37">
        <v>0</v>
      </c>
      <c r="F37" s="47" t="s">
        <v>72</v>
      </c>
      <c r="G37" s="37">
        <v>1.2345679012345701</v>
      </c>
      <c r="H37" s="38">
        <v>25</v>
      </c>
      <c r="I37" s="37">
        <v>15.4320987654321</v>
      </c>
      <c r="J37" s="38">
        <v>113</v>
      </c>
      <c r="K37" s="37">
        <v>69.753086419753103</v>
      </c>
      <c r="L37" s="38">
        <v>22</v>
      </c>
      <c r="M37" s="37">
        <v>13.580246913580201</v>
      </c>
      <c r="N37" s="38">
        <v>0</v>
      </c>
      <c r="O37" s="37">
        <v>0</v>
      </c>
      <c r="P37" s="39">
        <v>0</v>
      </c>
      <c r="Q37" s="40">
        <v>0</v>
      </c>
      <c r="R37" s="36">
        <v>0</v>
      </c>
      <c r="S37" s="41">
        <v>0</v>
      </c>
      <c r="T37" s="42">
        <v>2538</v>
      </c>
      <c r="U37" s="43">
        <v>100</v>
      </c>
    </row>
    <row r="38" spans="1:21" s="33" customFormat="1" ht="15" customHeight="1" x14ac:dyDescent="0.2">
      <c r="A38" s="21" t="s">
        <v>19</v>
      </c>
      <c r="B38" s="44" t="s">
        <v>52</v>
      </c>
      <c r="C38" s="23">
        <v>4</v>
      </c>
      <c r="D38" s="46" t="s">
        <v>72</v>
      </c>
      <c r="E38" s="25">
        <v>50</v>
      </c>
      <c r="F38" s="26">
        <v>0</v>
      </c>
      <c r="G38" s="25">
        <v>0</v>
      </c>
      <c r="H38" s="45">
        <v>0</v>
      </c>
      <c r="I38" s="25">
        <v>0</v>
      </c>
      <c r="J38" s="26">
        <v>0</v>
      </c>
      <c r="K38" s="25">
        <v>0</v>
      </c>
      <c r="L38" s="45" t="s">
        <v>72</v>
      </c>
      <c r="M38" s="25">
        <v>50</v>
      </c>
      <c r="N38" s="26">
        <v>0</v>
      </c>
      <c r="O38" s="25">
        <v>0</v>
      </c>
      <c r="P38" s="49">
        <v>0</v>
      </c>
      <c r="Q38" s="28">
        <v>0</v>
      </c>
      <c r="R38" s="24">
        <v>0</v>
      </c>
      <c r="S38" s="30">
        <v>0</v>
      </c>
      <c r="T38" s="31">
        <v>853</v>
      </c>
      <c r="U38" s="32">
        <v>98.827667057444302</v>
      </c>
    </row>
    <row r="39" spans="1:21" s="33" customFormat="1" ht="15" customHeight="1" x14ac:dyDescent="0.2">
      <c r="A39" s="21" t="s">
        <v>19</v>
      </c>
      <c r="B39" s="34" t="s">
        <v>53</v>
      </c>
      <c r="C39" s="51">
        <v>31</v>
      </c>
      <c r="D39" s="36">
        <v>0</v>
      </c>
      <c r="E39" s="37">
        <v>0</v>
      </c>
      <c r="F39" s="38">
        <v>0</v>
      </c>
      <c r="G39" s="37">
        <v>0</v>
      </c>
      <c r="H39" s="47" t="s">
        <v>72</v>
      </c>
      <c r="I39" s="37">
        <v>6.4516129032258096</v>
      </c>
      <c r="J39" s="47">
        <v>8</v>
      </c>
      <c r="K39" s="37">
        <v>25.806451612903199</v>
      </c>
      <c r="L39" s="38">
        <v>21</v>
      </c>
      <c r="M39" s="37">
        <v>67.741935483871003</v>
      </c>
      <c r="N39" s="38">
        <v>0</v>
      </c>
      <c r="O39" s="37">
        <v>0</v>
      </c>
      <c r="P39" s="39">
        <v>0</v>
      </c>
      <c r="Q39" s="40">
        <v>0</v>
      </c>
      <c r="R39" s="36">
        <v>0</v>
      </c>
      <c r="S39" s="41">
        <v>0</v>
      </c>
      <c r="T39" s="42">
        <v>4864</v>
      </c>
      <c r="U39" s="43">
        <v>99.876644736842096</v>
      </c>
    </row>
    <row r="40" spans="1:21" s="33" customFormat="1" ht="15" customHeight="1" x14ac:dyDescent="0.2">
      <c r="A40" s="21" t="s">
        <v>19</v>
      </c>
      <c r="B40" s="44" t="s">
        <v>54</v>
      </c>
      <c r="C40" s="23">
        <v>16</v>
      </c>
      <c r="D40" s="24">
        <v>0</v>
      </c>
      <c r="E40" s="25">
        <v>0</v>
      </c>
      <c r="F40" s="26">
        <v>0</v>
      </c>
      <c r="G40" s="25">
        <v>0</v>
      </c>
      <c r="H40" s="45" t="s">
        <v>72</v>
      </c>
      <c r="I40" s="25">
        <v>12.5</v>
      </c>
      <c r="J40" s="26">
        <v>10</v>
      </c>
      <c r="K40" s="25">
        <v>62.5</v>
      </c>
      <c r="L40" s="45" t="s">
        <v>72</v>
      </c>
      <c r="M40" s="25">
        <v>12.5</v>
      </c>
      <c r="N40" s="45">
        <v>0</v>
      </c>
      <c r="O40" s="25">
        <v>0</v>
      </c>
      <c r="P40" s="49" t="s">
        <v>72</v>
      </c>
      <c r="Q40" s="28">
        <v>12.5</v>
      </c>
      <c r="R40" s="46">
        <v>0</v>
      </c>
      <c r="S40" s="30">
        <v>0</v>
      </c>
      <c r="T40" s="31">
        <v>2535</v>
      </c>
      <c r="U40" s="32">
        <v>99.960552268244598</v>
      </c>
    </row>
    <row r="41" spans="1:21" s="33" customFormat="1" ht="15" customHeight="1" x14ac:dyDescent="0.2">
      <c r="A41" s="21" t="s">
        <v>19</v>
      </c>
      <c r="B41" s="34" t="s">
        <v>55</v>
      </c>
      <c r="C41" s="35">
        <v>6</v>
      </c>
      <c r="D41" s="36">
        <v>0</v>
      </c>
      <c r="E41" s="37">
        <v>0</v>
      </c>
      <c r="F41" s="38">
        <v>0</v>
      </c>
      <c r="G41" s="37">
        <v>0</v>
      </c>
      <c r="H41" s="47" t="s">
        <v>72</v>
      </c>
      <c r="I41" s="37">
        <v>33.3333333333333</v>
      </c>
      <c r="J41" s="47" t="s">
        <v>72</v>
      </c>
      <c r="K41" s="37">
        <v>33.3333333333333</v>
      </c>
      <c r="L41" s="47" t="s">
        <v>72</v>
      </c>
      <c r="M41" s="37">
        <v>33.3333333333333</v>
      </c>
      <c r="N41" s="38">
        <v>0</v>
      </c>
      <c r="O41" s="37">
        <v>0</v>
      </c>
      <c r="P41" s="39">
        <v>0</v>
      </c>
      <c r="Q41" s="40">
        <v>0</v>
      </c>
      <c r="R41" s="48" t="s">
        <v>72</v>
      </c>
      <c r="S41" s="41">
        <v>33.3333333333333</v>
      </c>
      <c r="T41" s="42">
        <v>468</v>
      </c>
      <c r="U41" s="43">
        <v>99.572649572649595</v>
      </c>
    </row>
    <row r="42" spans="1:21" s="33" customFormat="1" ht="15" customHeight="1" x14ac:dyDescent="0.2">
      <c r="A42" s="21" t="s">
        <v>19</v>
      </c>
      <c r="B42" s="44" t="s">
        <v>56</v>
      </c>
      <c r="C42" s="23">
        <v>109</v>
      </c>
      <c r="D42" s="24">
        <v>0</v>
      </c>
      <c r="E42" s="25">
        <v>0</v>
      </c>
      <c r="F42" s="26">
        <v>0</v>
      </c>
      <c r="G42" s="25">
        <v>0</v>
      </c>
      <c r="H42" s="45" t="s">
        <v>72</v>
      </c>
      <c r="I42" s="25">
        <v>1.8348623853210999</v>
      </c>
      <c r="J42" s="26">
        <v>23</v>
      </c>
      <c r="K42" s="25">
        <v>21.100917431192698</v>
      </c>
      <c r="L42" s="26">
        <v>80</v>
      </c>
      <c r="M42" s="25">
        <v>73.394495412843995</v>
      </c>
      <c r="N42" s="26">
        <v>0</v>
      </c>
      <c r="O42" s="25">
        <v>0</v>
      </c>
      <c r="P42" s="27">
        <v>4</v>
      </c>
      <c r="Q42" s="28">
        <v>3.6697247706421998</v>
      </c>
      <c r="R42" s="46" t="s">
        <v>72</v>
      </c>
      <c r="S42" s="30">
        <v>1.8348623853210999</v>
      </c>
      <c r="T42" s="31">
        <v>3702</v>
      </c>
      <c r="U42" s="32">
        <v>99.891950297136702</v>
      </c>
    </row>
    <row r="43" spans="1:21" s="33" customFormat="1" ht="15" customHeight="1" x14ac:dyDescent="0.2">
      <c r="A43" s="21" t="s">
        <v>19</v>
      </c>
      <c r="B43" s="34" t="s">
        <v>57</v>
      </c>
      <c r="C43" s="35">
        <v>94</v>
      </c>
      <c r="D43" s="36">
        <v>9</v>
      </c>
      <c r="E43" s="37">
        <v>9.5744680851063801</v>
      </c>
      <c r="F43" s="47">
        <v>0</v>
      </c>
      <c r="G43" s="37">
        <v>0</v>
      </c>
      <c r="H43" s="38">
        <v>5</v>
      </c>
      <c r="I43" s="37">
        <v>5.31914893617021</v>
      </c>
      <c r="J43" s="38">
        <v>37</v>
      </c>
      <c r="K43" s="37">
        <v>39.361702127659598</v>
      </c>
      <c r="L43" s="38">
        <v>43</v>
      </c>
      <c r="M43" s="37">
        <v>45.744680851063798</v>
      </c>
      <c r="N43" s="38">
        <v>0</v>
      </c>
      <c r="O43" s="37">
        <v>0</v>
      </c>
      <c r="P43" s="50">
        <v>0</v>
      </c>
      <c r="Q43" s="40">
        <v>0</v>
      </c>
      <c r="R43" s="48" t="s">
        <v>72</v>
      </c>
      <c r="S43" s="41">
        <v>2.12765957446809</v>
      </c>
      <c r="T43" s="42">
        <v>1774</v>
      </c>
      <c r="U43" s="43">
        <v>99.6054114994363</v>
      </c>
    </row>
    <row r="44" spans="1:21" s="33" customFormat="1" ht="15" customHeight="1" x14ac:dyDescent="0.2">
      <c r="A44" s="21" t="s">
        <v>19</v>
      </c>
      <c r="B44" s="44" t="s">
        <v>58</v>
      </c>
      <c r="C44" s="23">
        <v>30</v>
      </c>
      <c r="D44" s="46" t="s">
        <v>72</v>
      </c>
      <c r="E44" s="25">
        <v>6.6666666666666696</v>
      </c>
      <c r="F44" s="26">
        <v>0</v>
      </c>
      <c r="G44" s="25">
        <v>0</v>
      </c>
      <c r="H44" s="45">
        <v>5</v>
      </c>
      <c r="I44" s="25">
        <v>16.6666666666667</v>
      </c>
      <c r="J44" s="26">
        <v>0</v>
      </c>
      <c r="K44" s="25">
        <v>0</v>
      </c>
      <c r="L44" s="45">
        <v>23</v>
      </c>
      <c r="M44" s="25">
        <v>76.6666666666667</v>
      </c>
      <c r="N44" s="26">
        <v>0</v>
      </c>
      <c r="O44" s="25">
        <v>0</v>
      </c>
      <c r="P44" s="27">
        <v>0</v>
      </c>
      <c r="Q44" s="28">
        <v>0</v>
      </c>
      <c r="R44" s="46">
        <v>0</v>
      </c>
      <c r="S44" s="30">
        <v>0</v>
      </c>
      <c r="T44" s="31">
        <v>1312</v>
      </c>
      <c r="U44" s="32">
        <v>100</v>
      </c>
    </row>
    <row r="45" spans="1:21" s="33" customFormat="1" ht="15" customHeight="1" x14ac:dyDescent="0.2">
      <c r="A45" s="21" t="s">
        <v>19</v>
      </c>
      <c r="B45" s="34" t="s">
        <v>59</v>
      </c>
      <c r="C45" s="35">
        <v>35</v>
      </c>
      <c r="D45" s="36">
        <v>0</v>
      </c>
      <c r="E45" s="37">
        <v>0</v>
      </c>
      <c r="F45" s="47" t="s">
        <v>72</v>
      </c>
      <c r="G45" s="37">
        <v>5.71428571428571</v>
      </c>
      <c r="H45" s="38">
        <v>0</v>
      </c>
      <c r="I45" s="37">
        <v>0</v>
      </c>
      <c r="J45" s="38">
        <v>7</v>
      </c>
      <c r="K45" s="37">
        <v>20</v>
      </c>
      <c r="L45" s="38">
        <v>24</v>
      </c>
      <c r="M45" s="37">
        <v>68.571428571428598</v>
      </c>
      <c r="N45" s="47">
        <v>0</v>
      </c>
      <c r="O45" s="37">
        <v>0</v>
      </c>
      <c r="P45" s="50" t="s">
        <v>72</v>
      </c>
      <c r="Q45" s="40">
        <v>5.71428571428571</v>
      </c>
      <c r="R45" s="48" t="s">
        <v>72</v>
      </c>
      <c r="S45" s="41">
        <v>5.71428571428571</v>
      </c>
      <c r="T45" s="42">
        <v>3220</v>
      </c>
      <c r="U45" s="43">
        <v>99.596273291925499</v>
      </c>
    </row>
    <row r="46" spans="1:21" s="33" customFormat="1" ht="15" customHeight="1" x14ac:dyDescent="0.2">
      <c r="A46" s="21" t="s">
        <v>19</v>
      </c>
      <c r="B46" s="44" t="s">
        <v>60</v>
      </c>
      <c r="C46" s="23">
        <v>6</v>
      </c>
      <c r="D46" s="24">
        <v>0</v>
      </c>
      <c r="E46" s="25">
        <v>0</v>
      </c>
      <c r="F46" s="45">
        <v>0</v>
      </c>
      <c r="G46" s="25">
        <v>0</v>
      </c>
      <c r="H46" s="45">
        <v>0</v>
      </c>
      <c r="I46" s="25">
        <v>0</v>
      </c>
      <c r="J46" s="45">
        <v>0</v>
      </c>
      <c r="K46" s="25">
        <v>0</v>
      </c>
      <c r="L46" s="45">
        <v>6</v>
      </c>
      <c r="M46" s="25">
        <v>100</v>
      </c>
      <c r="N46" s="26">
        <v>0</v>
      </c>
      <c r="O46" s="25">
        <v>0</v>
      </c>
      <c r="P46" s="27">
        <v>0</v>
      </c>
      <c r="Q46" s="28">
        <v>0</v>
      </c>
      <c r="R46" s="24">
        <v>0</v>
      </c>
      <c r="S46" s="30">
        <v>0</v>
      </c>
      <c r="T46" s="31">
        <v>291</v>
      </c>
      <c r="U46" s="32">
        <v>100</v>
      </c>
    </row>
    <row r="47" spans="1:21" s="33" customFormat="1" ht="15" customHeight="1" x14ac:dyDescent="0.2">
      <c r="A47" s="21" t="s">
        <v>19</v>
      </c>
      <c r="B47" s="34" t="s">
        <v>61</v>
      </c>
      <c r="C47" s="35">
        <v>42</v>
      </c>
      <c r="D47" s="48">
        <v>0</v>
      </c>
      <c r="E47" s="37">
        <v>0</v>
      </c>
      <c r="F47" s="38">
        <v>0</v>
      </c>
      <c r="G47" s="37">
        <v>0</v>
      </c>
      <c r="H47" s="47" t="s">
        <v>72</v>
      </c>
      <c r="I47" s="37">
        <v>4.7619047619047601</v>
      </c>
      <c r="J47" s="38">
        <v>31</v>
      </c>
      <c r="K47" s="37">
        <v>73.809523809523796</v>
      </c>
      <c r="L47" s="38">
        <v>9</v>
      </c>
      <c r="M47" s="37">
        <v>21.428571428571399</v>
      </c>
      <c r="N47" s="38">
        <v>0</v>
      </c>
      <c r="O47" s="37">
        <v>0</v>
      </c>
      <c r="P47" s="50">
        <v>0</v>
      </c>
      <c r="Q47" s="40">
        <v>0</v>
      </c>
      <c r="R47" s="48" t="s">
        <v>72</v>
      </c>
      <c r="S47" s="41">
        <v>4.7619047619047601</v>
      </c>
      <c r="T47" s="42">
        <v>1219</v>
      </c>
      <c r="U47" s="43">
        <v>95.980311730926999</v>
      </c>
    </row>
    <row r="48" spans="1:21" s="33" customFormat="1" ht="15" customHeight="1" x14ac:dyDescent="0.2">
      <c r="A48" s="21" t="s">
        <v>19</v>
      </c>
      <c r="B48" s="44" t="s">
        <v>62</v>
      </c>
      <c r="C48" s="23">
        <v>0</v>
      </c>
      <c r="D48" s="24">
        <v>0</v>
      </c>
      <c r="E48" s="25">
        <v>0</v>
      </c>
      <c r="F48" s="26">
        <v>0</v>
      </c>
      <c r="G48" s="25">
        <v>0</v>
      </c>
      <c r="H48" s="26">
        <v>0</v>
      </c>
      <c r="I48" s="25">
        <v>0</v>
      </c>
      <c r="J48" s="26">
        <v>0</v>
      </c>
      <c r="K48" s="25">
        <v>0</v>
      </c>
      <c r="L48" s="26">
        <v>0</v>
      </c>
      <c r="M48" s="25">
        <v>0</v>
      </c>
      <c r="N48" s="26">
        <v>0</v>
      </c>
      <c r="O48" s="25">
        <v>0</v>
      </c>
      <c r="P48" s="27">
        <v>0</v>
      </c>
      <c r="Q48" s="28">
        <v>0</v>
      </c>
      <c r="R48" s="24">
        <v>0</v>
      </c>
      <c r="S48" s="30">
        <v>0</v>
      </c>
      <c r="T48" s="31">
        <v>668</v>
      </c>
      <c r="U48" s="32">
        <v>100</v>
      </c>
    </row>
    <row r="49" spans="1:21" s="33" customFormat="1" ht="15" customHeight="1" x14ac:dyDescent="0.2">
      <c r="A49" s="21" t="s">
        <v>19</v>
      </c>
      <c r="B49" s="34" t="s">
        <v>63</v>
      </c>
      <c r="C49" s="35">
        <v>52</v>
      </c>
      <c r="D49" s="36">
        <v>0</v>
      </c>
      <c r="E49" s="37">
        <v>0</v>
      </c>
      <c r="F49" s="38">
        <v>0</v>
      </c>
      <c r="G49" s="37">
        <v>0</v>
      </c>
      <c r="H49" s="47">
        <v>0</v>
      </c>
      <c r="I49" s="37">
        <v>0</v>
      </c>
      <c r="J49" s="38">
        <v>10</v>
      </c>
      <c r="K49" s="37">
        <v>19.230769230769202</v>
      </c>
      <c r="L49" s="38">
        <v>42</v>
      </c>
      <c r="M49" s="37">
        <v>80.769230769230802</v>
      </c>
      <c r="N49" s="47">
        <v>0</v>
      </c>
      <c r="O49" s="37">
        <v>0</v>
      </c>
      <c r="P49" s="50">
        <v>0</v>
      </c>
      <c r="Q49" s="40">
        <v>0</v>
      </c>
      <c r="R49" s="48" t="s">
        <v>72</v>
      </c>
      <c r="S49" s="41">
        <v>3.8461538461538498</v>
      </c>
      <c r="T49" s="42">
        <v>1802</v>
      </c>
      <c r="U49" s="43">
        <v>100</v>
      </c>
    </row>
    <row r="50" spans="1:21" s="33" customFormat="1" ht="15" customHeight="1" x14ac:dyDescent="0.2">
      <c r="A50" s="21" t="s">
        <v>19</v>
      </c>
      <c r="B50" s="44" t="s">
        <v>64</v>
      </c>
      <c r="C50" s="23">
        <v>180</v>
      </c>
      <c r="D50" s="24">
        <v>0</v>
      </c>
      <c r="E50" s="25">
        <v>0</v>
      </c>
      <c r="F50" s="26">
        <v>0</v>
      </c>
      <c r="G50" s="25">
        <v>0</v>
      </c>
      <c r="H50" s="26">
        <v>64</v>
      </c>
      <c r="I50" s="25">
        <v>35.5555555555556</v>
      </c>
      <c r="J50" s="26">
        <v>69</v>
      </c>
      <c r="K50" s="25">
        <v>38.3333333333333</v>
      </c>
      <c r="L50" s="26">
        <v>42</v>
      </c>
      <c r="M50" s="25">
        <v>23.3333333333333</v>
      </c>
      <c r="N50" s="45">
        <v>0</v>
      </c>
      <c r="O50" s="25">
        <v>0</v>
      </c>
      <c r="P50" s="27">
        <v>5</v>
      </c>
      <c r="Q50" s="28">
        <v>2.7777777777777799</v>
      </c>
      <c r="R50" s="46" t="s">
        <v>72</v>
      </c>
      <c r="S50" s="30">
        <v>1.1111111111111101</v>
      </c>
      <c r="T50" s="31">
        <v>8472</v>
      </c>
      <c r="U50" s="32">
        <v>99.988196411709197</v>
      </c>
    </row>
    <row r="51" spans="1:21" s="33" customFormat="1" ht="15" customHeight="1" x14ac:dyDescent="0.2">
      <c r="A51" s="21" t="s">
        <v>19</v>
      </c>
      <c r="B51" s="34" t="s">
        <v>65</v>
      </c>
      <c r="C51" s="35">
        <v>43</v>
      </c>
      <c r="D51" s="48" t="s">
        <v>72</v>
      </c>
      <c r="E51" s="37">
        <v>4.6511627906976702</v>
      </c>
      <c r="F51" s="38">
        <v>0</v>
      </c>
      <c r="G51" s="37">
        <v>0</v>
      </c>
      <c r="H51" s="47" t="s">
        <v>72</v>
      </c>
      <c r="I51" s="37">
        <v>4.6511627906976702</v>
      </c>
      <c r="J51" s="47" t="s">
        <v>72</v>
      </c>
      <c r="K51" s="37">
        <v>4.6511627906976702</v>
      </c>
      <c r="L51" s="38">
        <v>35</v>
      </c>
      <c r="M51" s="37">
        <v>81.395348837209298</v>
      </c>
      <c r="N51" s="47">
        <v>0</v>
      </c>
      <c r="O51" s="37">
        <v>0</v>
      </c>
      <c r="P51" s="50" t="s">
        <v>72</v>
      </c>
      <c r="Q51" s="40">
        <v>4.6511627906976702</v>
      </c>
      <c r="R51" s="48" t="s">
        <v>72</v>
      </c>
      <c r="S51" s="41">
        <v>4.6511627906976702</v>
      </c>
      <c r="T51" s="42">
        <v>981</v>
      </c>
      <c r="U51" s="43">
        <v>100</v>
      </c>
    </row>
    <row r="52" spans="1:21" s="33" customFormat="1" ht="15" customHeight="1" x14ac:dyDescent="0.2">
      <c r="A52" s="21" t="s">
        <v>19</v>
      </c>
      <c r="B52" s="44" t="s">
        <v>66</v>
      </c>
      <c r="C52" s="69">
        <v>16</v>
      </c>
      <c r="D52" s="24">
        <v>0</v>
      </c>
      <c r="E52" s="25">
        <v>0</v>
      </c>
      <c r="F52" s="45" t="s">
        <v>72</v>
      </c>
      <c r="G52" s="25">
        <v>12.5</v>
      </c>
      <c r="H52" s="45" t="s">
        <v>72</v>
      </c>
      <c r="I52" s="25">
        <v>12.5</v>
      </c>
      <c r="J52" s="26">
        <v>0</v>
      </c>
      <c r="K52" s="25">
        <v>0</v>
      </c>
      <c r="L52" s="45">
        <v>12</v>
      </c>
      <c r="M52" s="25">
        <v>75</v>
      </c>
      <c r="N52" s="26">
        <v>0</v>
      </c>
      <c r="O52" s="25">
        <v>0</v>
      </c>
      <c r="P52" s="27">
        <v>0</v>
      </c>
      <c r="Q52" s="28">
        <v>0</v>
      </c>
      <c r="R52" s="24">
        <v>0</v>
      </c>
      <c r="S52" s="30">
        <v>0</v>
      </c>
      <c r="T52" s="31">
        <v>295</v>
      </c>
      <c r="U52" s="32">
        <v>100</v>
      </c>
    </row>
    <row r="53" spans="1:21" s="33" customFormat="1" ht="15" customHeight="1" x14ac:dyDescent="0.2">
      <c r="A53" s="21" t="s">
        <v>19</v>
      </c>
      <c r="B53" s="34" t="s">
        <v>67</v>
      </c>
      <c r="C53" s="35">
        <v>27</v>
      </c>
      <c r="D53" s="48">
        <v>0</v>
      </c>
      <c r="E53" s="37">
        <v>0</v>
      </c>
      <c r="F53" s="38">
        <v>0</v>
      </c>
      <c r="G53" s="52">
        <v>0</v>
      </c>
      <c r="H53" s="47" t="s">
        <v>72</v>
      </c>
      <c r="I53" s="52">
        <v>7.4074074074074101</v>
      </c>
      <c r="J53" s="38">
        <v>10</v>
      </c>
      <c r="K53" s="37">
        <v>37.037037037037003</v>
      </c>
      <c r="L53" s="38">
        <v>13</v>
      </c>
      <c r="M53" s="37">
        <v>48.148148148148103</v>
      </c>
      <c r="N53" s="38">
        <v>0</v>
      </c>
      <c r="O53" s="37">
        <v>0</v>
      </c>
      <c r="P53" s="50" t="s">
        <v>72</v>
      </c>
      <c r="Q53" s="40">
        <v>7.4074074074074101</v>
      </c>
      <c r="R53" s="48" t="s">
        <v>72</v>
      </c>
      <c r="S53" s="41">
        <v>7.4074074074074101</v>
      </c>
      <c r="T53" s="42">
        <v>1984</v>
      </c>
      <c r="U53" s="43">
        <v>100</v>
      </c>
    </row>
    <row r="54" spans="1:21" s="33" customFormat="1" ht="15" customHeight="1" x14ac:dyDescent="0.2">
      <c r="A54" s="21" t="s">
        <v>19</v>
      </c>
      <c r="B54" s="44" t="s">
        <v>68</v>
      </c>
      <c r="C54" s="23">
        <v>33</v>
      </c>
      <c r="D54" s="24">
        <v>0</v>
      </c>
      <c r="E54" s="25">
        <v>0</v>
      </c>
      <c r="F54" s="26">
        <v>0</v>
      </c>
      <c r="G54" s="25">
        <v>0</v>
      </c>
      <c r="H54" s="26">
        <v>12</v>
      </c>
      <c r="I54" s="25">
        <v>36.363636363636402</v>
      </c>
      <c r="J54" s="45">
        <v>0</v>
      </c>
      <c r="K54" s="25">
        <v>0</v>
      </c>
      <c r="L54" s="26">
        <v>19</v>
      </c>
      <c r="M54" s="25">
        <v>57.575757575757599</v>
      </c>
      <c r="N54" s="26">
        <v>0</v>
      </c>
      <c r="O54" s="25">
        <v>0</v>
      </c>
      <c r="P54" s="49" t="s">
        <v>72</v>
      </c>
      <c r="Q54" s="28">
        <v>6.0606060606060597</v>
      </c>
      <c r="R54" s="46" t="s">
        <v>72</v>
      </c>
      <c r="S54" s="30">
        <v>6.0606060606060597</v>
      </c>
      <c r="T54" s="31">
        <v>2256</v>
      </c>
      <c r="U54" s="32">
        <v>100</v>
      </c>
    </row>
    <row r="55" spans="1:21" s="33" customFormat="1" ht="15" customHeight="1" x14ac:dyDescent="0.2">
      <c r="A55" s="21" t="s">
        <v>19</v>
      </c>
      <c r="B55" s="34" t="s">
        <v>69</v>
      </c>
      <c r="C55" s="35">
        <v>10</v>
      </c>
      <c r="D55" s="36">
        <v>0</v>
      </c>
      <c r="E55" s="37">
        <v>0</v>
      </c>
      <c r="F55" s="38">
        <v>0</v>
      </c>
      <c r="G55" s="37">
        <v>0</v>
      </c>
      <c r="H55" s="38">
        <v>0</v>
      </c>
      <c r="I55" s="37">
        <v>0</v>
      </c>
      <c r="J55" s="47">
        <v>0</v>
      </c>
      <c r="K55" s="37">
        <v>0</v>
      </c>
      <c r="L55" s="38">
        <v>8</v>
      </c>
      <c r="M55" s="37">
        <v>80</v>
      </c>
      <c r="N55" s="38">
        <v>0</v>
      </c>
      <c r="O55" s="37">
        <v>0</v>
      </c>
      <c r="P55" s="50" t="s">
        <v>72</v>
      </c>
      <c r="Q55" s="40">
        <v>20</v>
      </c>
      <c r="R55" s="48">
        <v>0</v>
      </c>
      <c r="S55" s="41">
        <v>0</v>
      </c>
      <c r="T55" s="42">
        <v>733</v>
      </c>
      <c r="U55" s="43">
        <v>100</v>
      </c>
    </row>
    <row r="56" spans="1:21" s="33" customFormat="1" ht="15" customHeight="1" x14ac:dyDescent="0.2">
      <c r="A56" s="21" t="s">
        <v>19</v>
      </c>
      <c r="B56" s="44" t="s">
        <v>70</v>
      </c>
      <c r="C56" s="23">
        <v>87</v>
      </c>
      <c r="D56" s="46" t="s">
        <v>72</v>
      </c>
      <c r="E56" s="25">
        <v>2.29885057471264</v>
      </c>
      <c r="F56" s="45">
        <v>0</v>
      </c>
      <c r="G56" s="25">
        <v>0</v>
      </c>
      <c r="H56" s="26">
        <v>5</v>
      </c>
      <c r="I56" s="25">
        <v>5.7471264367816097</v>
      </c>
      <c r="J56" s="26">
        <v>7</v>
      </c>
      <c r="K56" s="25">
        <v>8.0459770114942497</v>
      </c>
      <c r="L56" s="26">
        <v>69</v>
      </c>
      <c r="M56" s="25">
        <v>79.310344827586206</v>
      </c>
      <c r="N56" s="45" t="s">
        <v>72</v>
      </c>
      <c r="O56" s="25">
        <v>2.29885057471264</v>
      </c>
      <c r="P56" s="49" t="s">
        <v>72</v>
      </c>
      <c r="Q56" s="28">
        <v>2.29885057471264</v>
      </c>
      <c r="R56" s="46">
        <v>0</v>
      </c>
      <c r="S56" s="30">
        <v>0</v>
      </c>
      <c r="T56" s="31">
        <v>2242</v>
      </c>
      <c r="U56" s="32">
        <v>92.149866190900994</v>
      </c>
    </row>
    <row r="57" spans="1:21" s="33" customFormat="1" ht="15" customHeight="1" thickBot="1" x14ac:dyDescent="0.25">
      <c r="A57" s="21" t="s">
        <v>19</v>
      </c>
      <c r="B57" s="53" t="s">
        <v>71</v>
      </c>
      <c r="C57" s="54">
        <v>4</v>
      </c>
      <c r="D57" s="77" t="s">
        <v>72</v>
      </c>
      <c r="E57" s="56">
        <v>50</v>
      </c>
      <c r="F57" s="57">
        <v>0</v>
      </c>
      <c r="G57" s="56">
        <v>0</v>
      </c>
      <c r="H57" s="58">
        <v>0</v>
      </c>
      <c r="I57" s="56">
        <v>0</v>
      </c>
      <c r="J57" s="57">
        <v>0</v>
      </c>
      <c r="K57" s="56">
        <v>0</v>
      </c>
      <c r="L57" s="58" t="s">
        <v>72</v>
      </c>
      <c r="M57" s="56">
        <v>50</v>
      </c>
      <c r="N57" s="57">
        <v>0</v>
      </c>
      <c r="O57" s="56">
        <v>0</v>
      </c>
      <c r="P57" s="59">
        <v>0</v>
      </c>
      <c r="Q57" s="60">
        <v>0</v>
      </c>
      <c r="R57" s="55">
        <v>0</v>
      </c>
      <c r="S57" s="61">
        <v>0</v>
      </c>
      <c r="T57" s="62">
        <v>349</v>
      </c>
      <c r="U57" s="63">
        <v>100</v>
      </c>
    </row>
    <row r="58" spans="1:21" s="67" customFormat="1" ht="15" customHeight="1" x14ac:dyDescent="0.2">
      <c r="A58" s="70"/>
      <c r="B58" s="74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72"/>
      <c r="S58" s="73"/>
      <c r="T58" s="66"/>
      <c r="U58" s="66"/>
    </row>
    <row r="59" spans="1:21" s="67" customFormat="1" ht="15" customHeight="1" x14ac:dyDescent="0.2">
      <c r="A59" s="70"/>
      <c r="B59" s="71" t="str">
        <f>CONCATENATE("NOTE: Table reads (for US Totals):  Of all ",IF(ISTEXT(C6),LEFT(C6,3),TEXT(C6,"#,##0"))," public school male students with disabilities served under the Individuals with Disabilities Education Act (IDEA) subjected to ", LOWER(A6), ", ",IF(ISTEXT(D6),LEFT(D6,3),TEXT(D6,"#,##0"))," (",TEXT(E6,"0.0"),"%) were American Indian or Alaska Native.")</f>
        <v>NOTE: Table reads (for US Totals):  Of all 2,266 public school male students with disabilities served under the Individuals with Disabilities Education Act (IDEA) subjected to mechanical restraint, 27 (1.2%) were American Indian or Alaska Native.</v>
      </c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72"/>
      <c r="U59" s="73"/>
    </row>
    <row r="60" spans="1:21" s="33" customFormat="1" ht="15" customHeight="1" x14ac:dyDescent="0.2">
      <c r="A60" s="21"/>
      <c r="B60" s="71" t="s">
        <v>17</v>
      </c>
      <c r="C60" s="75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5"/>
      <c r="S60" s="75"/>
      <c r="T60" s="76"/>
      <c r="U60" s="76"/>
    </row>
    <row r="61" spans="1:21" s="67" customFormat="1" ht="14.1" customHeight="1" x14ac:dyDescent="0.2">
      <c r="B61" s="64" t="s">
        <v>16</v>
      </c>
      <c r="C61" s="33"/>
      <c r="D61" s="65"/>
      <c r="E61" s="65"/>
      <c r="F61" s="65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5"/>
    </row>
    <row r="62" spans="1:21" s="67" customFormat="1" ht="15" customHeight="1" x14ac:dyDescent="0.2">
      <c r="A62" s="70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72"/>
      <c r="S62" s="73"/>
      <c r="T62" s="66"/>
      <c r="U62" s="66"/>
    </row>
    <row r="63" spans="1:21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72"/>
      <c r="S63" s="73"/>
      <c r="T63" s="66"/>
      <c r="U63" s="66"/>
    </row>
    <row r="64" spans="1:21" s="67" customFormat="1" ht="15" customHeight="1" x14ac:dyDescent="0.2">
      <c r="A64" s="70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72"/>
      <c r="S64" s="73"/>
      <c r="T64" s="66"/>
      <c r="U64" s="66"/>
    </row>
  </sheetData>
  <mergeCells count="13">
    <mergeCell ref="B3:B4"/>
    <mergeCell ref="C3:C4"/>
    <mergeCell ref="D3:Q3"/>
    <mergeCell ref="R3:S4"/>
    <mergeCell ref="T3:T4"/>
    <mergeCell ref="U3:U4"/>
    <mergeCell ref="D4:E4"/>
    <mergeCell ref="F4:G4"/>
    <mergeCell ref="H4:I4"/>
    <mergeCell ref="J4:K4"/>
    <mergeCell ref="L4:M4"/>
    <mergeCell ref="N4:O4"/>
    <mergeCell ref="P4:Q4"/>
  </mergeCells>
  <printOptions horizontalCentered="1"/>
  <pageMargins left="0.25" right="0.25" top="1" bottom="1" header="0.5" footer="0.5"/>
  <pageSetup paperSize="3" scale="68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Z64"/>
  <sheetViews>
    <sheetView showGridLines="0" workbookViewId="0">
      <selection activeCell="F31" sqref="F31"/>
    </sheetView>
  </sheetViews>
  <sheetFormatPr defaultColWidth="12.1640625" defaultRowHeight="15" customHeight="1" x14ac:dyDescent="0.2"/>
  <cols>
    <col min="1" max="1" width="16" style="10" customWidth="1"/>
    <col min="2" max="2" width="22" style="1" customWidth="1"/>
    <col min="3" max="17" width="14.83203125" style="1" customWidth="1"/>
    <col min="18" max="18" width="14.83203125" style="5" customWidth="1"/>
    <col min="19" max="19" width="14.83203125" style="6" customWidth="1"/>
    <col min="20" max="21" width="14.83203125" style="1" customWidth="1"/>
    <col min="22" max="16384" width="12.1640625" style="7"/>
  </cols>
  <sheetData>
    <row r="1" spans="1:26" s="2" customFormat="1" ht="36" customHeight="1" x14ac:dyDescent="0.25">
      <c r="A1" s="9"/>
      <c r="B1" s="85" t="s">
        <v>81</v>
      </c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3"/>
      <c r="Y1" s="83"/>
      <c r="Z1" s="83"/>
    </row>
    <row r="2" spans="1:26" s="1" customFormat="1" ht="15" customHeight="1" thickBot="1" x14ac:dyDescent="0.3">
      <c r="A2" s="8"/>
      <c r="B2" s="78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5"/>
      <c r="T2" s="79"/>
      <c r="U2" s="79"/>
    </row>
    <row r="3" spans="1:26" s="12" customFormat="1" ht="24.95" customHeight="1" x14ac:dyDescent="0.2">
      <c r="A3" s="11"/>
      <c r="B3" s="86" t="s">
        <v>0</v>
      </c>
      <c r="C3" s="88" t="s">
        <v>11</v>
      </c>
      <c r="D3" s="90" t="s">
        <v>10</v>
      </c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2"/>
      <c r="R3" s="93" t="s">
        <v>13</v>
      </c>
      <c r="S3" s="94"/>
      <c r="T3" s="97" t="s">
        <v>73</v>
      </c>
      <c r="U3" s="99" t="s">
        <v>14</v>
      </c>
    </row>
    <row r="4" spans="1:26" s="12" customFormat="1" ht="24.95" customHeight="1" x14ac:dyDescent="0.2">
      <c r="A4" s="11"/>
      <c r="B4" s="87"/>
      <c r="C4" s="89"/>
      <c r="D4" s="101" t="s">
        <v>1</v>
      </c>
      <c r="E4" s="102"/>
      <c r="F4" s="103" t="s">
        <v>2</v>
      </c>
      <c r="G4" s="102"/>
      <c r="H4" s="104" t="s">
        <v>3</v>
      </c>
      <c r="I4" s="102"/>
      <c r="J4" s="104" t="s">
        <v>4</v>
      </c>
      <c r="K4" s="102"/>
      <c r="L4" s="104" t="s">
        <v>5</v>
      </c>
      <c r="M4" s="102"/>
      <c r="N4" s="104" t="s">
        <v>6</v>
      </c>
      <c r="O4" s="102"/>
      <c r="P4" s="104" t="s">
        <v>7</v>
      </c>
      <c r="Q4" s="105"/>
      <c r="R4" s="95"/>
      <c r="S4" s="96"/>
      <c r="T4" s="98"/>
      <c r="U4" s="100"/>
    </row>
    <row r="5" spans="1:26" s="12" customFormat="1" ht="15" customHeight="1" thickBot="1" x14ac:dyDescent="0.25">
      <c r="A5" s="11"/>
      <c r="B5" s="13"/>
      <c r="C5" s="68"/>
      <c r="D5" s="14" t="s">
        <v>8</v>
      </c>
      <c r="E5" s="15" t="s">
        <v>15</v>
      </c>
      <c r="F5" s="16" t="s">
        <v>8</v>
      </c>
      <c r="G5" s="15" t="s">
        <v>15</v>
      </c>
      <c r="H5" s="16" t="s">
        <v>8</v>
      </c>
      <c r="I5" s="15" t="s">
        <v>15</v>
      </c>
      <c r="J5" s="16" t="s">
        <v>8</v>
      </c>
      <c r="K5" s="15" t="s">
        <v>15</v>
      </c>
      <c r="L5" s="16" t="s">
        <v>8</v>
      </c>
      <c r="M5" s="15" t="s">
        <v>15</v>
      </c>
      <c r="N5" s="16" t="s">
        <v>8</v>
      </c>
      <c r="O5" s="15" t="s">
        <v>15</v>
      </c>
      <c r="P5" s="16" t="s">
        <v>8</v>
      </c>
      <c r="Q5" s="17" t="s">
        <v>15</v>
      </c>
      <c r="R5" s="16" t="s">
        <v>8</v>
      </c>
      <c r="S5" s="18" t="s">
        <v>9</v>
      </c>
      <c r="T5" s="19"/>
      <c r="U5" s="20"/>
    </row>
    <row r="6" spans="1:26" s="33" customFormat="1" ht="15" customHeight="1" x14ac:dyDescent="0.2">
      <c r="A6" s="21" t="s">
        <v>19</v>
      </c>
      <c r="B6" s="22" t="s">
        <v>20</v>
      </c>
      <c r="C6" s="23">
        <v>570</v>
      </c>
      <c r="D6" s="24">
        <v>12</v>
      </c>
      <c r="E6" s="25">
        <v>2.1052631578947398</v>
      </c>
      <c r="F6" s="45" t="s">
        <v>72</v>
      </c>
      <c r="G6" s="25">
        <v>0.35087719298245601</v>
      </c>
      <c r="H6" s="26">
        <v>58</v>
      </c>
      <c r="I6" s="25">
        <v>10.175438596491199</v>
      </c>
      <c r="J6" s="26">
        <v>225</v>
      </c>
      <c r="K6" s="25">
        <v>39.473684210526301</v>
      </c>
      <c r="L6" s="26">
        <v>263</v>
      </c>
      <c r="M6" s="25">
        <v>46.140350877193001</v>
      </c>
      <c r="N6" s="26">
        <v>0</v>
      </c>
      <c r="O6" s="25">
        <v>0</v>
      </c>
      <c r="P6" s="27">
        <v>10</v>
      </c>
      <c r="Q6" s="28">
        <v>1.7543859649122799</v>
      </c>
      <c r="R6" s="29">
        <v>13</v>
      </c>
      <c r="S6" s="30">
        <v>2.28070175438596</v>
      </c>
      <c r="T6" s="31">
        <v>95635</v>
      </c>
      <c r="U6" s="32">
        <v>99.527369686830099</v>
      </c>
    </row>
    <row r="7" spans="1:26" s="33" customFormat="1" ht="15" customHeight="1" x14ac:dyDescent="0.2">
      <c r="A7" s="21" t="s">
        <v>19</v>
      </c>
      <c r="B7" s="34" t="s">
        <v>21</v>
      </c>
      <c r="C7" s="35">
        <v>16</v>
      </c>
      <c r="D7" s="36">
        <v>0</v>
      </c>
      <c r="E7" s="37">
        <v>0</v>
      </c>
      <c r="F7" s="38">
        <v>0</v>
      </c>
      <c r="G7" s="37">
        <v>0</v>
      </c>
      <c r="H7" s="47" t="s">
        <v>72</v>
      </c>
      <c r="I7" s="37">
        <v>12.5</v>
      </c>
      <c r="J7" s="38">
        <v>7</v>
      </c>
      <c r="K7" s="37">
        <v>43.75</v>
      </c>
      <c r="L7" s="38">
        <v>7</v>
      </c>
      <c r="M7" s="37">
        <v>43.75</v>
      </c>
      <c r="N7" s="38">
        <v>0</v>
      </c>
      <c r="O7" s="37">
        <v>0</v>
      </c>
      <c r="P7" s="39">
        <v>0</v>
      </c>
      <c r="Q7" s="40">
        <v>0</v>
      </c>
      <c r="R7" s="48">
        <v>0</v>
      </c>
      <c r="S7" s="41">
        <v>0</v>
      </c>
      <c r="T7" s="42">
        <v>1432</v>
      </c>
      <c r="U7" s="43">
        <v>100</v>
      </c>
    </row>
    <row r="8" spans="1:26" s="33" customFormat="1" ht="15" customHeight="1" x14ac:dyDescent="0.2">
      <c r="A8" s="21" t="s">
        <v>19</v>
      </c>
      <c r="B8" s="44" t="s">
        <v>22</v>
      </c>
      <c r="C8" s="23">
        <v>0</v>
      </c>
      <c r="D8" s="24">
        <v>0</v>
      </c>
      <c r="E8" s="25">
        <v>0</v>
      </c>
      <c r="F8" s="26">
        <v>0</v>
      </c>
      <c r="G8" s="25">
        <v>0</v>
      </c>
      <c r="H8" s="26">
        <v>0</v>
      </c>
      <c r="I8" s="25">
        <v>0</v>
      </c>
      <c r="J8" s="45">
        <v>0</v>
      </c>
      <c r="K8" s="25">
        <v>0</v>
      </c>
      <c r="L8" s="26">
        <v>0</v>
      </c>
      <c r="M8" s="25">
        <v>0</v>
      </c>
      <c r="N8" s="26">
        <v>0</v>
      </c>
      <c r="O8" s="25">
        <v>0</v>
      </c>
      <c r="P8" s="27">
        <v>0</v>
      </c>
      <c r="Q8" s="28">
        <v>0</v>
      </c>
      <c r="R8" s="46">
        <v>0</v>
      </c>
      <c r="S8" s="30">
        <v>0</v>
      </c>
      <c r="T8" s="31">
        <v>493</v>
      </c>
      <c r="U8" s="32">
        <v>100</v>
      </c>
    </row>
    <row r="9" spans="1:26" s="33" customFormat="1" ht="15" customHeight="1" x14ac:dyDescent="0.2">
      <c r="A9" s="21" t="s">
        <v>19</v>
      </c>
      <c r="B9" s="34" t="s">
        <v>23</v>
      </c>
      <c r="C9" s="35">
        <v>4</v>
      </c>
      <c r="D9" s="48" t="s">
        <v>72</v>
      </c>
      <c r="E9" s="37">
        <v>50</v>
      </c>
      <c r="F9" s="38">
        <v>0</v>
      </c>
      <c r="G9" s="37">
        <v>0</v>
      </c>
      <c r="H9" s="47">
        <v>0</v>
      </c>
      <c r="I9" s="37">
        <v>0</v>
      </c>
      <c r="J9" s="38">
        <v>0</v>
      </c>
      <c r="K9" s="37">
        <v>0</v>
      </c>
      <c r="L9" s="47" t="s">
        <v>72</v>
      </c>
      <c r="M9" s="37">
        <v>50</v>
      </c>
      <c r="N9" s="47">
        <v>0</v>
      </c>
      <c r="O9" s="37">
        <v>0</v>
      </c>
      <c r="P9" s="39">
        <v>0</v>
      </c>
      <c r="Q9" s="40">
        <v>0</v>
      </c>
      <c r="R9" s="36">
        <v>0</v>
      </c>
      <c r="S9" s="41">
        <v>0</v>
      </c>
      <c r="T9" s="42">
        <v>1920</v>
      </c>
      <c r="U9" s="43">
        <v>99.7916666666667</v>
      </c>
    </row>
    <row r="10" spans="1:26" s="33" customFormat="1" ht="15" customHeight="1" x14ac:dyDescent="0.2">
      <c r="A10" s="21" t="s">
        <v>19</v>
      </c>
      <c r="B10" s="44" t="s">
        <v>24</v>
      </c>
      <c r="C10" s="23">
        <v>21</v>
      </c>
      <c r="D10" s="24">
        <v>0</v>
      </c>
      <c r="E10" s="25">
        <v>0</v>
      </c>
      <c r="F10" s="45">
        <v>0</v>
      </c>
      <c r="G10" s="25">
        <v>0</v>
      </c>
      <c r="H10" s="26">
        <v>0</v>
      </c>
      <c r="I10" s="25">
        <v>0</v>
      </c>
      <c r="J10" s="26">
        <v>5</v>
      </c>
      <c r="K10" s="25">
        <v>23.8095238095238</v>
      </c>
      <c r="L10" s="26">
        <v>14</v>
      </c>
      <c r="M10" s="25">
        <v>66.6666666666667</v>
      </c>
      <c r="N10" s="26">
        <v>0</v>
      </c>
      <c r="O10" s="25">
        <v>0</v>
      </c>
      <c r="P10" s="49" t="s">
        <v>72</v>
      </c>
      <c r="Q10" s="28">
        <v>9.5238095238095202</v>
      </c>
      <c r="R10" s="46" t="s">
        <v>72</v>
      </c>
      <c r="S10" s="30">
        <v>9.5238095238095202</v>
      </c>
      <c r="T10" s="31">
        <v>1097</v>
      </c>
      <c r="U10" s="32">
        <v>100</v>
      </c>
    </row>
    <row r="11" spans="1:26" s="33" customFormat="1" ht="15" customHeight="1" x14ac:dyDescent="0.2">
      <c r="A11" s="21" t="s">
        <v>19</v>
      </c>
      <c r="B11" s="34" t="s">
        <v>25</v>
      </c>
      <c r="C11" s="35">
        <v>34</v>
      </c>
      <c r="D11" s="36">
        <v>0</v>
      </c>
      <c r="E11" s="37">
        <v>0</v>
      </c>
      <c r="F11" s="38">
        <v>0</v>
      </c>
      <c r="G11" s="37">
        <v>0</v>
      </c>
      <c r="H11" s="38">
        <v>20</v>
      </c>
      <c r="I11" s="37">
        <v>58.823529411764703</v>
      </c>
      <c r="J11" s="38">
        <v>8</v>
      </c>
      <c r="K11" s="37">
        <v>23.529411764705898</v>
      </c>
      <c r="L11" s="38">
        <v>6</v>
      </c>
      <c r="M11" s="37">
        <v>17.647058823529399</v>
      </c>
      <c r="N11" s="47">
        <v>0</v>
      </c>
      <c r="O11" s="37">
        <v>0</v>
      </c>
      <c r="P11" s="50">
        <v>0</v>
      </c>
      <c r="Q11" s="40">
        <v>0</v>
      </c>
      <c r="R11" s="36">
        <v>6</v>
      </c>
      <c r="S11" s="41">
        <v>17.647058823529399</v>
      </c>
      <c r="T11" s="42">
        <v>9866</v>
      </c>
      <c r="U11" s="43">
        <v>99.908777620109504</v>
      </c>
    </row>
    <row r="12" spans="1:26" s="33" customFormat="1" ht="15" customHeight="1" x14ac:dyDescent="0.2">
      <c r="A12" s="21" t="s">
        <v>19</v>
      </c>
      <c r="B12" s="44" t="s">
        <v>26</v>
      </c>
      <c r="C12" s="23">
        <v>0</v>
      </c>
      <c r="D12" s="24">
        <v>0</v>
      </c>
      <c r="E12" s="25">
        <v>0</v>
      </c>
      <c r="F12" s="45">
        <v>0</v>
      </c>
      <c r="G12" s="25">
        <v>0</v>
      </c>
      <c r="H12" s="26">
        <v>0</v>
      </c>
      <c r="I12" s="25">
        <v>0</v>
      </c>
      <c r="J12" s="26">
        <v>0</v>
      </c>
      <c r="K12" s="25">
        <v>0</v>
      </c>
      <c r="L12" s="26">
        <v>0</v>
      </c>
      <c r="M12" s="25">
        <v>0</v>
      </c>
      <c r="N12" s="26">
        <v>0</v>
      </c>
      <c r="O12" s="25">
        <v>0</v>
      </c>
      <c r="P12" s="27">
        <v>0</v>
      </c>
      <c r="Q12" s="28">
        <v>0</v>
      </c>
      <c r="R12" s="24">
        <v>0</v>
      </c>
      <c r="S12" s="30">
        <v>0</v>
      </c>
      <c r="T12" s="31">
        <v>1811</v>
      </c>
      <c r="U12" s="32">
        <v>100</v>
      </c>
    </row>
    <row r="13" spans="1:26" s="33" customFormat="1" ht="15" customHeight="1" x14ac:dyDescent="0.2">
      <c r="A13" s="21" t="s">
        <v>19</v>
      </c>
      <c r="B13" s="34" t="s">
        <v>27</v>
      </c>
      <c r="C13" s="35">
        <v>10</v>
      </c>
      <c r="D13" s="36">
        <v>0</v>
      </c>
      <c r="E13" s="37">
        <v>0</v>
      </c>
      <c r="F13" s="38">
        <v>0</v>
      </c>
      <c r="G13" s="37">
        <v>0</v>
      </c>
      <c r="H13" s="47" t="s">
        <v>72</v>
      </c>
      <c r="I13" s="37">
        <v>20</v>
      </c>
      <c r="J13" s="47" t="s">
        <v>72</v>
      </c>
      <c r="K13" s="37">
        <v>20</v>
      </c>
      <c r="L13" s="47">
        <v>6</v>
      </c>
      <c r="M13" s="37">
        <v>60</v>
      </c>
      <c r="N13" s="38">
        <v>0</v>
      </c>
      <c r="O13" s="37">
        <v>0</v>
      </c>
      <c r="P13" s="39">
        <v>0</v>
      </c>
      <c r="Q13" s="40">
        <v>0</v>
      </c>
      <c r="R13" s="36">
        <v>0</v>
      </c>
      <c r="S13" s="41">
        <v>0</v>
      </c>
      <c r="T13" s="42">
        <v>1122</v>
      </c>
      <c r="U13" s="43">
        <v>100</v>
      </c>
    </row>
    <row r="14" spans="1:26" s="33" customFormat="1" ht="15" customHeight="1" x14ac:dyDescent="0.2">
      <c r="A14" s="21" t="s">
        <v>19</v>
      </c>
      <c r="B14" s="44" t="s">
        <v>28</v>
      </c>
      <c r="C14" s="23">
        <v>0</v>
      </c>
      <c r="D14" s="24">
        <v>0</v>
      </c>
      <c r="E14" s="25">
        <v>0</v>
      </c>
      <c r="F14" s="26">
        <v>0</v>
      </c>
      <c r="G14" s="25">
        <v>0</v>
      </c>
      <c r="H14" s="26">
        <v>0</v>
      </c>
      <c r="I14" s="25">
        <v>0</v>
      </c>
      <c r="J14" s="26">
        <v>0</v>
      </c>
      <c r="K14" s="25">
        <v>0</v>
      </c>
      <c r="L14" s="26">
        <v>0</v>
      </c>
      <c r="M14" s="25">
        <v>0</v>
      </c>
      <c r="N14" s="26">
        <v>0</v>
      </c>
      <c r="O14" s="25">
        <v>0</v>
      </c>
      <c r="P14" s="27">
        <v>0</v>
      </c>
      <c r="Q14" s="28">
        <v>0</v>
      </c>
      <c r="R14" s="24">
        <v>0</v>
      </c>
      <c r="S14" s="30">
        <v>0</v>
      </c>
      <c r="T14" s="31">
        <v>232</v>
      </c>
      <c r="U14" s="32">
        <v>100</v>
      </c>
    </row>
    <row r="15" spans="1:26" s="33" customFormat="1" ht="15" customHeight="1" x14ac:dyDescent="0.2">
      <c r="A15" s="21" t="s">
        <v>19</v>
      </c>
      <c r="B15" s="34" t="s">
        <v>29</v>
      </c>
      <c r="C15" s="51">
        <v>0</v>
      </c>
      <c r="D15" s="36">
        <v>0</v>
      </c>
      <c r="E15" s="37">
        <v>0</v>
      </c>
      <c r="F15" s="47">
        <v>0</v>
      </c>
      <c r="G15" s="37">
        <v>0</v>
      </c>
      <c r="H15" s="38">
        <v>0</v>
      </c>
      <c r="I15" s="37">
        <v>0</v>
      </c>
      <c r="J15" s="47">
        <v>0</v>
      </c>
      <c r="K15" s="37">
        <v>0</v>
      </c>
      <c r="L15" s="38">
        <v>0</v>
      </c>
      <c r="M15" s="37">
        <v>0</v>
      </c>
      <c r="N15" s="38">
        <v>0</v>
      </c>
      <c r="O15" s="37">
        <v>0</v>
      </c>
      <c r="P15" s="39">
        <v>0</v>
      </c>
      <c r="Q15" s="40">
        <v>0</v>
      </c>
      <c r="R15" s="36">
        <v>0</v>
      </c>
      <c r="S15" s="41">
        <v>0</v>
      </c>
      <c r="T15" s="42">
        <v>211</v>
      </c>
      <c r="U15" s="43">
        <v>99.526066350710906</v>
      </c>
    </row>
    <row r="16" spans="1:26" s="33" customFormat="1" ht="15" customHeight="1" x14ac:dyDescent="0.2">
      <c r="A16" s="21" t="s">
        <v>19</v>
      </c>
      <c r="B16" s="44" t="s">
        <v>30</v>
      </c>
      <c r="C16" s="23">
        <v>10</v>
      </c>
      <c r="D16" s="24">
        <v>0</v>
      </c>
      <c r="E16" s="25">
        <v>0</v>
      </c>
      <c r="F16" s="45">
        <v>0</v>
      </c>
      <c r="G16" s="25">
        <v>0</v>
      </c>
      <c r="H16" s="45" t="s">
        <v>72</v>
      </c>
      <c r="I16" s="25">
        <v>20</v>
      </c>
      <c r="J16" s="45" t="s">
        <v>72</v>
      </c>
      <c r="K16" s="25">
        <v>20</v>
      </c>
      <c r="L16" s="45">
        <v>6</v>
      </c>
      <c r="M16" s="25">
        <v>60</v>
      </c>
      <c r="N16" s="45">
        <v>0</v>
      </c>
      <c r="O16" s="25">
        <v>0</v>
      </c>
      <c r="P16" s="27">
        <v>0</v>
      </c>
      <c r="Q16" s="28">
        <v>0</v>
      </c>
      <c r="R16" s="24">
        <v>0</v>
      </c>
      <c r="S16" s="30">
        <v>0</v>
      </c>
      <c r="T16" s="31">
        <v>3886</v>
      </c>
      <c r="U16" s="32">
        <v>100</v>
      </c>
    </row>
    <row r="17" spans="1:21" s="33" customFormat="1" ht="15" customHeight="1" x14ac:dyDescent="0.2">
      <c r="A17" s="21" t="s">
        <v>19</v>
      </c>
      <c r="B17" s="82" t="s">
        <v>31</v>
      </c>
      <c r="C17" s="35">
        <v>19</v>
      </c>
      <c r="D17" s="48">
        <v>0</v>
      </c>
      <c r="E17" s="37">
        <v>0</v>
      </c>
      <c r="F17" s="38">
        <v>0</v>
      </c>
      <c r="G17" s="37">
        <v>0</v>
      </c>
      <c r="H17" s="47" t="s">
        <v>72</v>
      </c>
      <c r="I17" s="37">
        <v>10.526315789473699</v>
      </c>
      <c r="J17" s="38">
        <v>11</v>
      </c>
      <c r="K17" s="37">
        <v>57.894736842105303</v>
      </c>
      <c r="L17" s="38">
        <v>4</v>
      </c>
      <c r="M17" s="37">
        <v>21.052631578947398</v>
      </c>
      <c r="N17" s="38">
        <v>0</v>
      </c>
      <c r="O17" s="37">
        <v>0</v>
      </c>
      <c r="P17" s="50" t="s">
        <v>72</v>
      </c>
      <c r="Q17" s="40">
        <v>10.526315789473699</v>
      </c>
      <c r="R17" s="36">
        <v>0</v>
      </c>
      <c r="S17" s="41">
        <v>0</v>
      </c>
      <c r="T17" s="42">
        <v>2422</v>
      </c>
      <c r="U17" s="43">
        <v>100</v>
      </c>
    </row>
    <row r="18" spans="1:21" s="33" customFormat="1" ht="15" customHeight="1" x14ac:dyDescent="0.2">
      <c r="A18" s="21" t="s">
        <v>19</v>
      </c>
      <c r="B18" s="44" t="s">
        <v>32</v>
      </c>
      <c r="C18" s="23">
        <v>0</v>
      </c>
      <c r="D18" s="24">
        <v>0</v>
      </c>
      <c r="E18" s="25">
        <v>0</v>
      </c>
      <c r="F18" s="26">
        <v>0</v>
      </c>
      <c r="G18" s="25">
        <v>0</v>
      </c>
      <c r="H18" s="26">
        <v>0</v>
      </c>
      <c r="I18" s="25">
        <v>0</v>
      </c>
      <c r="J18" s="26">
        <v>0</v>
      </c>
      <c r="K18" s="25">
        <v>0</v>
      </c>
      <c r="L18" s="26">
        <v>0</v>
      </c>
      <c r="M18" s="25">
        <v>0</v>
      </c>
      <c r="N18" s="26">
        <v>0</v>
      </c>
      <c r="O18" s="25">
        <v>0</v>
      </c>
      <c r="P18" s="27">
        <v>0</v>
      </c>
      <c r="Q18" s="28">
        <v>0</v>
      </c>
      <c r="R18" s="24">
        <v>0</v>
      </c>
      <c r="S18" s="30">
        <v>0</v>
      </c>
      <c r="T18" s="31">
        <v>286</v>
      </c>
      <c r="U18" s="32">
        <v>100</v>
      </c>
    </row>
    <row r="19" spans="1:21" s="33" customFormat="1" ht="15" customHeight="1" x14ac:dyDescent="0.2">
      <c r="A19" s="21" t="s">
        <v>19</v>
      </c>
      <c r="B19" s="34" t="s">
        <v>33</v>
      </c>
      <c r="C19" s="51" t="s">
        <v>72</v>
      </c>
      <c r="D19" s="48">
        <v>0</v>
      </c>
      <c r="E19" s="37">
        <v>0</v>
      </c>
      <c r="F19" s="47">
        <v>0</v>
      </c>
      <c r="G19" s="37">
        <v>0</v>
      </c>
      <c r="H19" s="38">
        <v>0</v>
      </c>
      <c r="I19" s="37">
        <v>0</v>
      </c>
      <c r="J19" s="47">
        <v>0</v>
      </c>
      <c r="K19" s="37">
        <v>0</v>
      </c>
      <c r="L19" s="47" t="s">
        <v>72</v>
      </c>
      <c r="M19" s="37">
        <v>100</v>
      </c>
      <c r="N19" s="47">
        <v>0</v>
      </c>
      <c r="O19" s="37">
        <v>0</v>
      </c>
      <c r="P19" s="39">
        <v>0</v>
      </c>
      <c r="Q19" s="40">
        <v>0</v>
      </c>
      <c r="R19" s="36">
        <v>0</v>
      </c>
      <c r="S19" s="41">
        <v>0</v>
      </c>
      <c r="T19" s="42">
        <v>703</v>
      </c>
      <c r="U19" s="43">
        <v>99.715504978662906</v>
      </c>
    </row>
    <row r="20" spans="1:21" s="33" customFormat="1" ht="15" customHeight="1" x14ac:dyDescent="0.2">
      <c r="A20" s="21" t="s">
        <v>19</v>
      </c>
      <c r="B20" s="44" t="s">
        <v>34</v>
      </c>
      <c r="C20" s="23">
        <v>62</v>
      </c>
      <c r="D20" s="46">
        <v>0</v>
      </c>
      <c r="E20" s="25">
        <v>0</v>
      </c>
      <c r="F20" s="26">
        <v>0</v>
      </c>
      <c r="G20" s="25">
        <v>0</v>
      </c>
      <c r="H20" s="26">
        <v>16</v>
      </c>
      <c r="I20" s="25">
        <v>25.806451612903199</v>
      </c>
      <c r="J20" s="26">
        <v>33</v>
      </c>
      <c r="K20" s="25">
        <v>53.225806451612897</v>
      </c>
      <c r="L20" s="26">
        <v>13</v>
      </c>
      <c r="M20" s="25">
        <v>20.9677419354839</v>
      </c>
      <c r="N20" s="26">
        <v>0</v>
      </c>
      <c r="O20" s="25">
        <v>0</v>
      </c>
      <c r="P20" s="27">
        <v>0</v>
      </c>
      <c r="Q20" s="28">
        <v>0</v>
      </c>
      <c r="R20" s="24">
        <v>0</v>
      </c>
      <c r="S20" s="30">
        <v>0</v>
      </c>
      <c r="T20" s="31">
        <v>4221</v>
      </c>
      <c r="U20" s="32">
        <v>100</v>
      </c>
    </row>
    <row r="21" spans="1:21" s="33" customFormat="1" ht="15" customHeight="1" x14ac:dyDescent="0.2">
      <c r="A21" s="21" t="s">
        <v>19</v>
      </c>
      <c r="B21" s="34" t="s">
        <v>35</v>
      </c>
      <c r="C21" s="35">
        <v>17</v>
      </c>
      <c r="D21" s="36">
        <v>0</v>
      </c>
      <c r="E21" s="37">
        <v>0</v>
      </c>
      <c r="F21" s="47">
        <v>0</v>
      </c>
      <c r="G21" s="37">
        <v>0</v>
      </c>
      <c r="H21" s="47">
        <v>0</v>
      </c>
      <c r="I21" s="37">
        <v>0</v>
      </c>
      <c r="J21" s="47" t="s">
        <v>72</v>
      </c>
      <c r="K21" s="37">
        <v>11.764705882352899</v>
      </c>
      <c r="L21" s="38">
        <v>15</v>
      </c>
      <c r="M21" s="37">
        <v>88.235294117647101</v>
      </c>
      <c r="N21" s="38">
        <v>0</v>
      </c>
      <c r="O21" s="37">
        <v>0</v>
      </c>
      <c r="P21" s="50">
        <v>0</v>
      </c>
      <c r="Q21" s="40">
        <v>0</v>
      </c>
      <c r="R21" s="48">
        <v>0</v>
      </c>
      <c r="S21" s="41">
        <v>0</v>
      </c>
      <c r="T21" s="42">
        <v>1875</v>
      </c>
      <c r="U21" s="43">
        <v>99.84</v>
      </c>
    </row>
    <row r="22" spans="1:21" s="33" customFormat="1" ht="15" customHeight="1" x14ac:dyDescent="0.2">
      <c r="A22" s="21" t="s">
        <v>19</v>
      </c>
      <c r="B22" s="44" t="s">
        <v>36</v>
      </c>
      <c r="C22" s="69" t="s">
        <v>72</v>
      </c>
      <c r="D22" s="24">
        <v>0</v>
      </c>
      <c r="E22" s="25">
        <v>0</v>
      </c>
      <c r="F22" s="26">
        <v>0</v>
      </c>
      <c r="G22" s="25">
        <v>0</v>
      </c>
      <c r="H22" s="26">
        <v>0</v>
      </c>
      <c r="I22" s="25">
        <v>0</v>
      </c>
      <c r="J22" s="26">
        <v>0</v>
      </c>
      <c r="K22" s="25">
        <v>0</v>
      </c>
      <c r="L22" s="45" t="s">
        <v>72</v>
      </c>
      <c r="M22" s="25">
        <v>100</v>
      </c>
      <c r="N22" s="26">
        <v>0</v>
      </c>
      <c r="O22" s="25">
        <v>0</v>
      </c>
      <c r="P22" s="49">
        <v>0</v>
      </c>
      <c r="Q22" s="28">
        <v>0</v>
      </c>
      <c r="R22" s="24">
        <v>0</v>
      </c>
      <c r="S22" s="30">
        <v>0</v>
      </c>
      <c r="T22" s="31">
        <v>1458</v>
      </c>
      <c r="U22" s="32">
        <v>100</v>
      </c>
    </row>
    <row r="23" spans="1:21" s="33" customFormat="1" ht="15" customHeight="1" x14ac:dyDescent="0.2">
      <c r="A23" s="21" t="s">
        <v>19</v>
      </c>
      <c r="B23" s="34" t="s">
        <v>37</v>
      </c>
      <c r="C23" s="35">
        <v>4</v>
      </c>
      <c r="D23" s="48">
        <v>0</v>
      </c>
      <c r="E23" s="37">
        <v>0</v>
      </c>
      <c r="F23" s="38">
        <v>0</v>
      </c>
      <c r="G23" s="37">
        <v>0</v>
      </c>
      <c r="H23" s="47" t="s">
        <v>72</v>
      </c>
      <c r="I23" s="37">
        <v>50</v>
      </c>
      <c r="J23" s="38">
        <v>0</v>
      </c>
      <c r="K23" s="37">
        <v>0</v>
      </c>
      <c r="L23" s="47" t="s">
        <v>72</v>
      </c>
      <c r="M23" s="37">
        <v>50</v>
      </c>
      <c r="N23" s="38">
        <v>0</v>
      </c>
      <c r="O23" s="37">
        <v>0</v>
      </c>
      <c r="P23" s="50">
        <v>0</v>
      </c>
      <c r="Q23" s="40">
        <v>0</v>
      </c>
      <c r="R23" s="36">
        <v>0</v>
      </c>
      <c r="S23" s="41">
        <v>0</v>
      </c>
      <c r="T23" s="42">
        <v>1389</v>
      </c>
      <c r="U23" s="43">
        <v>99.856011519078507</v>
      </c>
    </row>
    <row r="24" spans="1:21" s="33" customFormat="1" ht="15" customHeight="1" x14ac:dyDescent="0.2">
      <c r="A24" s="21" t="s">
        <v>19</v>
      </c>
      <c r="B24" s="44" t="s">
        <v>38</v>
      </c>
      <c r="C24" s="69" t="s">
        <v>72</v>
      </c>
      <c r="D24" s="24">
        <v>0</v>
      </c>
      <c r="E24" s="25">
        <v>0</v>
      </c>
      <c r="F24" s="26">
        <v>0</v>
      </c>
      <c r="G24" s="25">
        <v>0</v>
      </c>
      <c r="H24" s="26">
        <v>0</v>
      </c>
      <c r="I24" s="25">
        <v>0</v>
      </c>
      <c r="J24" s="45" t="s">
        <v>72</v>
      </c>
      <c r="K24" s="25">
        <v>100</v>
      </c>
      <c r="L24" s="45">
        <v>0</v>
      </c>
      <c r="M24" s="25">
        <v>0</v>
      </c>
      <c r="N24" s="26">
        <v>0</v>
      </c>
      <c r="O24" s="25">
        <v>0</v>
      </c>
      <c r="P24" s="49">
        <v>0</v>
      </c>
      <c r="Q24" s="28">
        <v>0</v>
      </c>
      <c r="R24" s="24">
        <v>0</v>
      </c>
      <c r="S24" s="30">
        <v>0</v>
      </c>
      <c r="T24" s="31">
        <v>1417</v>
      </c>
      <c r="U24" s="32">
        <v>100</v>
      </c>
    </row>
    <row r="25" spans="1:21" s="33" customFormat="1" ht="15" customHeight="1" x14ac:dyDescent="0.2">
      <c r="A25" s="21" t="s">
        <v>19</v>
      </c>
      <c r="B25" s="34" t="s">
        <v>39</v>
      </c>
      <c r="C25" s="35">
        <v>13</v>
      </c>
      <c r="D25" s="36">
        <v>0</v>
      </c>
      <c r="E25" s="37">
        <v>0</v>
      </c>
      <c r="F25" s="47">
        <v>0</v>
      </c>
      <c r="G25" s="37">
        <v>0</v>
      </c>
      <c r="H25" s="38">
        <v>0</v>
      </c>
      <c r="I25" s="37">
        <v>0</v>
      </c>
      <c r="J25" s="38">
        <v>11</v>
      </c>
      <c r="K25" s="37">
        <v>84.615384615384599</v>
      </c>
      <c r="L25" s="47" t="s">
        <v>72</v>
      </c>
      <c r="M25" s="37">
        <v>15.384615384615399</v>
      </c>
      <c r="N25" s="47">
        <v>0</v>
      </c>
      <c r="O25" s="37">
        <v>0</v>
      </c>
      <c r="P25" s="50">
        <v>0</v>
      </c>
      <c r="Q25" s="40">
        <v>0</v>
      </c>
      <c r="R25" s="36">
        <v>0</v>
      </c>
      <c r="S25" s="41">
        <v>0</v>
      </c>
      <c r="T25" s="42">
        <v>1394</v>
      </c>
      <c r="U25" s="43">
        <v>100</v>
      </c>
    </row>
    <row r="26" spans="1:21" s="33" customFormat="1" ht="15" customHeight="1" x14ac:dyDescent="0.2">
      <c r="A26" s="21" t="s">
        <v>19</v>
      </c>
      <c r="B26" s="44" t="s">
        <v>40</v>
      </c>
      <c r="C26" s="69" t="s">
        <v>72</v>
      </c>
      <c r="D26" s="46">
        <v>0</v>
      </c>
      <c r="E26" s="25">
        <v>0</v>
      </c>
      <c r="F26" s="26">
        <v>0</v>
      </c>
      <c r="G26" s="25">
        <v>0</v>
      </c>
      <c r="H26" s="26">
        <v>0</v>
      </c>
      <c r="I26" s="25">
        <v>0</v>
      </c>
      <c r="J26" s="26">
        <v>0</v>
      </c>
      <c r="K26" s="25">
        <v>0</v>
      </c>
      <c r="L26" s="45" t="s">
        <v>72</v>
      </c>
      <c r="M26" s="25">
        <v>100</v>
      </c>
      <c r="N26" s="26">
        <v>0</v>
      </c>
      <c r="O26" s="25">
        <v>0</v>
      </c>
      <c r="P26" s="49">
        <v>0</v>
      </c>
      <c r="Q26" s="28">
        <v>0</v>
      </c>
      <c r="R26" s="24">
        <v>0</v>
      </c>
      <c r="S26" s="30">
        <v>0</v>
      </c>
      <c r="T26" s="31">
        <v>595</v>
      </c>
      <c r="U26" s="32">
        <v>98.823529411764696</v>
      </c>
    </row>
    <row r="27" spans="1:21" s="33" customFormat="1" ht="15" customHeight="1" x14ac:dyDescent="0.2">
      <c r="A27" s="21" t="s">
        <v>19</v>
      </c>
      <c r="B27" s="34" t="s">
        <v>41</v>
      </c>
      <c r="C27" s="51">
        <v>0</v>
      </c>
      <c r="D27" s="36">
        <v>0</v>
      </c>
      <c r="E27" s="37">
        <v>0</v>
      </c>
      <c r="F27" s="38">
        <v>0</v>
      </c>
      <c r="G27" s="37">
        <v>0</v>
      </c>
      <c r="H27" s="38">
        <v>0</v>
      </c>
      <c r="I27" s="37">
        <v>0</v>
      </c>
      <c r="J27" s="38">
        <v>0</v>
      </c>
      <c r="K27" s="37">
        <v>0</v>
      </c>
      <c r="L27" s="47">
        <v>0</v>
      </c>
      <c r="M27" s="37">
        <v>0</v>
      </c>
      <c r="N27" s="38">
        <v>0</v>
      </c>
      <c r="O27" s="37">
        <v>0</v>
      </c>
      <c r="P27" s="39">
        <v>0</v>
      </c>
      <c r="Q27" s="40">
        <v>0</v>
      </c>
      <c r="R27" s="36">
        <v>0</v>
      </c>
      <c r="S27" s="41">
        <v>0</v>
      </c>
      <c r="T27" s="42">
        <v>1444</v>
      </c>
      <c r="U27" s="43">
        <v>100</v>
      </c>
    </row>
    <row r="28" spans="1:21" s="33" customFormat="1" ht="15" customHeight="1" x14ac:dyDescent="0.2">
      <c r="A28" s="21" t="s">
        <v>19</v>
      </c>
      <c r="B28" s="44" t="s">
        <v>42</v>
      </c>
      <c r="C28" s="23">
        <v>6</v>
      </c>
      <c r="D28" s="24">
        <v>0</v>
      </c>
      <c r="E28" s="25">
        <v>0</v>
      </c>
      <c r="F28" s="26">
        <v>0</v>
      </c>
      <c r="G28" s="25">
        <v>0</v>
      </c>
      <c r="H28" s="45">
        <v>0</v>
      </c>
      <c r="I28" s="25">
        <v>0</v>
      </c>
      <c r="J28" s="26">
        <v>0</v>
      </c>
      <c r="K28" s="25">
        <v>0</v>
      </c>
      <c r="L28" s="45">
        <v>6</v>
      </c>
      <c r="M28" s="25">
        <v>100</v>
      </c>
      <c r="N28" s="26">
        <v>0</v>
      </c>
      <c r="O28" s="25">
        <v>0</v>
      </c>
      <c r="P28" s="27">
        <v>0</v>
      </c>
      <c r="Q28" s="28">
        <v>0</v>
      </c>
      <c r="R28" s="24">
        <v>0</v>
      </c>
      <c r="S28" s="30">
        <v>0</v>
      </c>
      <c r="T28" s="31">
        <v>1834</v>
      </c>
      <c r="U28" s="32">
        <v>93.238822246455797</v>
      </c>
    </row>
    <row r="29" spans="1:21" s="33" customFormat="1" ht="15" customHeight="1" x14ac:dyDescent="0.2">
      <c r="A29" s="21" t="s">
        <v>19</v>
      </c>
      <c r="B29" s="34" t="s">
        <v>43</v>
      </c>
      <c r="C29" s="35">
        <v>40</v>
      </c>
      <c r="D29" s="48" t="s">
        <v>72</v>
      </c>
      <c r="E29" s="37">
        <v>5</v>
      </c>
      <c r="F29" s="47">
        <v>0</v>
      </c>
      <c r="G29" s="37">
        <v>0</v>
      </c>
      <c r="H29" s="47" t="s">
        <v>72</v>
      </c>
      <c r="I29" s="37">
        <v>5</v>
      </c>
      <c r="J29" s="47" t="s">
        <v>72</v>
      </c>
      <c r="K29" s="37">
        <v>5</v>
      </c>
      <c r="L29" s="38">
        <v>32</v>
      </c>
      <c r="M29" s="37">
        <v>80</v>
      </c>
      <c r="N29" s="38">
        <v>0</v>
      </c>
      <c r="O29" s="37">
        <v>0</v>
      </c>
      <c r="P29" s="50" t="s">
        <v>72</v>
      </c>
      <c r="Q29" s="40">
        <v>5</v>
      </c>
      <c r="R29" s="48">
        <v>0</v>
      </c>
      <c r="S29" s="41">
        <v>0</v>
      </c>
      <c r="T29" s="42">
        <v>3626</v>
      </c>
      <c r="U29" s="43">
        <v>100</v>
      </c>
    </row>
    <row r="30" spans="1:21" s="33" customFormat="1" ht="15" customHeight="1" x14ac:dyDescent="0.2">
      <c r="A30" s="21" t="s">
        <v>19</v>
      </c>
      <c r="B30" s="44" t="s">
        <v>44</v>
      </c>
      <c r="C30" s="23">
        <v>89</v>
      </c>
      <c r="D30" s="24">
        <v>6</v>
      </c>
      <c r="E30" s="25">
        <v>6.7415730337078603</v>
      </c>
      <c r="F30" s="45" t="s">
        <v>72</v>
      </c>
      <c r="G30" s="25">
        <v>2.2471910112359601</v>
      </c>
      <c r="H30" s="26">
        <v>0</v>
      </c>
      <c r="I30" s="25">
        <v>0</v>
      </c>
      <c r="J30" s="26">
        <v>65</v>
      </c>
      <c r="K30" s="25">
        <v>73.033707865168495</v>
      </c>
      <c r="L30" s="26">
        <v>16</v>
      </c>
      <c r="M30" s="25">
        <v>17.977528089887599</v>
      </c>
      <c r="N30" s="26">
        <v>0</v>
      </c>
      <c r="O30" s="25">
        <v>0</v>
      </c>
      <c r="P30" s="27">
        <v>0</v>
      </c>
      <c r="Q30" s="28">
        <v>0</v>
      </c>
      <c r="R30" s="46">
        <v>0</v>
      </c>
      <c r="S30" s="30">
        <v>0</v>
      </c>
      <c r="T30" s="31">
        <v>2077</v>
      </c>
      <c r="U30" s="32">
        <v>99.133365430910004</v>
      </c>
    </row>
    <row r="31" spans="1:21" s="33" customFormat="1" ht="15" customHeight="1" x14ac:dyDescent="0.2">
      <c r="A31" s="21" t="s">
        <v>19</v>
      </c>
      <c r="B31" s="34" t="s">
        <v>45</v>
      </c>
      <c r="C31" s="35">
        <v>14</v>
      </c>
      <c r="D31" s="36">
        <v>0</v>
      </c>
      <c r="E31" s="37">
        <v>0</v>
      </c>
      <c r="F31" s="38">
        <v>0</v>
      </c>
      <c r="G31" s="37">
        <v>0</v>
      </c>
      <c r="H31" s="38">
        <v>0</v>
      </c>
      <c r="I31" s="37">
        <v>0</v>
      </c>
      <c r="J31" s="38">
        <v>10</v>
      </c>
      <c r="K31" s="37">
        <v>71.428571428571402</v>
      </c>
      <c r="L31" s="38">
        <v>4</v>
      </c>
      <c r="M31" s="37">
        <v>28.571428571428601</v>
      </c>
      <c r="N31" s="38">
        <v>0</v>
      </c>
      <c r="O31" s="37">
        <v>0</v>
      </c>
      <c r="P31" s="39">
        <v>0</v>
      </c>
      <c r="Q31" s="40">
        <v>0</v>
      </c>
      <c r="R31" s="36">
        <v>0</v>
      </c>
      <c r="S31" s="41">
        <v>0</v>
      </c>
      <c r="T31" s="42">
        <v>973</v>
      </c>
      <c r="U31" s="43">
        <v>100</v>
      </c>
    </row>
    <row r="32" spans="1:21" s="33" customFormat="1" ht="15" customHeight="1" x14ac:dyDescent="0.2">
      <c r="A32" s="21" t="s">
        <v>19</v>
      </c>
      <c r="B32" s="44" t="s">
        <v>46</v>
      </c>
      <c r="C32" s="69" t="s">
        <v>72</v>
      </c>
      <c r="D32" s="46">
        <v>0</v>
      </c>
      <c r="E32" s="25">
        <v>0</v>
      </c>
      <c r="F32" s="26">
        <v>0</v>
      </c>
      <c r="G32" s="25">
        <v>0</v>
      </c>
      <c r="H32" s="45">
        <v>0</v>
      </c>
      <c r="I32" s="25">
        <v>0</v>
      </c>
      <c r="J32" s="26">
        <v>0</v>
      </c>
      <c r="K32" s="25">
        <v>0</v>
      </c>
      <c r="L32" s="45" t="s">
        <v>72</v>
      </c>
      <c r="M32" s="25">
        <v>100</v>
      </c>
      <c r="N32" s="45">
        <v>0</v>
      </c>
      <c r="O32" s="25">
        <v>0</v>
      </c>
      <c r="P32" s="27">
        <v>0</v>
      </c>
      <c r="Q32" s="28">
        <v>0</v>
      </c>
      <c r="R32" s="46">
        <v>0</v>
      </c>
      <c r="S32" s="30">
        <v>0</v>
      </c>
      <c r="T32" s="31">
        <v>2312</v>
      </c>
      <c r="U32" s="32">
        <v>100</v>
      </c>
    </row>
    <row r="33" spans="1:21" s="33" customFormat="1" ht="15" customHeight="1" x14ac:dyDescent="0.2">
      <c r="A33" s="21" t="s">
        <v>19</v>
      </c>
      <c r="B33" s="34" t="s">
        <v>47</v>
      </c>
      <c r="C33" s="51" t="s">
        <v>72</v>
      </c>
      <c r="D33" s="36">
        <v>0</v>
      </c>
      <c r="E33" s="37">
        <v>0</v>
      </c>
      <c r="F33" s="38">
        <v>0</v>
      </c>
      <c r="G33" s="37">
        <v>0</v>
      </c>
      <c r="H33" s="47">
        <v>0</v>
      </c>
      <c r="I33" s="37">
        <v>0</v>
      </c>
      <c r="J33" s="38">
        <v>0</v>
      </c>
      <c r="K33" s="37">
        <v>0</v>
      </c>
      <c r="L33" s="47" t="s">
        <v>72</v>
      </c>
      <c r="M33" s="37">
        <v>100</v>
      </c>
      <c r="N33" s="38">
        <v>0</v>
      </c>
      <c r="O33" s="37">
        <v>0</v>
      </c>
      <c r="P33" s="39">
        <v>0</v>
      </c>
      <c r="Q33" s="40">
        <v>0</v>
      </c>
      <c r="R33" s="36">
        <v>0</v>
      </c>
      <c r="S33" s="41">
        <v>0</v>
      </c>
      <c r="T33" s="42">
        <v>781</v>
      </c>
      <c r="U33" s="43">
        <v>99.231754161331594</v>
      </c>
    </row>
    <row r="34" spans="1:21" s="33" customFormat="1" ht="15" customHeight="1" x14ac:dyDescent="0.2">
      <c r="A34" s="21" t="s">
        <v>19</v>
      </c>
      <c r="B34" s="44" t="s">
        <v>48</v>
      </c>
      <c r="C34" s="69">
        <v>4</v>
      </c>
      <c r="D34" s="46">
        <v>0</v>
      </c>
      <c r="E34" s="25">
        <v>0</v>
      </c>
      <c r="F34" s="26">
        <v>0</v>
      </c>
      <c r="G34" s="25">
        <v>0</v>
      </c>
      <c r="H34" s="26">
        <v>0</v>
      </c>
      <c r="I34" s="25">
        <v>0</v>
      </c>
      <c r="J34" s="45" t="s">
        <v>72</v>
      </c>
      <c r="K34" s="25">
        <v>50</v>
      </c>
      <c r="L34" s="45" t="s">
        <v>72</v>
      </c>
      <c r="M34" s="25">
        <v>50</v>
      </c>
      <c r="N34" s="26">
        <v>0</v>
      </c>
      <c r="O34" s="25">
        <v>0</v>
      </c>
      <c r="P34" s="27">
        <v>0</v>
      </c>
      <c r="Q34" s="28">
        <v>0</v>
      </c>
      <c r="R34" s="46">
        <v>0</v>
      </c>
      <c r="S34" s="30">
        <v>0</v>
      </c>
      <c r="T34" s="31">
        <v>1073</v>
      </c>
      <c r="U34" s="32">
        <v>100</v>
      </c>
    </row>
    <row r="35" spans="1:21" s="33" customFormat="1" ht="15" customHeight="1" x14ac:dyDescent="0.2">
      <c r="A35" s="21" t="s">
        <v>19</v>
      </c>
      <c r="B35" s="34" t="s">
        <v>49</v>
      </c>
      <c r="C35" s="51">
        <v>0</v>
      </c>
      <c r="D35" s="48">
        <v>0</v>
      </c>
      <c r="E35" s="37">
        <v>0</v>
      </c>
      <c r="F35" s="38">
        <v>0</v>
      </c>
      <c r="G35" s="37">
        <v>0</v>
      </c>
      <c r="H35" s="38">
        <v>0</v>
      </c>
      <c r="I35" s="37">
        <v>0</v>
      </c>
      <c r="J35" s="38">
        <v>0</v>
      </c>
      <c r="K35" s="37">
        <v>0</v>
      </c>
      <c r="L35" s="47">
        <v>0</v>
      </c>
      <c r="M35" s="37">
        <v>0</v>
      </c>
      <c r="N35" s="38">
        <v>0</v>
      </c>
      <c r="O35" s="37">
        <v>0</v>
      </c>
      <c r="P35" s="50">
        <v>0</v>
      </c>
      <c r="Q35" s="40">
        <v>0</v>
      </c>
      <c r="R35" s="36">
        <v>0</v>
      </c>
      <c r="S35" s="41">
        <v>0</v>
      </c>
      <c r="T35" s="42">
        <v>649</v>
      </c>
      <c r="U35" s="43">
        <v>100</v>
      </c>
    </row>
    <row r="36" spans="1:21" s="33" customFormat="1" ht="15" customHeight="1" x14ac:dyDescent="0.2">
      <c r="A36" s="21" t="s">
        <v>19</v>
      </c>
      <c r="B36" s="44" t="s">
        <v>50</v>
      </c>
      <c r="C36" s="69" t="s">
        <v>72</v>
      </c>
      <c r="D36" s="24">
        <v>0</v>
      </c>
      <c r="E36" s="25">
        <v>0</v>
      </c>
      <c r="F36" s="26">
        <v>0</v>
      </c>
      <c r="G36" s="25">
        <v>0</v>
      </c>
      <c r="H36" s="26">
        <v>0</v>
      </c>
      <c r="I36" s="25">
        <v>0</v>
      </c>
      <c r="J36" s="26">
        <v>0</v>
      </c>
      <c r="K36" s="25">
        <v>0</v>
      </c>
      <c r="L36" s="45" t="s">
        <v>72</v>
      </c>
      <c r="M36" s="25">
        <v>100</v>
      </c>
      <c r="N36" s="26">
        <v>0</v>
      </c>
      <c r="O36" s="25">
        <v>0</v>
      </c>
      <c r="P36" s="49">
        <v>0</v>
      </c>
      <c r="Q36" s="28">
        <v>0</v>
      </c>
      <c r="R36" s="24">
        <v>0</v>
      </c>
      <c r="S36" s="30">
        <v>0</v>
      </c>
      <c r="T36" s="31">
        <v>478</v>
      </c>
      <c r="U36" s="32">
        <v>98.535564853556494</v>
      </c>
    </row>
    <row r="37" spans="1:21" s="33" customFormat="1" ht="15" customHeight="1" x14ac:dyDescent="0.2">
      <c r="A37" s="21" t="s">
        <v>19</v>
      </c>
      <c r="B37" s="34" t="s">
        <v>51</v>
      </c>
      <c r="C37" s="35">
        <v>17</v>
      </c>
      <c r="D37" s="36">
        <v>0</v>
      </c>
      <c r="E37" s="37">
        <v>0</v>
      </c>
      <c r="F37" s="38">
        <v>0</v>
      </c>
      <c r="G37" s="37">
        <v>0</v>
      </c>
      <c r="H37" s="47" t="s">
        <v>72</v>
      </c>
      <c r="I37" s="37">
        <v>11.764705882352899</v>
      </c>
      <c r="J37" s="38">
        <v>10</v>
      </c>
      <c r="K37" s="37">
        <v>58.823529411764703</v>
      </c>
      <c r="L37" s="38">
        <v>5</v>
      </c>
      <c r="M37" s="37">
        <v>29.411764705882401</v>
      </c>
      <c r="N37" s="38">
        <v>0</v>
      </c>
      <c r="O37" s="37">
        <v>0</v>
      </c>
      <c r="P37" s="39">
        <v>0</v>
      </c>
      <c r="Q37" s="40">
        <v>0</v>
      </c>
      <c r="R37" s="36">
        <v>0</v>
      </c>
      <c r="S37" s="41">
        <v>0</v>
      </c>
      <c r="T37" s="42">
        <v>2538</v>
      </c>
      <c r="U37" s="43">
        <v>100</v>
      </c>
    </row>
    <row r="38" spans="1:21" s="33" customFormat="1" ht="15" customHeight="1" x14ac:dyDescent="0.2">
      <c r="A38" s="21" t="s">
        <v>19</v>
      </c>
      <c r="B38" s="44" t="s">
        <v>52</v>
      </c>
      <c r="C38" s="23">
        <v>6</v>
      </c>
      <c r="D38" s="46">
        <v>0</v>
      </c>
      <c r="E38" s="25">
        <v>0</v>
      </c>
      <c r="F38" s="26">
        <v>0</v>
      </c>
      <c r="G38" s="25">
        <v>0</v>
      </c>
      <c r="H38" s="45" t="s">
        <v>72</v>
      </c>
      <c r="I38" s="25">
        <v>33.3333333333333</v>
      </c>
      <c r="J38" s="45" t="s">
        <v>72</v>
      </c>
      <c r="K38" s="25">
        <v>33.3333333333333</v>
      </c>
      <c r="L38" s="45">
        <v>0</v>
      </c>
      <c r="M38" s="25">
        <v>0</v>
      </c>
      <c r="N38" s="26">
        <v>0</v>
      </c>
      <c r="O38" s="25">
        <v>0</v>
      </c>
      <c r="P38" s="49" t="s">
        <v>72</v>
      </c>
      <c r="Q38" s="28">
        <v>33.3333333333333</v>
      </c>
      <c r="R38" s="46" t="s">
        <v>72</v>
      </c>
      <c r="S38" s="30">
        <v>33.3333333333333</v>
      </c>
      <c r="T38" s="31">
        <v>853</v>
      </c>
      <c r="U38" s="32">
        <v>98.827667057444302</v>
      </c>
    </row>
    <row r="39" spans="1:21" s="33" customFormat="1" ht="15" customHeight="1" x14ac:dyDescent="0.2">
      <c r="A39" s="21" t="s">
        <v>19</v>
      </c>
      <c r="B39" s="34" t="s">
        <v>53</v>
      </c>
      <c r="C39" s="51">
        <v>11</v>
      </c>
      <c r="D39" s="36">
        <v>0</v>
      </c>
      <c r="E39" s="37">
        <v>0</v>
      </c>
      <c r="F39" s="47" t="s">
        <v>72</v>
      </c>
      <c r="G39" s="37">
        <v>18.181818181818201</v>
      </c>
      <c r="H39" s="38">
        <v>0</v>
      </c>
      <c r="I39" s="37">
        <v>0</v>
      </c>
      <c r="J39" s="47">
        <v>7</v>
      </c>
      <c r="K39" s="37">
        <v>63.636363636363598</v>
      </c>
      <c r="L39" s="47" t="s">
        <v>72</v>
      </c>
      <c r="M39" s="37">
        <v>18.181818181818201</v>
      </c>
      <c r="N39" s="38">
        <v>0</v>
      </c>
      <c r="O39" s="37">
        <v>0</v>
      </c>
      <c r="P39" s="39">
        <v>0</v>
      </c>
      <c r="Q39" s="40">
        <v>0</v>
      </c>
      <c r="R39" s="36">
        <v>0</v>
      </c>
      <c r="S39" s="41">
        <v>0</v>
      </c>
      <c r="T39" s="42">
        <v>4864</v>
      </c>
      <c r="U39" s="43">
        <v>99.876644736842096</v>
      </c>
    </row>
    <row r="40" spans="1:21" s="33" customFormat="1" ht="15" customHeight="1" x14ac:dyDescent="0.2">
      <c r="A40" s="21" t="s">
        <v>19</v>
      </c>
      <c r="B40" s="44" t="s">
        <v>54</v>
      </c>
      <c r="C40" s="23">
        <v>4</v>
      </c>
      <c r="D40" s="24">
        <v>0</v>
      </c>
      <c r="E40" s="25">
        <v>0</v>
      </c>
      <c r="F40" s="26">
        <v>0</v>
      </c>
      <c r="G40" s="25">
        <v>0</v>
      </c>
      <c r="H40" s="26">
        <v>0</v>
      </c>
      <c r="I40" s="25">
        <v>0</v>
      </c>
      <c r="J40" s="45" t="s">
        <v>72</v>
      </c>
      <c r="K40" s="25">
        <v>50</v>
      </c>
      <c r="L40" s="45" t="s">
        <v>72</v>
      </c>
      <c r="M40" s="25">
        <v>50</v>
      </c>
      <c r="N40" s="45">
        <v>0</v>
      </c>
      <c r="O40" s="25">
        <v>0</v>
      </c>
      <c r="P40" s="27">
        <v>0</v>
      </c>
      <c r="Q40" s="28">
        <v>0</v>
      </c>
      <c r="R40" s="46">
        <v>0</v>
      </c>
      <c r="S40" s="30">
        <v>0</v>
      </c>
      <c r="T40" s="31">
        <v>2535</v>
      </c>
      <c r="U40" s="32">
        <v>99.960552268244598</v>
      </c>
    </row>
    <row r="41" spans="1:21" s="33" customFormat="1" ht="15" customHeight="1" x14ac:dyDescent="0.2">
      <c r="A41" s="21" t="s">
        <v>19</v>
      </c>
      <c r="B41" s="34" t="s">
        <v>55</v>
      </c>
      <c r="C41" s="51" t="s">
        <v>72</v>
      </c>
      <c r="D41" s="36">
        <v>0</v>
      </c>
      <c r="E41" s="37">
        <v>0</v>
      </c>
      <c r="F41" s="38">
        <v>0</v>
      </c>
      <c r="G41" s="37">
        <v>0</v>
      </c>
      <c r="H41" s="38">
        <v>0</v>
      </c>
      <c r="I41" s="37">
        <v>0</v>
      </c>
      <c r="J41" s="47">
        <v>0</v>
      </c>
      <c r="K41" s="37">
        <v>0</v>
      </c>
      <c r="L41" s="47" t="s">
        <v>72</v>
      </c>
      <c r="M41" s="37">
        <v>100</v>
      </c>
      <c r="N41" s="38">
        <v>0</v>
      </c>
      <c r="O41" s="37">
        <v>0</v>
      </c>
      <c r="P41" s="39">
        <v>0</v>
      </c>
      <c r="Q41" s="40">
        <v>0</v>
      </c>
      <c r="R41" s="36">
        <v>0</v>
      </c>
      <c r="S41" s="41">
        <v>0</v>
      </c>
      <c r="T41" s="42">
        <v>468</v>
      </c>
      <c r="U41" s="43">
        <v>99.572649572649595</v>
      </c>
    </row>
    <row r="42" spans="1:21" s="33" customFormat="1" ht="15" customHeight="1" x14ac:dyDescent="0.2">
      <c r="A42" s="21" t="s">
        <v>19</v>
      </c>
      <c r="B42" s="44" t="s">
        <v>56</v>
      </c>
      <c r="C42" s="23">
        <v>28</v>
      </c>
      <c r="D42" s="24">
        <v>0</v>
      </c>
      <c r="E42" s="25">
        <v>0</v>
      </c>
      <c r="F42" s="26">
        <v>0</v>
      </c>
      <c r="G42" s="25">
        <v>0</v>
      </c>
      <c r="H42" s="45">
        <v>0</v>
      </c>
      <c r="I42" s="25">
        <v>0</v>
      </c>
      <c r="J42" s="26">
        <v>6</v>
      </c>
      <c r="K42" s="25">
        <v>21.428571428571399</v>
      </c>
      <c r="L42" s="26">
        <v>22</v>
      </c>
      <c r="M42" s="25">
        <v>78.571428571428598</v>
      </c>
      <c r="N42" s="26">
        <v>0</v>
      </c>
      <c r="O42" s="25">
        <v>0</v>
      </c>
      <c r="P42" s="27">
        <v>0</v>
      </c>
      <c r="Q42" s="28">
        <v>0</v>
      </c>
      <c r="R42" s="46">
        <v>0</v>
      </c>
      <c r="S42" s="30">
        <v>0</v>
      </c>
      <c r="T42" s="31">
        <v>3702</v>
      </c>
      <c r="U42" s="32">
        <v>99.891950297136702</v>
      </c>
    </row>
    <row r="43" spans="1:21" s="33" customFormat="1" ht="15" customHeight="1" x14ac:dyDescent="0.2">
      <c r="A43" s="21" t="s">
        <v>19</v>
      </c>
      <c r="B43" s="34" t="s">
        <v>57</v>
      </c>
      <c r="C43" s="35">
        <v>23</v>
      </c>
      <c r="D43" s="48" t="s">
        <v>72</v>
      </c>
      <c r="E43" s="37">
        <v>8.6956521739130395</v>
      </c>
      <c r="F43" s="47">
        <v>0</v>
      </c>
      <c r="G43" s="37">
        <v>0</v>
      </c>
      <c r="H43" s="38">
        <v>0</v>
      </c>
      <c r="I43" s="37">
        <v>0</v>
      </c>
      <c r="J43" s="38">
        <v>10</v>
      </c>
      <c r="K43" s="37">
        <v>43.478260869565197</v>
      </c>
      <c r="L43" s="38">
        <v>11</v>
      </c>
      <c r="M43" s="37">
        <v>47.826086956521699</v>
      </c>
      <c r="N43" s="38">
        <v>0</v>
      </c>
      <c r="O43" s="37">
        <v>0</v>
      </c>
      <c r="P43" s="50">
        <v>0</v>
      </c>
      <c r="Q43" s="40">
        <v>0</v>
      </c>
      <c r="R43" s="48">
        <v>0</v>
      </c>
      <c r="S43" s="41">
        <v>0</v>
      </c>
      <c r="T43" s="42">
        <v>1774</v>
      </c>
      <c r="U43" s="43">
        <v>99.6054114994363</v>
      </c>
    </row>
    <row r="44" spans="1:21" s="33" customFormat="1" ht="15" customHeight="1" x14ac:dyDescent="0.2">
      <c r="A44" s="21" t="s">
        <v>19</v>
      </c>
      <c r="B44" s="44" t="s">
        <v>58</v>
      </c>
      <c r="C44" s="69" t="s">
        <v>72</v>
      </c>
      <c r="D44" s="46">
        <v>0</v>
      </c>
      <c r="E44" s="25">
        <v>0</v>
      </c>
      <c r="F44" s="26">
        <v>0</v>
      </c>
      <c r="G44" s="25">
        <v>0</v>
      </c>
      <c r="H44" s="45">
        <v>0</v>
      </c>
      <c r="I44" s="25">
        <v>0</v>
      </c>
      <c r="J44" s="26">
        <v>0</v>
      </c>
      <c r="K44" s="25">
        <v>0</v>
      </c>
      <c r="L44" s="45" t="s">
        <v>72</v>
      </c>
      <c r="M44" s="25">
        <v>100</v>
      </c>
      <c r="N44" s="26">
        <v>0</v>
      </c>
      <c r="O44" s="25">
        <v>0</v>
      </c>
      <c r="P44" s="27">
        <v>0</v>
      </c>
      <c r="Q44" s="28">
        <v>0</v>
      </c>
      <c r="R44" s="46">
        <v>0</v>
      </c>
      <c r="S44" s="30">
        <v>0</v>
      </c>
      <c r="T44" s="31">
        <v>1312</v>
      </c>
      <c r="U44" s="32">
        <v>100</v>
      </c>
    </row>
    <row r="45" spans="1:21" s="33" customFormat="1" ht="15" customHeight="1" x14ac:dyDescent="0.2">
      <c r="A45" s="21" t="s">
        <v>19</v>
      </c>
      <c r="B45" s="34" t="s">
        <v>59</v>
      </c>
      <c r="C45" s="35">
        <v>12</v>
      </c>
      <c r="D45" s="36">
        <v>0</v>
      </c>
      <c r="E45" s="37">
        <v>0</v>
      </c>
      <c r="F45" s="47" t="s">
        <v>72</v>
      </c>
      <c r="G45" s="37">
        <v>16.6666666666667</v>
      </c>
      <c r="H45" s="38">
        <v>0</v>
      </c>
      <c r="I45" s="37">
        <v>0</v>
      </c>
      <c r="J45" s="38">
        <v>6</v>
      </c>
      <c r="K45" s="37">
        <v>50</v>
      </c>
      <c r="L45" s="38">
        <v>4</v>
      </c>
      <c r="M45" s="37">
        <v>33.3333333333333</v>
      </c>
      <c r="N45" s="47">
        <v>0</v>
      </c>
      <c r="O45" s="37">
        <v>0</v>
      </c>
      <c r="P45" s="39">
        <v>0</v>
      </c>
      <c r="Q45" s="40">
        <v>0</v>
      </c>
      <c r="R45" s="48" t="s">
        <v>72</v>
      </c>
      <c r="S45" s="41">
        <v>16.6666666666667</v>
      </c>
      <c r="T45" s="42">
        <v>3220</v>
      </c>
      <c r="U45" s="43">
        <v>99.596273291925499</v>
      </c>
    </row>
    <row r="46" spans="1:21" s="33" customFormat="1" ht="15" customHeight="1" x14ac:dyDescent="0.2">
      <c r="A46" s="21" t="s">
        <v>19</v>
      </c>
      <c r="B46" s="44" t="s">
        <v>60</v>
      </c>
      <c r="C46" s="69" t="s">
        <v>72</v>
      </c>
      <c r="D46" s="24">
        <v>0</v>
      </c>
      <c r="E46" s="25">
        <v>0</v>
      </c>
      <c r="F46" s="45">
        <v>0</v>
      </c>
      <c r="G46" s="25">
        <v>0</v>
      </c>
      <c r="H46" s="45">
        <v>0</v>
      </c>
      <c r="I46" s="25">
        <v>0</v>
      </c>
      <c r="J46" s="45">
        <v>0</v>
      </c>
      <c r="K46" s="25">
        <v>0</v>
      </c>
      <c r="L46" s="45" t="s">
        <v>72</v>
      </c>
      <c r="M46" s="25">
        <v>100</v>
      </c>
      <c r="N46" s="26">
        <v>0</v>
      </c>
      <c r="O46" s="25">
        <v>0</v>
      </c>
      <c r="P46" s="27">
        <v>0</v>
      </c>
      <c r="Q46" s="28">
        <v>0</v>
      </c>
      <c r="R46" s="24">
        <v>0</v>
      </c>
      <c r="S46" s="30">
        <v>0</v>
      </c>
      <c r="T46" s="31">
        <v>291</v>
      </c>
      <c r="U46" s="32">
        <v>100</v>
      </c>
    </row>
    <row r="47" spans="1:21" s="33" customFormat="1" ht="15" customHeight="1" x14ac:dyDescent="0.2">
      <c r="A47" s="21" t="s">
        <v>19</v>
      </c>
      <c r="B47" s="34" t="s">
        <v>61</v>
      </c>
      <c r="C47" s="35">
        <v>8</v>
      </c>
      <c r="D47" s="48">
        <v>0</v>
      </c>
      <c r="E47" s="37">
        <v>0</v>
      </c>
      <c r="F47" s="38">
        <v>0</v>
      </c>
      <c r="G47" s="37">
        <v>0</v>
      </c>
      <c r="H47" s="47">
        <v>0</v>
      </c>
      <c r="I47" s="37">
        <v>0</v>
      </c>
      <c r="J47" s="38">
        <v>6</v>
      </c>
      <c r="K47" s="37">
        <v>75</v>
      </c>
      <c r="L47" s="47" t="s">
        <v>72</v>
      </c>
      <c r="M47" s="37">
        <v>25</v>
      </c>
      <c r="N47" s="38">
        <v>0</v>
      </c>
      <c r="O47" s="37">
        <v>0</v>
      </c>
      <c r="P47" s="50">
        <v>0</v>
      </c>
      <c r="Q47" s="40">
        <v>0</v>
      </c>
      <c r="R47" s="48">
        <v>0</v>
      </c>
      <c r="S47" s="41">
        <v>0</v>
      </c>
      <c r="T47" s="42">
        <v>1219</v>
      </c>
      <c r="U47" s="43">
        <v>95.980311730926999</v>
      </c>
    </row>
    <row r="48" spans="1:21" s="33" customFormat="1" ht="15" customHeight="1" x14ac:dyDescent="0.2">
      <c r="A48" s="21" t="s">
        <v>19</v>
      </c>
      <c r="B48" s="44" t="s">
        <v>62</v>
      </c>
      <c r="C48" s="23">
        <v>0</v>
      </c>
      <c r="D48" s="24">
        <v>0</v>
      </c>
      <c r="E48" s="25">
        <v>0</v>
      </c>
      <c r="F48" s="26">
        <v>0</v>
      </c>
      <c r="G48" s="25">
        <v>0</v>
      </c>
      <c r="H48" s="26">
        <v>0</v>
      </c>
      <c r="I48" s="25">
        <v>0</v>
      </c>
      <c r="J48" s="26">
        <v>0</v>
      </c>
      <c r="K48" s="25">
        <v>0</v>
      </c>
      <c r="L48" s="26">
        <v>0</v>
      </c>
      <c r="M48" s="25">
        <v>0</v>
      </c>
      <c r="N48" s="26">
        <v>0</v>
      </c>
      <c r="O48" s="25">
        <v>0</v>
      </c>
      <c r="P48" s="27">
        <v>0</v>
      </c>
      <c r="Q48" s="28">
        <v>0</v>
      </c>
      <c r="R48" s="24">
        <v>0</v>
      </c>
      <c r="S48" s="30">
        <v>0</v>
      </c>
      <c r="T48" s="31">
        <v>668</v>
      </c>
      <c r="U48" s="32">
        <v>100</v>
      </c>
    </row>
    <row r="49" spans="1:21" s="33" customFormat="1" ht="15" customHeight="1" x14ac:dyDescent="0.2">
      <c r="A49" s="21" t="s">
        <v>19</v>
      </c>
      <c r="B49" s="34" t="s">
        <v>63</v>
      </c>
      <c r="C49" s="35">
        <v>21</v>
      </c>
      <c r="D49" s="36">
        <v>0</v>
      </c>
      <c r="E49" s="37">
        <v>0</v>
      </c>
      <c r="F49" s="38">
        <v>0</v>
      </c>
      <c r="G49" s="37">
        <v>0</v>
      </c>
      <c r="H49" s="47" t="s">
        <v>72</v>
      </c>
      <c r="I49" s="37">
        <v>9.5238095238095202</v>
      </c>
      <c r="J49" s="47" t="s">
        <v>72</v>
      </c>
      <c r="K49" s="37">
        <v>9.5238095238095202</v>
      </c>
      <c r="L49" s="38">
        <v>17</v>
      </c>
      <c r="M49" s="37">
        <v>80.952380952380906</v>
      </c>
      <c r="N49" s="47">
        <v>0</v>
      </c>
      <c r="O49" s="37">
        <v>0</v>
      </c>
      <c r="P49" s="50">
        <v>0</v>
      </c>
      <c r="Q49" s="40">
        <v>0</v>
      </c>
      <c r="R49" s="48" t="s">
        <v>72</v>
      </c>
      <c r="S49" s="41">
        <v>9.5238095238095202</v>
      </c>
      <c r="T49" s="42">
        <v>1802</v>
      </c>
      <c r="U49" s="43">
        <v>100</v>
      </c>
    </row>
    <row r="50" spans="1:21" s="33" customFormat="1" ht="15" customHeight="1" x14ac:dyDescent="0.2">
      <c r="A50" s="21" t="s">
        <v>19</v>
      </c>
      <c r="B50" s="44" t="s">
        <v>64</v>
      </c>
      <c r="C50" s="23">
        <v>24</v>
      </c>
      <c r="D50" s="46" t="s">
        <v>72</v>
      </c>
      <c r="E50" s="25">
        <v>8.3333333333333304</v>
      </c>
      <c r="F50" s="26">
        <v>0</v>
      </c>
      <c r="G50" s="25">
        <v>0</v>
      </c>
      <c r="H50" s="26">
        <v>8</v>
      </c>
      <c r="I50" s="25">
        <v>33.3333333333333</v>
      </c>
      <c r="J50" s="26">
        <v>10</v>
      </c>
      <c r="K50" s="25">
        <v>41.6666666666667</v>
      </c>
      <c r="L50" s="45" t="s">
        <v>72</v>
      </c>
      <c r="M50" s="25">
        <v>8.3333333333333304</v>
      </c>
      <c r="N50" s="45">
        <v>0</v>
      </c>
      <c r="O50" s="25">
        <v>0</v>
      </c>
      <c r="P50" s="49" t="s">
        <v>72</v>
      </c>
      <c r="Q50" s="28">
        <v>8.3333333333333304</v>
      </c>
      <c r="R50" s="24">
        <v>0</v>
      </c>
      <c r="S50" s="30">
        <v>0</v>
      </c>
      <c r="T50" s="31">
        <v>8472</v>
      </c>
      <c r="U50" s="32">
        <v>99.988196411709197</v>
      </c>
    </row>
    <row r="51" spans="1:21" s="33" customFormat="1" ht="15" customHeight="1" x14ac:dyDescent="0.2">
      <c r="A51" s="21" t="s">
        <v>19</v>
      </c>
      <c r="B51" s="34" t="s">
        <v>65</v>
      </c>
      <c r="C51" s="35">
        <v>9</v>
      </c>
      <c r="D51" s="48">
        <v>0</v>
      </c>
      <c r="E51" s="37">
        <v>0</v>
      </c>
      <c r="F51" s="38">
        <v>0</v>
      </c>
      <c r="G51" s="37">
        <v>0</v>
      </c>
      <c r="H51" s="47" t="s">
        <v>72</v>
      </c>
      <c r="I51" s="37">
        <v>22.2222222222222</v>
      </c>
      <c r="J51" s="47" t="s">
        <v>72</v>
      </c>
      <c r="K51" s="37">
        <v>22.2222222222222</v>
      </c>
      <c r="L51" s="38">
        <v>5</v>
      </c>
      <c r="M51" s="37">
        <v>55.5555555555556</v>
      </c>
      <c r="N51" s="47">
        <v>0</v>
      </c>
      <c r="O51" s="37">
        <v>0</v>
      </c>
      <c r="P51" s="39">
        <v>0</v>
      </c>
      <c r="Q51" s="40">
        <v>0</v>
      </c>
      <c r="R51" s="36">
        <v>0</v>
      </c>
      <c r="S51" s="41">
        <v>0</v>
      </c>
      <c r="T51" s="42">
        <v>981</v>
      </c>
      <c r="U51" s="43">
        <v>100</v>
      </c>
    </row>
    <row r="52" spans="1:21" s="33" customFormat="1" ht="15" customHeight="1" x14ac:dyDescent="0.2">
      <c r="A52" s="21" t="s">
        <v>19</v>
      </c>
      <c r="B52" s="44" t="s">
        <v>66</v>
      </c>
      <c r="C52" s="69">
        <v>0</v>
      </c>
      <c r="D52" s="24">
        <v>0</v>
      </c>
      <c r="E52" s="25">
        <v>0</v>
      </c>
      <c r="F52" s="26">
        <v>0</v>
      </c>
      <c r="G52" s="25">
        <v>0</v>
      </c>
      <c r="H52" s="45">
        <v>0</v>
      </c>
      <c r="I52" s="25">
        <v>0</v>
      </c>
      <c r="J52" s="26">
        <v>0</v>
      </c>
      <c r="K52" s="25">
        <v>0</v>
      </c>
      <c r="L52" s="45">
        <v>0</v>
      </c>
      <c r="M52" s="25">
        <v>0</v>
      </c>
      <c r="N52" s="26">
        <v>0</v>
      </c>
      <c r="O52" s="25">
        <v>0</v>
      </c>
      <c r="P52" s="27">
        <v>0</v>
      </c>
      <c r="Q52" s="28">
        <v>0</v>
      </c>
      <c r="R52" s="24">
        <v>0</v>
      </c>
      <c r="S52" s="30">
        <v>0</v>
      </c>
      <c r="T52" s="31">
        <v>295</v>
      </c>
      <c r="U52" s="32">
        <v>100</v>
      </c>
    </row>
    <row r="53" spans="1:21" s="33" customFormat="1" ht="15" customHeight="1" x14ac:dyDescent="0.2">
      <c r="A53" s="21" t="s">
        <v>19</v>
      </c>
      <c r="B53" s="34" t="s">
        <v>67</v>
      </c>
      <c r="C53" s="35">
        <v>6</v>
      </c>
      <c r="D53" s="48">
        <v>0</v>
      </c>
      <c r="E53" s="37">
        <v>0</v>
      </c>
      <c r="F53" s="38">
        <v>0</v>
      </c>
      <c r="G53" s="52">
        <v>0</v>
      </c>
      <c r="H53" s="47">
        <v>0</v>
      </c>
      <c r="I53" s="52">
        <v>0</v>
      </c>
      <c r="J53" s="47" t="s">
        <v>72</v>
      </c>
      <c r="K53" s="37">
        <v>33.3333333333333</v>
      </c>
      <c r="L53" s="38">
        <v>4</v>
      </c>
      <c r="M53" s="37">
        <v>66.6666666666667</v>
      </c>
      <c r="N53" s="38">
        <v>0</v>
      </c>
      <c r="O53" s="37">
        <v>0</v>
      </c>
      <c r="P53" s="50">
        <v>0</v>
      </c>
      <c r="Q53" s="40">
        <v>0</v>
      </c>
      <c r="R53" s="48">
        <v>0</v>
      </c>
      <c r="S53" s="41">
        <v>0</v>
      </c>
      <c r="T53" s="42">
        <v>1984</v>
      </c>
      <c r="U53" s="43">
        <v>100</v>
      </c>
    </row>
    <row r="54" spans="1:21" s="33" customFormat="1" ht="15" customHeight="1" x14ac:dyDescent="0.2">
      <c r="A54" s="21" t="s">
        <v>19</v>
      </c>
      <c r="B54" s="44" t="s">
        <v>68</v>
      </c>
      <c r="C54" s="23">
        <v>16</v>
      </c>
      <c r="D54" s="24">
        <v>0</v>
      </c>
      <c r="E54" s="25">
        <v>0</v>
      </c>
      <c r="F54" s="26">
        <v>0</v>
      </c>
      <c r="G54" s="25">
        <v>0</v>
      </c>
      <c r="H54" s="45" t="s">
        <v>72</v>
      </c>
      <c r="I54" s="25">
        <v>12.5</v>
      </c>
      <c r="J54" s="45">
        <v>0</v>
      </c>
      <c r="K54" s="25">
        <v>0</v>
      </c>
      <c r="L54" s="26">
        <v>12</v>
      </c>
      <c r="M54" s="25">
        <v>75</v>
      </c>
      <c r="N54" s="26">
        <v>0</v>
      </c>
      <c r="O54" s="25">
        <v>0</v>
      </c>
      <c r="P54" s="49" t="s">
        <v>72</v>
      </c>
      <c r="Q54" s="28">
        <v>12.5</v>
      </c>
      <c r="R54" s="46" t="s">
        <v>72</v>
      </c>
      <c r="S54" s="30">
        <v>12.5</v>
      </c>
      <c r="T54" s="31">
        <v>2256</v>
      </c>
      <c r="U54" s="32">
        <v>100</v>
      </c>
    </row>
    <row r="55" spans="1:21" s="33" customFormat="1" ht="15" customHeight="1" x14ac:dyDescent="0.2">
      <c r="A55" s="21" t="s">
        <v>19</v>
      </c>
      <c r="B55" s="34" t="s">
        <v>69</v>
      </c>
      <c r="C55" s="51" t="s">
        <v>72</v>
      </c>
      <c r="D55" s="36">
        <v>0</v>
      </c>
      <c r="E55" s="37">
        <v>0</v>
      </c>
      <c r="F55" s="38">
        <v>0</v>
      </c>
      <c r="G55" s="37">
        <v>0</v>
      </c>
      <c r="H55" s="38">
        <v>0</v>
      </c>
      <c r="I55" s="37">
        <v>0</v>
      </c>
      <c r="J55" s="47">
        <v>0</v>
      </c>
      <c r="K55" s="37">
        <v>0</v>
      </c>
      <c r="L55" s="47" t="s">
        <v>72</v>
      </c>
      <c r="M55" s="37">
        <v>100</v>
      </c>
      <c r="N55" s="38">
        <v>0</v>
      </c>
      <c r="O55" s="37">
        <v>0</v>
      </c>
      <c r="P55" s="39">
        <v>0</v>
      </c>
      <c r="Q55" s="40">
        <v>0</v>
      </c>
      <c r="R55" s="48">
        <v>0</v>
      </c>
      <c r="S55" s="41">
        <v>0</v>
      </c>
      <c r="T55" s="42">
        <v>733</v>
      </c>
      <c r="U55" s="43">
        <v>100</v>
      </c>
    </row>
    <row r="56" spans="1:21" s="33" customFormat="1" ht="15" customHeight="1" x14ac:dyDescent="0.2">
      <c r="A56" s="21" t="s">
        <v>19</v>
      </c>
      <c r="B56" s="44" t="s">
        <v>70</v>
      </c>
      <c r="C56" s="23">
        <v>24</v>
      </c>
      <c r="D56" s="46" t="s">
        <v>72</v>
      </c>
      <c r="E56" s="25">
        <v>8.3333333333333304</v>
      </c>
      <c r="F56" s="45">
        <v>0</v>
      </c>
      <c r="G56" s="25">
        <v>0</v>
      </c>
      <c r="H56" s="26">
        <v>0</v>
      </c>
      <c r="I56" s="25">
        <v>0</v>
      </c>
      <c r="J56" s="45" t="s">
        <v>72</v>
      </c>
      <c r="K56" s="25">
        <v>8.3333333333333304</v>
      </c>
      <c r="L56" s="26">
        <v>20</v>
      </c>
      <c r="M56" s="25">
        <v>83.3333333333333</v>
      </c>
      <c r="N56" s="26">
        <v>0</v>
      </c>
      <c r="O56" s="25">
        <v>0</v>
      </c>
      <c r="P56" s="49">
        <v>0</v>
      </c>
      <c r="Q56" s="28">
        <v>0</v>
      </c>
      <c r="R56" s="46">
        <v>0</v>
      </c>
      <c r="S56" s="30">
        <v>0</v>
      </c>
      <c r="T56" s="31">
        <v>2242</v>
      </c>
      <c r="U56" s="32">
        <v>92.149866190900994</v>
      </c>
    </row>
    <row r="57" spans="1:21" s="33" customFormat="1" ht="15" customHeight="1" thickBot="1" x14ac:dyDescent="0.25">
      <c r="A57" s="21" t="s">
        <v>19</v>
      </c>
      <c r="B57" s="53" t="s">
        <v>71</v>
      </c>
      <c r="C57" s="54">
        <v>0</v>
      </c>
      <c r="D57" s="55">
        <v>0</v>
      </c>
      <c r="E57" s="56">
        <v>0</v>
      </c>
      <c r="F57" s="57">
        <v>0</v>
      </c>
      <c r="G57" s="56">
        <v>0</v>
      </c>
      <c r="H57" s="58">
        <v>0</v>
      </c>
      <c r="I57" s="56">
        <v>0</v>
      </c>
      <c r="J57" s="57">
        <v>0</v>
      </c>
      <c r="K57" s="56">
        <v>0</v>
      </c>
      <c r="L57" s="57">
        <v>0</v>
      </c>
      <c r="M57" s="56">
        <v>0</v>
      </c>
      <c r="N57" s="57">
        <v>0</v>
      </c>
      <c r="O57" s="56">
        <v>0</v>
      </c>
      <c r="P57" s="59">
        <v>0</v>
      </c>
      <c r="Q57" s="60">
        <v>0</v>
      </c>
      <c r="R57" s="55">
        <v>0</v>
      </c>
      <c r="S57" s="61">
        <v>0</v>
      </c>
      <c r="T57" s="62">
        <v>349</v>
      </c>
      <c r="U57" s="63">
        <v>100</v>
      </c>
    </row>
    <row r="58" spans="1:21" s="67" customFormat="1" ht="15" customHeight="1" x14ac:dyDescent="0.2">
      <c r="A58" s="70"/>
      <c r="B58" s="74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72"/>
      <c r="S58" s="73"/>
      <c r="T58" s="66"/>
      <c r="U58" s="66"/>
    </row>
    <row r="59" spans="1:21" s="67" customFormat="1" ht="15" customHeight="1" x14ac:dyDescent="0.2">
      <c r="A59" s="70"/>
      <c r="B59" s="71" t="str">
        <f>CONCATENATE("NOTE: Table reads (for US Totals):  Of all ",IF(ISTEXT(C6),LEFT(C6,3),TEXT(C6,"#,##0"))," public school female students with disabilities served under the Individuals with Disabilities Education Act (IDEA) subjected to ", LOWER(A6), ", ",IF(ISTEXT(D6),LEFT(D6,3),TEXT(D6,"#,##0"))," (",TEXT(E6,"0.0"),"%) were American Indian or Alaska Native.")</f>
        <v>NOTE: Table reads (for US Totals):  Of all 570 public school female students with disabilities served under the Individuals with Disabilities Education Act (IDEA) subjected to mechanical restraint, 12 (2.1%) were American Indian or Alaska Native.</v>
      </c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72"/>
      <c r="U59" s="73"/>
    </row>
    <row r="60" spans="1:21" s="33" customFormat="1" ht="15" customHeight="1" x14ac:dyDescent="0.2">
      <c r="A60" s="21"/>
      <c r="B60" s="71" t="s">
        <v>17</v>
      </c>
      <c r="C60" s="75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5"/>
      <c r="S60" s="75"/>
      <c r="T60" s="76"/>
      <c r="U60" s="76"/>
    </row>
    <row r="61" spans="1:21" s="67" customFormat="1" ht="14.1" customHeight="1" x14ac:dyDescent="0.2">
      <c r="B61" s="64" t="s">
        <v>16</v>
      </c>
      <c r="C61" s="33"/>
      <c r="D61" s="65"/>
      <c r="E61" s="65"/>
      <c r="F61" s="65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5"/>
    </row>
    <row r="62" spans="1:21" s="67" customFormat="1" ht="15" customHeight="1" x14ac:dyDescent="0.2">
      <c r="A62" s="70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72"/>
      <c r="S62" s="73"/>
      <c r="T62" s="66"/>
      <c r="U62" s="66"/>
    </row>
    <row r="63" spans="1:21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72"/>
      <c r="S63" s="73"/>
      <c r="T63" s="66"/>
      <c r="U63" s="66"/>
    </row>
    <row r="64" spans="1:21" s="67" customFormat="1" ht="15" customHeight="1" x14ac:dyDescent="0.2">
      <c r="A64" s="70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72"/>
      <c r="S64" s="73"/>
      <c r="T64" s="66"/>
      <c r="U64" s="66"/>
    </row>
  </sheetData>
  <mergeCells count="13">
    <mergeCell ref="B3:B4"/>
    <mergeCell ref="C3:C4"/>
    <mergeCell ref="D3:Q3"/>
    <mergeCell ref="R3:S4"/>
    <mergeCell ref="T3:T4"/>
    <mergeCell ref="U3:U4"/>
    <mergeCell ref="D4:E4"/>
    <mergeCell ref="F4:G4"/>
    <mergeCell ref="H4:I4"/>
    <mergeCell ref="J4:K4"/>
    <mergeCell ref="L4:M4"/>
    <mergeCell ref="N4:O4"/>
    <mergeCell ref="P4:Q4"/>
  </mergeCells>
  <printOptions horizontalCentered="1"/>
  <pageMargins left="0.25" right="0.25" top="1" bottom="1" header="0.5" footer="0.5"/>
  <pageSetup paperSize="3" scale="68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Z65"/>
  <sheetViews>
    <sheetView showGridLines="0" workbookViewId="0">
      <selection activeCell="D35" sqref="D35"/>
    </sheetView>
  </sheetViews>
  <sheetFormatPr defaultColWidth="12.1640625" defaultRowHeight="15" customHeight="1" x14ac:dyDescent="0.2"/>
  <cols>
    <col min="1" max="1" width="16" style="10" customWidth="1"/>
    <col min="2" max="2" width="22" style="1" customWidth="1"/>
    <col min="3" max="19" width="14.83203125" style="1" customWidth="1"/>
    <col min="20" max="20" width="14.83203125" style="5" customWidth="1"/>
    <col min="21" max="21" width="14.83203125" style="6" customWidth="1"/>
    <col min="22" max="23" width="14.83203125" style="1" customWidth="1"/>
    <col min="24" max="16384" width="12.1640625" style="7"/>
  </cols>
  <sheetData>
    <row r="1" spans="1:26" s="2" customFormat="1" ht="36" customHeight="1" x14ac:dyDescent="0.25">
      <c r="A1" s="9"/>
      <c r="B1" s="85" t="s">
        <v>77</v>
      </c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3"/>
      <c r="Z1" s="83"/>
    </row>
    <row r="2" spans="1:26" s="1" customFormat="1" ht="15" customHeight="1" thickBot="1" x14ac:dyDescent="0.3">
      <c r="A2" s="8"/>
      <c r="B2" s="78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5"/>
      <c r="V2" s="79"/>
      <c r="W2" s="79"/>
    </row>
    <row r="3" spans="1:26" s="12" customFormat="1" ht="24.95" customHeight="1" x14ac:dyDescent="0.2">
      <c r="A3" s="11"/>
      <c r="B3" s="86" t="s">
        <v>0</v>
      </c>
      <c r="C3" s="88" t="s">
        <v>11</v>
      </c>
      <c r="D3" s="90" t="s">
        <v>10</v>
      </c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2"/>
      <c r="R3" s="93" t="s">
        <v>12</v>
      </c>
      <c r="S3" s="94"/>
      <c r="T3" s="93" t="s">
        <v>13</v>
      </c>
      <c r="U3" s="94"/>
      <c r="V3" s="97" t="s">
        <v>73</v>
      </c>
      <c r="W3" s="99" t="s">
        <v>14</v>
      </c>
    </row>
    <row r="4" spans="1:26" s="12" customFormat="1" ht="24.95" customHeight="1" x14ac:dyDescent="0.2">
      <c r="A4" s="11"/>
      <c r="B4" s="87"/>
      <c r="C4" s="89"/>
      <c r="D4" s="101" t="s">
        <v>1</v>
      </c>
      <c r="E4" s="102"/>
      <c r="F4" s="103" t="s">
        <v>2</v>
      </c>
      <c r="G4" s="102"/>
      <c r="H4" s="104" t="s">
        <v>3</v>
      </c>
      <c r="I4" s="102"/>
      <c r="J4" s="104" t="s">
        <v>4</v>
      </c>
      <c r="K4" s="102"/>
      <c r="L4" s="104" t="s">
        <v>5</v>
      </c>
      <c r="M4" s="102"/>
      <c r="N4" s="104" t="s">
        <v>6</v>
      </c>
      <c r="O4" s="102"/>
      <c r="P4" s="104" t="s">
        <v>7</v>
      </c>
      <c r="Q4" s="105"/>
      <c r="R4" s="95"/>
      <c r="S4" s="96"/>
      <c r="T4" s="95"/>
      <c r="U4" s="96"/>
      <c r="V4" s="98"/>
      <c r="W4" s="100"/>
    </row>
    <row r="5" spans="1:26" s="12" customFormat="1" ht="15" customHeight="1" thickBot="1" x14ac:dyDescent="0.25">
      <c r="A5" s="11"/>
      <c r="B5" s="13"/>
      <c r="C5" s="68"/>
      <c r="D5" s="14" t="s">
        <v>8</v>
      </c>
      <c r="E5" s="15" t="s">
        <v>15</v>
      </c>
      <c r="F5" s="16" t="s">
        <v>8</v>
      </c>
      <c r="G5" s="15" t="s">
        <v>15</v>
      </c>
      <c r="H5" s="16" t="s">
        <v>8</v>
      </c>
      <c r="I5" s="15" t="s">
        <v>15</v>
      </c>
      <c r="J5" s="16" t="s">
        <v>8</v>
      </c>
      <c r="K5" s="15" t="s">
        <v>15</v>
      </c>
      <c r="L5" s="16" t="s">
        <v>8</v>
      </c>
      <c r="M5" s="15" t="s">
        <v>15</v>
      </c>
      <c r="N5" s="16" t="s">
        <v>8</v>
      </c>
      <c r="O5" s="15" t="s">
        <v>15</v>
      </c>
      <c r="P5" s="16" t="s">
        <v>8</v>
      </c>
      <c r="Q5" s="17" t="s">
        <v>15</v>
      </c>
      <c r="R5" s="14" t="s">
        <v>8</v>
      </c>
      <c r="S5" s="18" t="s">
        <v>9</v>
      </c>
      <c r="T5" s="16" t="s">
        <v>8</v>
      </c>
      <c r="U5" s="18" t="s">
        <v>9</v>
      </c>
      <c r="V5" s="19"/>
      <c r="W5" s="20"/>
    </row>
    <row r="6" spans="1:26" s="33" customFormat="1" ht="15" customHeight="1" x14ac:dyDescent="0.2">
      <c r="A6" s="21" t="s">
        <v>19</v>
      </c>
      <c r="B6" s="22" t="s">
        <v>20</v>
      </c>
      <c r="C6" s="23">
        <v>6407</v>
      </c>
      <c r="D6" s="24">
        <v>56</v>
      </c>
      <c r="E6" s="25">
        <v>0.87404401435929502</v>
      </c>
      <c r="F6" s="26">
        <v>199</v>
      </c>
      <c r="G6" s="25">
        <v>3.1059778367410602</v>
      </c>
      <c r="H6" s="26">
        <v>1486</v>
      </c>
      <c r="I6" s="25">
        <v>23.193382238177001</v>
      </c>
      <c r="J6" s="26">
        <v>2713</v>
      </c>
      <c r="K6" s="25">
        <v>42.344310909942301</v>
      </c>
      <c r="L6" s="26">
        <v>1827</v>
      </c>
      <c r="M6" s="25">
        <v>28.515685968471999</v>
      </c>
      <c r="N6" s="26">
        <v>21</v>
      </c>
      <c r="O6" s="25">
        <v>0.32776650538473501</v>
      </c>
      <c r="P6" s="27">
        <v>105</v>
      </c>
      <c r="Q6" s="28">
        <v>1.6388325269236801</v>
      </c>
      <c r="R6" s="29">
        <v>106</v>
      </c>
      <c r="S6" s="28">
        <v>1.65444045575152</v>
      </c>
      <c r="T6" s="29">
        <v>301</v>
      </c>
      <c r="U6" s="30">
        <v>4.6979865771812097</v>
      </c>
      <c r="V6" s="31">
        <v>95635</v>
      </c>
      <c r="W6" s="32">
        <v>99.508548125686204</v>
      </c>
    </row>
    <row r="7" spans="1:26" s="33" customFormat="1" ht="15" customHeight="1" x14ac:dyDescent="0.2">
      <c r="A7" s="21" t="s">
        <v>19</v>
      </c>
      <c r="B7" s="34" t="s">
        <v>21</v>
      </c>
      <c r="C7" s="35">
        <v>24</v>
      </c>
      <c r="D7" s="36">
        <v>0</v>
      </c>
      <c r="E7" s="37">
        <v>0</v>
      </c>
      <c r="F7" s="38">
        <v>0</v>
      </c>
      <c r="G7" s="37">
        <v>0</v>
      </c>
      <c r="H7" s="38">
        <v>0</v>
      </c>
      <c r="I7" s="37">
        <v>0</v>
      </c>
      <c r="J7" s="38">
        <v>20</v>
      </c>
      <c r="K7" s="37">
        <v>83.3333333333333</v>
      </c>
      <c r="L7" s="38">
        <v>4</v>
      </c>
      <c r="M7" s="37">
        <v>16.6666666666667</v>
      </c>
      <c r="N7" s="38">
        <v>0</v>
      </c>
      <c r="O7" s="37">
        <v>0</v>
      </c>
      <c r="P7" s="39">
        <v>0</v>
      </c>
      <c r="Q7" s="40">
        <v>0</v>
      </c>
      <c r="R7" s="36">
        <v>0</v>
      </c>
      <c r="S7" s="40">
        <v>0</v>
      </c>
      <c r="T7" s="48" t="s">
        <v>72</v>
      </c>
      <c r="U7" s="41">
        <v>8.3333333333333304</v>
      </c>
      <c r="V7" s="42">
        <v>1432</v>
      </c>
      <c r="W7" s="43">
        <v>100</v>
      </c>
    </row>
    <row r="8" spans="1:26" s="33" customFormat="1" ht="15" customHeight="1" x14ac:dyDescent="0.2">
      <c r="A8" s="21" t="s">
        <v>19</v>
      </c>
      <c r="B8" s="44" t="s">
        <v>22</v>
      </c>
      <c r="C8" s="23">
        <v>0</v>
      </c>
      <c r="D8" s="24">
        <v>0</v>
      </c>
      <c r="E8" s="25">
        <v>0</v>
      </c>
      <c r="F8" s="26">
        <v>0</v>
      </c>
      <c r="G8" s="25">
        <v>0</v>
      </c>
      <c r="H8" s="26">
        <v>0</v>
      </c>
      <c r="I8" s="25">
        <v>0</v>
      </c>
      <c r="J8" s="45">
        <v>0</v>
      </c>
      <c r="K8" s="25">
        <v>0</v>
      </c>
      <c r="L8" s="26">
        <v>0</v>
      </c>
      <c r="M8" s="25">
        <v>0</v>
      </c>
      <c r="N8" s="26">
        <v>0</v>
      </c>
      <c r="O8" s="25">
        <v>0</v>
      </c>
      <c r="P8" s="27">
        <v>0</v>
      </c>
      <c r="Q8" s="28">
        <v>0</v>
      </c>
      <c r="R8" s="46">
        <v>0</v>
      </c>
      <c r="S8" s="28">
        <v>0</v>
      </c>
      <c r="T8" s="46">
        <v>0</v>
      </c>
      <c r="U8" s="30">
        <v>0</v>
      </c>
      <c r="V8" s="31">
        <v>493</v>
      </c>
      <c r="W8" s="32">
        <v>100</v>
      </c>
    </row>
    <row r="9" spans="1:26" s="33" customFormat="1" ht="15" customHeight="1" x14ac:dyDescent="0.2">
      <c r="A9" s="21" t="s">
        <v>19</v>
      </c>
      <c r="B9" s="34" t="s">
        <v>23</v>
      </c>
      <c r="C9" s="35">
        <v>20</v>
      </c>
      <c r="D9" s="48" t="s">
        <v>72</v>
      </c>
      <c r="E9" s="37">
        <v>10</v>
      </c>
      <c r="F9" s="38">
        <v>0</v>
      </c>
      <c r="G9" s="37">
        <v>0</v>
      </c>
      <c r="H9" s="47" t="s">
        <v>72</v>
      </c>
      <c r="I9" s="37">
        <v>10</v>
      </c>
      <c r="J9" s="38">
        <v>0</v>
      </c>
      <c r="K9" s="37">
        <v>0</v>
      </c>
      <c r="L9" s="38">
        <v>16</v>
      </c>
      <c r="M9" s="37">
        <v>80</v>
      </c>
      <c r="N9" s="47">
        <v>0</v>
      </c>
      <c r="O9" s="37">
        <v>0</v>
      </c>
      <c r="P9" s="39">
        <v>0</v>
      </c>
      <c r="Q9" s="40">
        <v>0</v>
      </c>
      <c r="R9" s="48" t="s">
        <v>72</v>
      </c>
      <c r="S9" s="40">
        <v>10</v>
      </c>
      <c r="T9" s="36">
        <v>0</v>
      </c>
      <c r="U9" s="41">
        <v>0</v>
      </c>
      <c r="V9" s="42">
        <v>1920</v>
      </c>
      <c r="W9" s="43">
        <v>99.7916666666667</v>
      </c>
    </row>
    <row r="10" spans="1:26" s="33" customFormat="1" ht="15" customHeight="1" x14ac:dyDescent="0.2">
      <c r="A10" s="21" t="s">
        <v>19</v>
      </c>
      <c r="B10" s="44" t="s">
        <v>24</v>
      </c>
      <c r="C10" s="23">
        <v>111</v>
      </c>
      <c r="D10" s="24">
        <v>0</v>
      </c>
      <c r="E10" s="25">
        <v>0</v>
      </c>
      <c r="F10" s="45" t="s">
        <v>72</v>
      </c>
      <c r="G10" s="25">
        <v>1.8018018018018001</v>
      </c>
      <c r="H10" s="26">
        <v>0</v>
      </c>
      <c r="I10" s="25">
        <v>0</v>
      </c>
      <c r="J10" s="26">
        <v>51</v>
      </c>
      <c r="K10" s="25">
        <v>45.945945945945901</v>
      </c>
      <c r="L10" s="26">
        <v>56</v>
      </c>
      <c r="M10" s="25">
        <v>50.450450450450496</v>
      </c>
      <c r="N10" s="26">
        <v>0</v>
      </c>
      <c r="O10" s="25">
        <v>0</v>
      </c>
      <c r="P10" s="49" t="s">
        <v>72</v>
      </c>
      <c r="Q10" s="28">
        <v>1.8018018018018001</v>
      </c>
      <c r="R10" s="46">
        <v>4</v>
      </c>
      <c r="S10" s="28">
        <v>3.6036036036036001</v>
      </c>
      <c r="T10" s="24">
        <v>0</v>
      </c>
      <c r="U10" s="30">
        <v>0</v>
      </c>
      <c r="V10" s="31">
        <v>1097</v>
      </c>
      <c r="W10" s="32">
        <v>100</v>
      </c>
    </row>
    <row r="11" spans="1:26" s="33" customFormat="1" ht="15" customHeight="1" x14ac:dyDescent="0.2">
      <c r="A11" s="21" t="s">
        <v>19</v>
      </c>
      <c r="B11" s="34" t="s">
        <v>25</v>
      </c>
      <c r="C11" s="35">
        <v>376</v>
      </c>
      <c r="D11" s="36">
        <v>4</v>
      </c>
      <c r="E11" s="37">
        <v>1.0638297872340401</v>
      </c>
      <c r="F11" s="38">
        <v>4</v>
      </c>
      <c r="G11" s="37">
        <v>1.0638297872340401</v>
      </c>
      <c r="H11" s="38">
        <v>276</v>
      </c>
      <c r="I11" s="37">
        <v>73.404255319148902</v>
      </c>
      <c r="J11" s="38">
        <v>53</v>
      </c>
      <c r="K11" s="37">
        <v>14.0957446808511</v>
      </c>
      <c r="L11" s="38">
        <v>35</v>
      </c>
      <c r="M11" s="37">
        <v>9.3085106382978697</v>
      </c>
      <c r="N11" s="47" t="s">
        <v>72</v>
      </c>
      <c r="O11" s="37">
        <v>0.53191489361702105</v>
      </c>
      <c r="P11" s="50" t="s">
        <v>72</v>
      </c>
      <c r="Q11" s="40">
        <v>0.53191489361702105</v>
      </c>
      <c r="R11" s="48" t="s">
        <v>72</v>
      </c>
      <c r="S11" s="40">
        <v>0.53191489361702105</v>
      </c>
      <c r="T11" s="36">
        <v>57</v>
      </c>
      <c r="U11" s="41">
        <v>15.159574468085101</v>
      </c>
      <c r="V11" s="42">
        <v>9866</v>
      </c>
      <c r="W11" s="43">
        <v>99.898641800121595</v>
      </c>
    </row>
    <row r="12" spans="1:26" s="33" customFormat="1" ht="15" customHeight="1" x14ac:dyDescent="0.2">
      <c r="A12" s="21" t="s">
        <v>19</v>
      </c>
      <c r="B12" s="44" t="s">
        <v>26</v>
      </c>
      <c r="C12" s="23">
        <v>42</v>
      </c>
      <c r="D12" s="24">
        <v>0</v>
      </c>
      <c r="E12" s="25">
        <v>0</v>
      </c>
      <c r="F12" s="45">
        <v>0</v>
      </c>
      <c r="G12" s="25">
        <v>0</v>
      </c>
      <c r="H12" s="26">
        <v>20</v>
      </c>
      <c r="I12" s="25">
        <v>47.619047619047599</v>
      </c>
      <c r="J12" s="26">
        <v>5</v>
      </c>
      <c r="K12" s="25">
        <v>11.9047619047619</v>
      </c>
      <c r="L12" s="26">
        <v>17</v>
      </c>
      <c r="M12" s="25">
        <v>40.476190476190503</v>
      </c>
      <c r="N12" s="26">
        <v>0</v>
      </c>
      <c r="O12" s="25">
        <v>0</v>
      </c>
      <c r="P12" s="27">
        <v>0</v>
      </c>
      <c r="Q12" s="28">
        <v>0</v>
      </c>
      <c r="R12" s="24">
        <v>0</v>
      </c>
      <c r="S12" s="28">
        <v>0</v>
      </c>
      <c r="T12" s="24">
        <v>0</v>
      </c>
      <c r="U12" s="30">
        <v>0</v>
      </c>
      <c r="V12" s="31">
        <v>1811</v>
      </c>
      <c r="W12" s="32">
        <v>100</v>
      </c>
    </row>
    <row r="13" spans="1:26" s="33" customFormat="1" ht="15" customHeight="1" x14ac:dyDescent="0.2">
      <c r="A13" s="21" t="s">
        <v>19</v>
      </c>
      <c r="B13" s="34" t="s">
        <v>27</v>
      </c>
      <c r="C13" s="35">
        <v>12</v>
      </c>
      <c r="D13" s="36">
        <v>0</v>
      </c>
      <c r="E13" s="37">
        <v>0</v>
      </c>
      <c r="F13" s="38">
        <v>0</v>
      </c>
      <c r="G13" s="37">
        <v>0</v>
      </c>
      <c r="H13" s="47">
        <v>4</v>
      </c>
      <c r="I13" s="37">
        <v>33.3333333333333</v>
      </c>
      <c r="J13" s="47">
        <v>4</v>
      </c>
      <c r="K13" s="37">
        <v>33.3333333333333</v>
      </c>
      <c r="L13" s="47">
        <v>4</v>
      </c>
      <c r="M13" s="37">
        <v>33.3333333333333</v>
      </c>
      <c r="N13" s="38">
        <v>0</v>
      </c>
      <c r="O13" s="37">
        <v>0</v>
      </c>
      <c r="P13" s="39">
        <v>0</v>
      </c>
      <c r="Q13" s="40">
        <v>0</v>
      </c>
      <c r="R13" s="48">
        <v>0</v>
      </c>
      <c r="S13" s="40">
        <v>0</v>
      </c>
      <c r="T13" s="36">
        <v>0</v>
      </c>
      <c r="U13" s="41">
        <v>0</v>
      </c>
      <c r="V13" s="42">
        <v>1122</v>
      </c>
      <c r="W13" s="43">
        <v>100</v>
      </c>
    </row>
    <row r="14" spans="1:26" s="33" customFormat="1" ht="15" customHeight="1" x14ac:dyDescent="0.2">
      <c r="A14" s="21" t="s">
        <v>19</v>
      </c>
      <c r="B14" s="44" t="s">
        <v>28</v>
      </c>
      <c r="C14" s="23">
        <v>0</v>
      </c>
      <c r="D14" s="24">
        <v>0</v>
      </c>
      <c r="E14" s="25">
        <v>0</v>
      </c>
      <c r="F14" s="26">
        <v>0</v>
      </c>
      <c r="G14" s="25">
        <v>0</v>
      </c>
      <c r="H14" s="26">
        <v>0</v>
      </c>
      <c r="I14" s="25">
        <v>0</v>
      </c>
      <c r="J14" s="26">
        <v>0</v>
      </c>
      <c r="K14" s="25">
        <v>0</v>
      </c>
      <c r="L14" s="26">
        <v>0</v>
      </c>
      <c r="M14" s="25">
        <v>0</v>
      </c>
      <c r="N14" s="26">
        <v>0</v>
      </c>
      <c r="O14" s="25">
        <v>0</v>
      </c>
      <c r="P14" s="27">
        <v>0</v>
      </c>
      <c r="Q14" s="28">
        <v>0</v>
      </c>
      <c r="R14" s="24">
        <v>0</v>
      </c>
      <c r="S14" s="28">
        <v>0</v>
      </c>
      <c r="T14" s="24">
        <v>0</v>
      </c>
      <c r="U14" s="30">
        <v>0</v>
      </c>
      <c r="V14" s="31">
        <v>232</v>
      </c>
      <c r="W14" s="32">
        <v>100</v>
      </c>
    </row>
    <row r="15" spans="1:26" s="33" customFormat="1" ht="15" customHeight="1" x14ac:dyDescent="0.2">
      <c r="A15" s="21" t="s">
        <v>19</v>
      </c>
      <c r="B15" s="34" t="s">
        <v>29</v>
      </c>
      <c r="C15" s="51" t="s">
        <v>72</v>
      </c>
      <c r="D15" s="36">
        <v>0</v>
      </c>
      <c r="E15" s="37">
        <v>0</v>
      </c>
      <c r="F15" s="47">
        <v>0</v>
      </c>
      <c r="G15" s="37">
        <v>0</v>
      </c>
      <c r="H15" s="38">
        <v>0</v>
      </c>
      <c r="I15" s="37">
        <v>0</v>
      </c>
      <c r="J15" s="47" t="s">
        <v>72</v>
      </c>
      <c r="K15" s="37">
        <v>100</v>
      </c>
      <c r="L15" s="38">
        <v>0</v>
      </c>
      <c r="M15" s="37">
        <v>0</v>
      </c>
      <c r="N15" s="38">
        <v>0</v>
      </c>
      <c r="O15" s="37">
        <v>0</v>
      </c>
      <c r="P15" s="39">
        <v>0</v>
      </c>
      <c r="Q15" s="40">
        <v>0</v>
      </c>
      <c r="R15" s="36">
        <v>0</v>
      </c>
      <c r="S15" s="40">
        <v>0</v>
      </c>
      <c r="T15" s="36">
        <v>0</v>
      </c>
      <c r="U15" s="41">
        <v>0</v>
      </c>
      <c r="V15" s="42">
        <v>211</v>
      </c>
      <c r="W15" s="43">
        <v>99.526066350710906</v>
      </c>
    </row>
    <row r="16" spans="1:26" s="33" customFormat="1" ht="15" customHeight="1" x14ac:dyDescent="0.2">
      <c r="A16" s="21" t="s">
        <v>19</v>
      </c>
      <c r="B16" s="44" t="s">
        <v>30</v>
      </c>
      <c r="C16" s="23">
        <v>18</v>
      </c>
      <c r="D16" s="24">
        <v>0</v>
      </c>
      <c r="E16" s="25">
        <v>0</v>
      </c>
      <c r="F16" s="45" t="s">
        <v>72</v>
      </c>
      <c r="G16" s="25">
        <v>11.1111111111111</v>
      </c>
      <c r="H16" s="26">
        <v>8</v>
      </c>
      <c r="I16" s="25">
        <v>44.4444444444444</v>
      </c>
      <c r="J16" s="45">
        <v>4</v>
      </c>
      <c r="K16" s="25">
        <v>22.2222222222222</v>
      </c>
      <c r="L16" s="45">
        <v>4</v>
      </c>
      <c r="M16" s="25">
        <v>22.2222222222222</v>
      </c>
      <c r="N16" s="45">
        <v>0</v>
      </c>
      <c r="O16" s="25">
        <v>0</v>
      </c>
      <c r="P16" s="27">
        <v>0</v>
      </c>
      <c r="Q16" s="28">
        <v>0</v>
      </c>
      <c r="R16" s="24">
        <v>0</v>
      </c>
      <c r="S16" s="28">
        <v>0</v>
      </c>
      <c r="T16" s="24">
        <v>0</v>
      </c>
      <c r="U16" s="30">
        <v>0</v>
      </c>
      <c r="V16" s="31">
        <v>3886</v>
      </c>
      <c r="W16" s="32">
        <v>100</v>
      </c>
    </row>
    <row r="17" spans="1:23" s="33" customFormat="1" ht="15" customHeight="1" x14ac:dyDescent="0.2">
      <c r="A17" s="21" t="s">
        <v>19</v>
      </c>
      <c r="B17" s="34" t="s">
        <v>31</v>
      </c>
      <c r="C17" s="35">
        <v>1719</v>
      </c>
      <c r="D17" s="48" t="s">
        <v>72</v>
      </c>
      <c r="E17" s="37">
        <v>0.116346713205352</v>
      </c>
      <c r="F17" s="38">
        <v>176</v>
      </c>
      <c r="G17" s="37">
        <v>10.238510762071</v>
      </c>
      <c r="H17" s="38">
        <v>493</v>
      </c>
      <c r="I17" s="37">
        <v>28.679464805119299</v>
      </c>
      <c r="J17" s="38">
        <v>955</v>
      </c>
      <c r="K17" s="37">
        <v>55.5555555555556</v>
      </c>
      <c r="L17" s="38">
        <v>37</v>
      </c>
      <c r="M17" s="37">
        <v>2.15241419429901</v>
      </c>
      <c r="N17" s="38">
        <v>0</v>
      </c>
      <c r="O17" s="37">
        <v>0</v>
      </c>
      <c r="P17" s="39">
        <v>56</v>
      </c>
      <c r="Q17" s="40">
        <v>3.2577079697498501</v>
      </c>
      <c r="R17" s="48" t="s">
        <v>72</v>
      </c>
      <c r="S17" s="40">
        <v>0.116346713205352</v>
      </c>
      <c r="T17" s="36">
        <v>146</v>
      </c>
      <c r="U17" s="41">
        <v>8.4933100639906893</v>
      </c>
      <c r="V17" s="42">
        <v>2422</v>
      </c>
      <c r="W17" s="43">
        <v>99.958711808422805</v>
      </c>
    </row>
    <row r="18" spans="1:23" s="33" customFormat="1" ht="15" customHeight="1" x14ac:dyDescent="0.2">
      <c r="A18" s="21" t="s">
        <v>19</v>
      </c>
      <c r="B18" s="44" t="s">
        <v>32</v>
      </c>
      <c r="C18" s="23">
        <v>0</v>
      </c>
      <c r="D18" s="24">
        <v>0</v>
      </c>
      <c r="E18" s="25">
        <v>0</v>
      </c>
      <c r="F18" s="26">
        <v>0</v>
      </c>
      <c r="G18" s="25">
        <v>0</v>
      </c>
      <c r="H18" s="26">
        <v>0</v>
      </c>
      <c r="I18" s="25">
        <v>0</v>
      </c>
      <c r="J18" s="26">
        <v>0</v>
      </c>
      <c r="K18" s="25">
        <v>0</v>
      </c>
      <c r="L18" s="26">
        <v>0</v>
      </c>
      <c r="M18" s="25">
        <v>0</v>
      </c>
      <c r="N18" s="26">
        <v>0</v>
      </c>
      <c r="O18" s="25">
        <v>0</v>
      </c>
      <c r="P18" s="27">
        <v>0</v>
      </c>
      <c r="Q18" s="28">
        <v>0</v>
      </c>
      <c r="R18" s="24">
        <v>0</v>
      </c>
      <c r="S18" s="28">
        <v>0</v>
      </c>
      <c r="T18" s="24">
        <v>0</v>
      </c>
      <c r="U18" s="30">
        <v>0</v>
      </c>
      <c r="V18" s="31">
        <v>286</v>
      </c>
      <c r="W18" s="32">
        <v>100</v>
      </c>
    </row>
    <row r="19" spans="1:23" s="33" customFormat="1" ht="15" customHeight="1" x14ac:dyDescent="0.2">
      <c r="A19" s="21" t="s">
        <v>19</v>
      </c>
      <c r="B19" s="34" t="s">
        <v>33</v>
      </c>
      <c r="C19" s="51" t="s">
        <v>72</v>
      </c>
      <c r="D19" s="48">
        <v>0</v>
      </c>
      <c r="E19" s="37">
        <v>0</v>
      </c>
      <c r="F19" s="47">
        <v>0</v>
      </c>
      <c r="G19" s="37">
        <v>0</v>
      </c>
      <c r="H19" s="38">
        <v>0</v>
      </c>
      <c r="I19" s="37">
        <v>0</v>
      </c>
      <c r="J19" s="47">
        <v>0</v>
      </c>
      <c r="K19" s="37">
        <v>0</v>
      </c>
      <c r="L19" s="47" t="s">
        <v>72</v>
      </c>
      <c r="M19" s="37">
        <v>100</v>
      </c>
      <c r="N19" s="47">
        <v>0</v>
      </c>
      <c r="O19" s="37">
        <v>0</v>
      </c>
      <c r="P19" s="39">
        <v>0</v>
      </c>
      <c r="Q19" s="40">
        <v>0</v>
      </c>
      <c r="R19" s="48">
        <v>0</v>
      </c>
      <c r="S19" s="40">
        <v>0</v>
      </c>
      <c r="T19" s="36">
        <v>0</v>
      </c>
      <c r="U19" s="41">
        <v>0</v>
      </c>
      <c r="V19" s="42">
        <v>703</v>
      </c>
      <c r="W19" s="43">
        <v>99.573257467994296</v>
      </c>
    </row>
    <row r="20" spans="1:23" s="33" customFormat="1" ht="15" customHeight="1" x14ac:dyDescent="0.2">
      <c r="A20" s="21" t="s">
        <v>19</v>
      </c>
      <c r="B20" s="44" t="s">
        <v>34</v>
      </c>
      <c r="C20" s="23">
        <v>65</v>
      </c>
      <c r="D20" s="46">
        <v>0</v>
      </c>
      <c r="E20" s="25">
        <v>0</v>
      </c>
      <c r="F20" s="26">
        <v>0</v>
      </c>
      <c r="G20" s="25">
        <v>0</v>
      </c>
      <c r="H20" s="26">
        <v>4</v>
      </c>
      <c r="I20" s="25">
        <v>6.1538461538461497</v>
      </c>
      <c r="J20" s="26">
        <v>22</v>
      </c>
      <c r="K20" s="25">
        <v>33.846153846153797</v>
      </c>
      <c r="L20" s="26">
        <v>39</v>
      </c>
      <c r="M20" s="25">
        <v>60</v>
      </c>
      <c r="N20" s="26">
        <v>0</v>
      </c>
      <c r="O20" s="25">
        <v>0</v>
      </c>
      <c r="P20" s="27">
        <v>0</v>
      </c>
      <c r="Q20" s="28">
        <v>0</v>
      </c>
      <c r="R20" s="24">
        <v>11</v>
      </c>
      <c r="S20" s="28">
        <v>16.923076923076898</v>
      </c>
      <c r="T20" s="24">
        <v>0</v>
      </c>
      <c r="U20" s="30">
        <v>0</v>
      </c>
      <c r="V20" s="31">
        <v>4221</v>
      </c>
      <c r="W20" s="32">
        <v>100</v>
      </c>
    </row>
    <row r="21" spans="1:23" s="33" customFormat="1" ht="15" customHeight="1" x14ac:dyDescent="0.2">
      <c r="A21" s="21" t="s">
        <v>19</v>
      </c>
      <c r="B21" s="34" t="s">
        <v>35</v>
      </c>
      <c r="C21" s="35">
        <v>102</v>
      </c>
      <c r="D21" s="36">
        <v>0</v>
      </c>
      <c r="E21" s="37">
        <v>0</v>
      </c>
      <c r="F21" s="47">
        <v>0</v>
      </c>
      <c r="G21" s="37">
        <v>0</v>
      </c>
      <c r="H21" s="47">
        <v>8</v>
      </c>
      <c r="I21" s="37">
        <v>7.8431372549019596</v>
      </c>
      <c r="J21" s="38">
        <v>22</v>
      </c>
      <c r="K21" s="37">
        <v>21.568627450980401</v>
      </c>
      <c r="L21" s="38">
        <v>68</v>
      </c>
      <c r="M21" s="37">
        <v>66.6666666666667</v>
      </c>
      <c r="N21" s="38">
        <v>0</v>
      </c>
      <c r="O21" s="37">
        <v>0</v>
      </c>
      <c r="P21" s="50">
        <v>4</v>
      </c>
      <c r="Q21" s="40">
        <v>3.9215686274509798</v>
      </c>
      <c r="R21" s="48" t="s">
        <v>72</v>
      </c>
      <c r="S21" s="40">
        <v>1.9607843137254899</v>
      </c>
      <c r="T21" s="48">
        <v>4</v>
      </c>
      <c r="U21" s="41">
        <v>3.9215686274509798</v>
      </c>
      <c r="V21" s="42">
        <v>1875</v>
      </c>
      <c r="W21" s="43">
        <v>99.84</v>
      </c>
    </row>
    <row r="22" spans="1:23" s="33" customFormat="1" ht="15" customHeight="1" x14ac:dyDescent="0.2">
      <c r="A22" s="21" t="s">
        <v>19</v>
      </c>
      <c r="B22" s="44" t="s">
        <v>36</v>
      </c>
      <c r="C22" s="23">
        <v>0</v>
      </c>
      <c r="D22" s="24">
        <v>0</v>
      </c>
      <c r="E22" s="25">
        <v>0</v>
      </c>
      <c r="F22" s="26">
        <v>0</v>
      </c>
      <c r="G22" s="25">
        <v>0</v>
      </c>
      <c r="H22" s="26">
        <v>0</v>
      </c>
      <c r="I22" s="25">
        <v>0</v>
      </c>
      <c r="J22" s="26">
        <v>0</v>
      </c>
      <c r="K22" s="25">
        <v>0</v>
      </c>
      <c r="L22" s="26">
        <v>0</v>
      </c>
      <c r="M22" s="25">
        <v>0</v>
      </c>
      <c r="N22" s="26">
        <v>0</v>
      </c>
      <c r="O22" s="25">
        <v>0</v>
      </c>
      <c r="P22" s="49">
        <v>0</v>
      </c>
      <c r="Q22" s="28">
        <v>0</v>
      </c>
      <c r="R22" s="46">
        <v>0</v>
      </c>
      <c r="S22" s="28">
        <v>0</v>
      </c>
      <c r="T22" s="24">
        <v>0</v>
      </c>
      <c r="U22" s="30">
        <v>0</v>
      </c>
      <c r="V22" s="31">
        <v>1458</v>
      </c>
      <c r="W22" s="32">
        <v>100</v>
      </c>
    </row>
    <row r="23" spans="1:23" s="33" customFormat="1" ht="15" customHeight="1" x14ac:dyDescent="0.2">
      <c r="A23" s="21" t="s">
        <v>19</v>
      </c>
      <c r="B23" s="34" t="s">
        <v>37</v>
      </c>
      <c r="C23" s="35">
        <v>18</v>
      </c>
      <c r="D23" s="48">
        <v>0</v>
      </c>
      <c r="E23" s="37">
        <v>0</v>
      </c>
      <c r="F23" s="38">
        <v>0</v>
      </c>
      <c r="G23" s="37">
        <v>0</v>
      </c>
      <c r="H23" s="47" t="s">
        <v>72</v>
      </c>
      <c r="I23" s="37">
        <v>11.1111111111111</v>
      </c>
      <c r="J23" s="38">
        <v>4</v>
      </c>
      <c r="K23" s="37">
        <v>22.2222222222222</v>
      </c>
      <c r="L23" s="38">
        <v>12</v>
      </c>
      <c r="M23" s="37">
        <v>66.6666666666667</v>
      </c>
      <c r="N23" s="38">
        <v>0</v>
      </c>
      <c r="O23" s="37">
        <v>0</v>
      </c>
      <c r="P23" s="50">
        <v>0</v>
      </c>
      <c r="Q23" s="40">
        <v>0</v>
      </c>
      <c r="R23" s="48">
        <v>0</v>
      </c>
      <c r="S23" s="40">
        <v>0</v>
      </c>
      <c r="T23" s="36">
        <v>0</v>
      </c>
      <c r="U23" s="41">
        <v>0</v>
      </c>
      <c r="V23" s="42">
        <v>1389</v>
      </c>
      <c r="W23" s="43">
        <v>99.856011519078507</v>
      </c>
    </row>
    <row r="24" spans="1:23" s="33" customFormat="1" ht="15" customHeight="1" x14ac:dyDescent="0.2">
      <c r="A24" s="21" t="s">
        <v>19</v>
      </c>
      <c r="B24" s="44" t="s">
        <v>38</v>
      </c>
      <c r="C24" s="69" t="s">
        <v>72</v>
      </c>
      <c r="D24" s="24">
        <v>0</v>
      </c>
      <c r="E24" s="25">
        <v>0</v>
      </c>
      <c r="F24" s="26">
        <v>0</v>
      </c>
      <c r="G24" s="25">
        <v>0</v>
      </c>
      <c r="H24" s="26">
        <v>0</v>
      </c>
      <c r="I24" s="25">
        <v>0</v>
      </c>
      <c r="J24" s="26">
        <v>0</v>
      </c>
      <c r="K24" s="25">
        <v>0</v>
      </c>
      <c r="L24" s="45" t="s">
        <v>72</v>
      </c>
      <c r="M24" s="25">
        <v>100</v>
      </c>
      <c r="N24" s="26">
        <v>0</v>
      </c>
      <c r="O24" s="25">
        <v>0</v>
      </c>
      <c r="P24" s="49">
        <v>0</v>
      </c>
      <c r="Q24" s="28">
        <v>0</v>
      </c>
      <c r="R24" s="24">
        <v>0</v>
      </c>
      <c r="S24" s="28">
        <v>0</v>
      </c>
      <c r="T24" s="24">
        <v>0</v>
      </c>
      <c r="U24" s="30">
        <v>0</v>
      </c>
      <c r="V24" s="31">
        <v>1417</v>
      </c>
      <c r="W24" s="32">
        <v>100</v>
      </c>
    </row>
    <row r="25" spans="1:23" s="33" customFormat="1" ht="15" customHeight="1" x14ac:dyDescent="0.2">
      <c r="A25" s="21" t="s">
        <v>19</v>
      </c>
      <c r="B25" s="34" t="s">
        <v>39</v>
      </c>
      <c r="C25" s="35">
        <v>240</v>
      </c>
      <c r="D25" s="36">
        <v>0</v>
      </c>
      <c r="E25" s="37">
        <v>0</v>
      </c>
      <c r="F25" s="47" t="s">
        <v>72</v>
      </c>
      <c r="G25" s="37">
        <v>0.83333333333333304</v>
      </c>
      <c r="H25" s="38">
        <v>12</v>
      </c>
      <c r="I25" s="37">
        <v>5</v>
      </c>
      <c r="J25" s="38">
        <v>154</v>
      </c>
      <c r="K25" s="37">
        <v>64.1666666666667</v>
      </c>
      <c r="L25" s="38">
        <v>70</v>
      </c>
      <c r="M25" s="37">
        <v>29.1666666666667</v>
      </c>
      <c r="N25" s="47">
        <v>0</v>
      </c>
      <c r="O25" s="37">
        <v>0</v>
      </c>
      <c r="P25" s="50" t="s">
        <v>72</v>
      </c>
      <c r="Q25" s="40">
        <v>0.83333333333333304</v>
      </c>
      <c r="R25" s="36">
        <v>12</v>
      </c>
      <c r="S25" s="40">
        <v>5</v>
      </c>
      <c r="T25" s="36">
        <v>0</v>
      </c>
      <c r="U25" s="41">
        <v>0</v>
      </c>
      <c r="V25" s="42">
        <v>1394</v>
      </c>
      <c r="W25" s="43">
        <v>100</v>
      </c>
    </row>
    <row r="26" spans="1:23" s="33" customFormat="1" ht="15" customHeight="1" x14ac:dyDescent="0.2">
      <c r="A26" s="21" t="s">
        <v>19</v>
      </c>
      <c r="B26" s="44" t="s">
        <v>40</v>
      </c>
      <c r="C26" s="69" t="s">
        <v>72</v>
      </c>
      <c r="D26" s="46">
        <v>0</v>
      </c>
      <c r="E26" s="25">
        <v>0</v>
      </c>
      <c r="F26" s="26">
        <v>0</v>
      </c>
      <c r="G26" s="25">
        <v>0</v>
      </c>
      <c r="H26" s="26">
        <v>0</v>
      </c>
      <c r="I26" s="25">
        <v>0</v>
      </c>
      <c r="J26" s="26">
        <v>0</v>
      </c>
      <c r="K26" s="25">
        <v>0</v>
      </c>
      <c r="L26" s="45" t="s">
        <v>72</v>
      </c>
      <c r="M26" s="25">
        <v>100</v>
      </c>
      <c r="N26" s="26">
        <v>0</v>
      </c>
      <c r="O26" s="25">
        <v>0</v>
      </c>
      <c r="P26" s="49">
        <v>0</v>
      </c>
      <c r="Q26" s="28">
        <v>0</v>
      </c>
      <c r="R26" s="24">
        <v>0</v>
      </c>
      <c r="S26" s="28">
        <v>0</v>
      </c>
      <c r="T26" s="24">
        <v>0</v>
      </c>
      <c r="U26" s="30">
        <v>0</v>
      </c>
      <c r="V26" s="31">
        <v>595</v>
      </c>
      <c r="W26" s="32">
        <v>98.823529411764696</v>
      </c>
    </row>
    <row r="27" spans="1:23" s="33" customFormat="1" ht="15" customHeight="1" x14ac:dyDescent="0.2">
      <c r="A27" s="21" t="s">
        <v>19</v>
      </c>
      <c r="B27" s="34" t="s">
        <v>41</v>
      </c>
      <c r="C27" s="51">
        <v>0</v>
      </c>
      <c r="D27" s="36">
        <v>0</v>
      </c>
      <c r="E27" s="37">
        <v>0</v>
      </c>
      <c r="F27" s="38">
        <v>0</v>
      </c>
      <c r="G27" s="37">
        <v>0</v>
      </c>
      <c r="H27" s="38">
        <v>0</v>
      </c>
      <c r="I27" s="37">
        <v>0</v>
      </c>
      <c r="J27" s="38">
        <v>0</v>
      </c>
      <c r="K27" s="37">
        <v>0</v>
      </c>
      <c r="L27" s="47">
        <v>0</v>
      </c>
      <c r="M27" s="37">
        <v>0</v>
      </c>
      <c r="N27" s="38">
        <v>0</v>
      </c>
      <c r="O27" s="37">
        <v>0</v>
      </c>
      <c r="P27" s="39">
        <v>0</v>
      </c>
      <c r="Q27" s="40">
        <v>0</v>
      </c>
      <c r="R27" s="36">
        <v>0</v>
      </c>
      <c r="S27" s="40">
        <v>0</v>
      </c>
      <c r="T27" s="36">
        <v>0</v>
      </c>
      <c r="U27" s="41">
        <v>0</v>
      </c>
      <c r="V27" s="42">
        <v>1444</v>
      </c>
      <c r="W27" s="43">
        <v>100</v>
      </c>
    </row>
    <row r="28" spans="1:23" s="33" customFormat="1" ht="15" customHeight="1" x14ac:dyDescent="0.2">
      <c r="A28" s="21" t="s">
        <v>19</v>
      </c>
      <c r="B28" s="44" t="s">
        <v>42</v>
      </c>
      <c r="C28" s="23">
        <v>6</v>
      </c>
      <c r="D28" s="24">
        <v>0</v>
      </c>
      <c r="E28" s="25">
        <v>0</v>
      </c>
      <c r="F28" s="26">
        <v>0</v>
      </c>
      <c r="G28" s="25">
        <v>0</v>
      </c>
      <c r="H28" s="45" t="s">
        <v>72</v>
      </c>
      <c r="I28" s="25">
        <v>33.3333333333333</v>
      </c>
      <c r="J28" s="26">
        <v>0</v>
      </c>
      <c r="K28" s="25">
        <v>0</v>
      </c>
      <c r="L28" s="45">
        <v>4</v>
      </c>
      <c r="M28" s="25">
        <v>66.6666666666667</v>
      </c>
      <c r="N28" s="26">
        <v>0</v>
      </c>
      <c r="O28" s="25">
        <v>0</v>
      </c>
      <c r="P28" s="27">
        <v>0</v>
      </c>
      <c r="Q28" s="28">
        <v>0</v>
      </c>
      <c r="R28" s="24">
        <v>0</v>
      </c>
      <c r="S28" s="28">
        <v>0</v>
      </c>
      <c r="T28" s="24">
        <v>0</v>
      </c>
      <c r="U28" s="30">
        <v>0</v>
      </c>
      <c r="V28" s="31">
        <v>1834</v>
      </c>
      <c r="W28" s="32">
        <v>93.238822246455797</v>
      </c>
    </row>
    <row r="29" spans="1:23" s="33" customFormat="1" ht="15" customHeight="1" x14ac:dyDescent="0.2">
      <c r="A29" s="21" t="s">
        <v>19</v>
      </c>
      <c r="B29" s="34" t="s">
        <v>43</v>
      </c>
      <c r="C29" s="35">
        <v>391</v>
      </c>
      <c r="D29" s="48">
        <v>4</v>
      </c>
      <c r="E29" s="37">
        <v>1.0230179028133</v>
      </c>
      <c r="F29" s="47">
        <v>4</v>
      </c>
      <c r="G29" s="37">
        <v>1.0230179028133</v>
      </c>
      <c r="H29" s="38">
        <v>28</v>
      </c>
      <c r="I29" s="37">
        <v>7.16112531969309</v>
      </c>
      <c r="J29" s="38">
        <v>21</v>
      </c>
      <c r="K29" s="37">
        <v>5.3708439897698197</v>
      </c>
      <c r="L29" s="38">
        <v>330</v>
      </c>
      <c r="M29" s="37">
        <v>84.398976982097196</v>
      </c>
      <c r="N29" s="38">
        <v>0</v>
      </c>
      <c r="O29" s="37">
        <v>0</v>
      </c>
      <c r="P29" s="39">
        <v>4</v>
      </c>
      <c r="Q29" s="40">
        <v>1.0230179028133</v>
      </c>
      <c r="R29" s="36">
        <v>6</v>
      </c>
      <c r="S29" s="40">
        <v>1.5345268542199499</v>
      </c>
      <c r="T29" s="48" t="s">
        <v>72</v>
      </c>
      <c r="U29" s="41">
        <v>0.51150895140664998</v>
      </c>
      <c r="V29" s="42">
        <v>3626</v>
      </c>
      <c r="W29" s="43">
        <v>99.889685603971301</v>
      </c>
    </row>
    <row r="30" spans="1:23" s="33" customFormat="1" ht="15" customHeight="1" x14ac:dyDescent="0.2">
      <c r="A30" s="21" t="s">
        <v>19</v>
      </c>
      <c r="B30" s="44" t="s">
        <v>44</v>
      </c>
      <c r="C30" s="23">
        <v>722</v>
      </c>
      <c r="D30" s="24">
        <v>9</v>
      </c>
      <c r="E30" s="25">
        <v>1.24653739612188</v>
      </c>
      <c r="F30" s="45">
        <v>0</v>
      </c>
      <c r="G30" s="25">
        <v>0</v>
      </c>
      <c r="H30" s="26">
        <v>23</v>
      </c>
      <c r="I30" s="25">
        <v>3.1855955678670398</v>
      </c>
      <c r="J30" s="26">
        <v>604</v>
      </c>
      <c r="K30" s="25">
        <v>83.656509695290893</v>
      </c>
      <c r="L30" s="26">
        <v>61</v>
      </c>
      <c r="M30" s="25">
        <v>8.4487534626038805</v>
      </c>
      <c r="N30" s="26">
        <v>15</v>
      </c>
      <c r="O30" s="25">
        <v>2.0775623268698098</v>
      </c>
      <c r="P30" s="27">
        <v>10</v>
      </c>
      <c r="Q30" s="28">
        <v>1.3850415512465399</v>
      </c>
      <c r="R30" s="24">
        <v>15</v>
      </c>
      <c r="S30" s="28">
        <v>2.0775623268698098</v>
      </c>
      <c r="T30" s="46">
        <v>10</v>
      </c>
      <c r="U30" s="30">
        <v>1.3850415512465399</v>
      </c>
      <c r="V30" s="31">
        <v>2077</v>
      </c>
      <c r="W30" s="32">
        <v>99.085219065960501</v>
      </c>
    </row>
    <row r="31" spans="1:23" s="33" customFormat="1" ht="15" customHeight="1" x14ac:dyDescent="0.2">
      <c r="A31" s="21" t="s">
        <v>19</v>
      </c>
      <c r="B31" s="34" t="s">
        <v>45</v>
      </c>
      <c r="C31" s="35">
        <v>146</v>
      </c>
      <c r="D31" s="36">
        <v>0</v>
      </c>
      <c r="E31" s="37">
        <v>0</v>
      </c>
      <c r="F31" s="38">
        <v>0</v>
      </c>
      <c r="G31" s="37">
        <v>0</v>
      </c>
      <c r="H31" s="38">
        <v>4</v>
      </c>
      <c r="I31" s="37">
        <v>2.7397260273972601</v>
      </c>
      <c r="J31" s="38">
        <v>94</v>
      </c>
      <c r="K31" s="37">
        <v>64.383561643835606</v>
      </c>
      <c r="L31" s="38">
        <v>48</v>
      </c>
      <c r="M31" s="37">
        <v>32.876712328767098</v>
      </c>
      <c r="N31" s="38">
        <v>0</v>
      </c>
      <c r="O31" s="37">
        <v>0</v>
      </c>
      <c r="P31" s="39">
        <v>0</v>
      </c>
      <c r="Q31" s="40">
        <v>0</v>
      </c>
      <c r="R31" s="36">
        <v>0</v>
      </c>
      <c r="S31" s="40">
        <v>0</v>
      </c>
      <c r="T31" s="36">
        <v>0</v>
      </c>
      <c r="U31" s="41">
        <v>0</v>
      </c>
      <c r="V31" s="42">
        <v>973</v>
      </c>
      <c r="W31" s="43">
        <v>99.383350462487201</v>
      </c>
    </row>
    <row r="32" spans="1:23" s="33" customFormat="1" ht="15" customHeight="1" x14ac:dyDescent="0.2">
      <c r="A32" s="21" t="s">
        <v>19</v>
      </c>
      <c r="B32" s="44" t="s">
        <v>46</v>
      </c>
      <c r="C32" s="23">
        <v>85</v>
      </c>
      <c r="D32" s="46" t="s">
        <v>72</v>
      </c>
      <c r="E32" s="25">
        <v>2.3529411764705901</v>
      </c>
      <c r="F32" s="26">
        <v>0</v>
      </c>
      <c r="G32" s="25">
        <v>0</v>
      </c>
      <c r="H32" s="45" t="s">
        <v>72</v>
      </c>
      <c r="I32" s="25">
        <v>2.3529411764705901</v>
      </c>
      <c r="J32" s="26">
        <v>16</v>
      </c>
      <c r="K32" s="25">
        <v>18.823529411764699</v>
      </c>
      <c r="L32" s="26">
        <v>63</v>
      </c>
      <c r="M32" s="25">
        <v>74.117647058823493</v>
      </c>
      <c r="N32" s="45" t="s">
        <v>72</v>
      </c>
      <c r="O32" s="25">
        <v>2.3529411764705901</v>
      </c>
      <c r="P32" s="27">
        <v>0</v>
      </c>
      <c r="Q32" s="28">
        <v>0</v>
      </c>
      <c r="R32" s="46">
        <v>4</v>
      </c>
      <c r="S32" s="28">
        <v>4.7058823529411802</v>
      </c>
      <c r="T32" s="46" t="s">
        <v>72</v>
      </c>
      <c r="U32" s="30">
        <v>2.3529411764705901</v>
      </c>
      <c r="V32" s="31">
        <v>2312</v>
      </c>
      <c r="W32" s="32">
        <v>100</v>
      </c>
    </row>
    <row r="33" spans="1:23" s="33" customFormat="1" ht="15" customHeight="1" x14ac:dyDescent="0.2">
      <c r="A33" s="21" t="s">
        <v>19</v>
      </c>
      <c r="B33" s="34" t="s">
        <v>47</v>
      </c>
      <c r="C33" s="51">
        <v>6</v>
      </c>
      <c r="D33" s="36">
        <v>0</v>
      </c>
      <c r="E33" s="37">
        <v>0</v>
      </c>
      <c r="F33" s="38">
        <v>0</v>
      </c>
      <c r="G33" s="37">
        <v>0</v>
      </c>
      <c r="H33" s="47" t="s">
        <v>72</v>
      </c>
      <c r="I33" s="37">
        <v>33.3333333333333</v>
      </c>
      <c r="J33" s="38">
        <v>0</v>
      </c>
      <c r="K33" s="37">
        <v>0</v>
      </c>
      <c r="L33" s="47" t="s">
        <v>72</v>
      </c>
      <c r="M33" s="37">
        <v>33.3333333333333</v>
      </c>
      <c r="N33" s="47" t="s">
        <v>72</v>
      </c>
      <c r="O33" s="37">
        <v>33.3333333333333</v>
      </c>
      <c r="P33" s="39">
        <v>0</v>
      </c>
      <c r="Q33" s="40">
        <v>0</v>
      </c>
      <c r="R33" s="36">
        <v>0</v>
      </c>
      <c r="S33" s="40">
        <v>0</v>
      </c>
      <c r="T33" s="36">
        <v>0</v>
      </c>
      <c r="U33" s="41">
        <v>0</v>
      </c>
      <c r="V33" s="42">
        <v>781</v>
      </c>
      <c r="W33" s="43">
        <v>99.231754161331594</v>
      </c>
    </row>
    <row r="34" spans="1:23" s="33" customFormat="1" ht="15" customHeight="1" x14ac:dyDescent="0.2">
      <c r="A34" s="21" t="s">
        <v>19</v>
      </c>
      <c r="B34" s="44" t="s">
        <v>48</v>
      </c>
      <c r="C34" s="69" t="s">
        <v>72</v>
      </c>
      <c r="D34" s="46">
        <v>0</v>
      </c>
      <c r="E34" s="25">
        <v>0</v>
      </c>
      <c r="F34" s="26">
        <v>0</v>
      </c>
      <c r="G34" s="25">
        <v>0</v>
      </c>
      <c r="H34" s="26">
        <v>0</v>
      </c>
      <c r="I34" s="25">
        <v>0</v>
      </c>
      <c r="J34" s="26">
        <v>0</v>
      </c>
      <c r="K34" s="25">
        <v>0</v>
      </c>
      <c r="L34" s="45" t="s">
        <v>72</v>
      </c>
      <c r="M34" s="25">
        <v>100</v>
      </c>
      <c r="N34" s="26">
        <v>0</v>
      </c>
      <c r="O34" s="25">
        <v>0</v>
      </c>
      <c r="P34" s="27">
        <v>0</v>
      </c>
      <c r="Q34" s="28">
        <v>0</v>
      </c>
      <c r="R34" s="24">
        <v>0</v>
      </c>
      <c r="S34" s="28">
        <v>0</v>
      </c>
      <c r="T34" s="46">
        <v>0</v>
      </c>
      <c r="U34" s="30">
        <v>0</v>
      </c>
      <c r="V34" s="31">
        <v>1073</v>
      </c>
      <c r="W34" s="32">
        <v>100</v>
      </c>
    </row>
    <row r="35" spans="1:23" s="33" customFormat="1" ht="15" customHeight="1" x14ac:dyDescent="0.2">
      <c r="A35" s="21" t="s">
        <v>19</v>
      </c>
      <c r="B35" s="34" t="s">
        <v>49</v>
      </c>
      <c r="C35" s="51">
        <v>20</v>
      </c>
      <c r="D35" s="48" t="s">
        <v>72</v>
      </c>
      <c r="E35" s="37">
        <v>10</v>
      </c>
      <c r="F35" s="38">
        <v>0</v>
      </c>
      <c r="G35" s="37">
        <v>0</v>
      </c>
      <c r="H35" s="38">
        <v>6</v>
      </c>
      <c r="I35" s="37">
        <v>30</v>
      </c>
      <c r="J35" s="38">
        <v>5</v>
      </c>
      <c r="K35" s="37">
        <v>25</v>
      </c>
      <c r="L35" s="47">
        <v>5</v>
      </c>
      <c r="M35" s="37">
        <v>25</v>
      </c>
      <c r="N35" s="38">
        <v>0</v>
      </c>
      <c r="O35" s="37">
        <v>0</v>
      </c>
      <c r="P35" s="50" t="s">
        <v>72</v>
      </c>
      <c r="Q35" s="40">
        <v>10</v>
      </c>
      <c r="R35" s="36">
        <v>0</v>
      </c>
      <c r="S35" s="40">
        <v>0</v>
      </c>
      <c r="T35" s="36">
        <v>0</v>
      </c>
      <c r="U35" s="41">
        <v>0</v>
      </c>
      <c r="V35" s="42">
        <v>649</v>
      </c>
      <c r="W35" s="43">
        <v>100</v>
      </c>
    </row>
    <row r="36" spans="1:23" s="33" customFormat="1" ht="15" customHeight="1" x14ac:dyDescent="0.2">
      <c r="A36" s="21" t="s">
        <v>19</v>
      </c>
      <c r="B36" s="44" t="s">
        <v>50</v>
      </c>
      <c r="C36" s="23">
        <v>13</v>
      </c>
      <c r="D36" s="24">
        <v>0</v>
      </c>
      <c r="E36" s="25">
        <v>0</v>
      </c>
      <c r="F36" s="26">
        <v>0</v>
      </c>
      <c r="G36" s="25">
        <v>0</v>
      </c>
      <c r="H36" s="26">
        <v>0</v>
      </c>
      <c r="I36" s="25">
        <v>0</v>
      </c>
      <c r="J36" s="26">
        <v>0</v>
      </c>
      <c r="K36" s="25">
        <v>0</v>
      </c>
      <c r="L36" s="26">
        <v>13</v>
      </c>
      <c r="M36" s="25">
        <v>100</v>
      </c>
      <c r="N36" s="26">
        <v>0</v>
      </c>
      <c r="O36" s="25">
        <v>0</v>
      </c>
      <c r="P36" s="49">
        <v>0</v>
      </c>
      <c r="Q36" s="28">
        <v>0</v>
      </c>
      <c r="R36" s="46" t="s">
        <v>72</v>
      </c>
      <c r="S36" s="28">
        <v>15.384615384615399</v>
      </c>
      <c r="T36" s="24">
        <v>0</v>
      </c>
      <c r="U36" s="30">
        <v>0</v>
      </c>
      <c r="V36" s="31">
        <v>478</v>
      </c>
      <c r="W36" s="32">
        <v>98.535564853556494</v>
      </c>
    </row>
    <row r="37" spans="1:23" s="33" customFormat="1" ht="15" customHeight="1" x14ac:dyDescent="0.2">
      <c r="A37" s="21" t="s">
        <v>19</v>
      </c>
      <c r="B37" s="34" t="s">
        <v>51</v>
      </c>
      <c r="C37" s="35">
        <v>123</v>
      </c>
      <c r="D37" s="36">
        <v>0</v>
      </c>
      <c r="E37" s="37">
        <v>0</v>
      </c>
      <c r="F37" s="38">
        <v>0</v>
      </c>
      <c r="G37" s="37">
        <v>0</v>
      </c>
      <c r="H37" s="38">
        <v>31</v>
      </c>
      <c r="I37" s="37">
        <v>25.2032520325203</v>
      </c>
      <c r="J37" s="38">
        <v>85</v>
      </c>
      <c r="K37" s="37">
        <v>69.105691056910601</v>
      </c>
      <c r="L37" s="38">
        <v>7</v>
      </c>
      <c r="M37" s="37">
        <v>5.6910569105691096</v>
      </c>
      <c r="N37" s="38">
        <v>0</v>
      </c>
      <c r="O37" s="37">
        <v>0</v>
      </c>
      <c r="P37" s="39">
        <v>0</v>
      </c>
      <c r="Q37" s="40">
        <v>0</v>
      </c>
      <c r="R37" s="36">
        <v>0</v>
      </c>
      <c r="S37" s="40">
        <v>0</v>
      </c>
      <c r="T37" s="36">
        <v>0</v>
      </c>
      <c r="U37" s="41">
        <v>0</v>
      </c>
      <c r="V37" s="42">
        <v>2538</v>
      </c>
      <c r="W37" s="43">
        <v>100</v>
      </c>
    </row>
    <row r="38" spans="1:23" s="33" customFormat="1" ht="15" customHeight="1" x14ac:dyDescent="0.2">
      <c r="A38" s="21" t="s">
        <v>19</v>
      </c>
      <c r="B38" s="44" t="s">
        <v>52</v>
      </c>
      <c r="C38" s="23">
        <v>6</v>
      </c>
      <c r="D38" s="46" t="s">
        <v>72</v>
      </c>
      <c r="E38" s="25">
        <v>33.3333333333333</v>
      </c>
      <c r="F38" s="26">
        <v>0</v>
      </c>
      <c r="G38" s="25">
        <v>0</v>
      </c>
      <c r="H38" s="45" t="s">
        <v>72</v>
      </c>
      <c r="I38" s="25">
        <v>33.3333333333333</v>
      </c>
      <c r="J38" s="26">
        <v>0</v>
      </c>
      <c r="K38" s="25">
        <v>0</v>
      </c>
      <c r="L38" s="45" t="s">
        <v>72</v>
      </c>
      <c r="M38" s="25">
        <v>33.3333333333333</v>
      </c>
      <c r="N38" s="26">
        <v>0</v>
      </c>
      <c r="O38" s="25">
        <v>0</v>
      </c>
      <c r="P38" s="49">
        <v>0</v>
      </c>
      <c r="Q38" s="28">
        <v>0</v>
      </c>
      <c r="R38" s="24">
        <v>0</v>
      </c>
      <c r="S38" s="28">
        <v>0</v>
      </c>
      <c r="T38" s="24">
        <v>0</v>
      </c>
      <c r="U38" s="30">
        <v>0</v>
      </c>
      <c r="V38" s="31">
        <v>853</v>
      </c>
      <c r="W38" s="32">
        <v>98.827667057444302</v>
      </c>
    </row>
    <row r="39" spans="1:23" s="33" customFormat="1" ht="15" customHeight="1" x14ac:dyDescent="0.2">
      <c r="A39" s="21" t="s">
        <v>19</v>
      </c>
      <c r="B39" s="34" t="s">
        <v>53</v>
      </c>
      <c r="C39" s="51">
        <v>4</v>
      </c>
      <c r="D39" s="36">
        <v>0</v>
      </c>
      <c r="E39" s="37">
        <v>0</v>
      </c>
      <c r="F39" s="38">
        <v>0</v>
      </c>
      <c r="G39" s="37">
        <v>0</v>
      </c>
      <c r="H39" s="38">
        <v>0</v>
      </c>
      <c r="I39" s="37">
        <v>0</v>
      </c>
      <c r="J39" s="47" t="s">
        <v>72</v>
      </c>
      <c r="K39" s="37">
        <v>50</v>
      </c>
      <c r="L39" s="47" t="s">
        <v>72</v>
      </c>
      <c r="M39" s="37">
        <v>50</v>
      </c>
      <c r="N39" s="38">
        <v>0</v>
      </c>
      <c r="O39" s="37">
        <v>0</v>
      </c>
      <c r="P39" s="39">
        <v>0</v>
      </c>
      <c r="Q39" s="40">
        <v>0</v>
      </c>
      <c r="R39" s="48">
        <v>0</v>
      </c>
      <c r="S39" s="40">
        <v>0</v>
      </c>
      <c r="T39" s="36">
        <v>0</v>
      </c>
      <c r="U39" s="41">
        <v>0</v>
      </c>
      <c r="V39" s="42">
        <v>4864</v>
      </c>
      <c r="W39" s="43">
        <v>99.856085526315795</v>
      </c>
    </row>
    <row r="40" spans="1:23" s="33" customFormat="1" ht="15" customHeight="1" x14ac:dyDescent="0.2">
      <c r="A40" s="21" t="s">
        <v>19</v>
      </c>
      <c r="B40" s="44" t="s">
        <v>54</v>
      </c>
      <c r="C40" s="23">
        <v>13</v>
      </c>
      <c r="D40" s="24">
        <v>0</v>
      </c>
      <c r="E40" s="25">
        <v>0</v>
      </c>
      <c r="F40" s="26">
        <v>0</v>
      </c>
      <c r="G40" s="25">
        <v>0</v>
      </c>
      <c r="H40" s="26">
        <v>0</v>
      </c>
      <c r="I40" s="25">
        <v>0</v>
      </c>
      <c r="J40" s="26">
        <v>9</v>
      </c>
      <c r="K40" s="25">
        <v>69.230769230769198</v>
      </c>
      <c r="L40" s="45" t="s">
        <v>72</v>
      </c>
      <c r="M40" s="25">
        <v>15.384615384615399</v>
      </c>
      <c r="N40" s="45" t="s">
        <v>72</v>
      </c>
      <c r="O40" s="25">
        <v>15.384615384615399</v>
      </c>
      <c r="P40" s="27">
        <v>0</v>
      </c>
      <c r="Q40" s="28">
        <v>0</v>
      </c>
      <c r="R40" s="24">
        <v>0</v>
      </c>
      <c r="S40" s="28">
        <v>0</v>
      </c>
      <c r="T40" s="46">
        <v>0</v>
      </c>
      <c r="U40" s="30">
        <v>0</v>
      </c>
      <c r="V40" s="31">
        <v>2535</v>
      </c>
      <c r="W40" s="32">
        <v>99.921104536489196</v>
      </c>
    </row>
    <row r="41" spans="1:23" s="33" customFormat="1" ht="15" customHeight="1" x14ac:dyDescent="0.2">
      <c r="A41" s="21" t="s">
        <v>19</v>
      </c>
      <c r="B41" s="34" t="s">
        <v>55</v>
      </c>
      <c r="C41" s="51" t="s">
        <v>72</v>
      </c>
      <c r="D41" s="36">
        <v>0</v>
      </c>
      <c r="E41" s="37">
        <v>0</v>
      </c>
      <c r="F41" s="38">
        <v>0</v>
      </c>
      <c r="G41" s="37">
        <v>0</v>
      </c>
      <c r="H41" s="38">
        <v>0</v>
      </c>
      <c r="I41" s="37">
        <v>0</v>
      </c>
      <c r="J41" s="47">
        <v>0</v>
      </c>
      <c r="K41" s="37">
        <v>0</v>
      </c>
      <c r="L41" s="47" t="s">
        <v>72</v>
      </c>
      <c r="M41" s="37">
        <v>100</v>
      </c>
      <c r="N41" s="38">
        <v>0</v>
      </c>
      <c r="O41" s="37">
        <v>0</v>
      </c>
      <c r="P41" s="39">
        <v>0</v>
      </c>
      <c r="Q41" s="40">
        <v>0</v>
      </c>
      <c r="R41" s="48">
        <v>0</v>
      </c>
      <c r="S41" s="40">
        <v>0</v>
      </c>
      <c r="T41" s="36">
        <v>0</v>
      </c>
      <c r="U41" s="41">
        <v>0</v>
      </c>
      <c r="V41" s="42">
        <v>468</v>
      </c>
      <c r="W41" s="43">
        <v>99.572649572649595</v>
      </c>
    </row>
    <row r="42" spans="1:23" s="33" customFormat="1" ht="15" customHeight="1" x14ac:dyDescent="0.2">
      <c r="A42" s="21" t="s">
        <v>19</v>
      </c>
      <c r="B42" s="44" t="s">
        <v>56</v>
      </c>
      <c r="C42" s="23">
        <v>234</v>
      </c>
      <c r="D42" s="24">
        <v>0</v>
      </c>
      <c r="E42" s="25">
        <v>0</v>
      </c>
      <c r="F42" s="26">
        <v>0</v>
      </c>
      <c r="G42" s="25">
        <v>0</v>
      </c>
      <c r="H42" s="45" t="s">
        <v>72</v>
      </c>
      <c r="I42" s="25">
        <v>0.854700854700855</v>
      </c>
      <c r="J42" s="26">
        <v>76</v>
      </c>
      <c r="K42" s="25">
        <v>32.478632478632498</v>
      </c>
      <c r="L42" s="26">
        <v>151</v>
      </c>
      <c r="M42" s="25">
        <v>64.529914529914507</v>
      </c>
      <c r="N42" s="26">
        <v>0</v>
      </c>
      <c r="O42" s="25">
        <v>0</v>
      </c>
      <c r="P42" s="27">
        <v>5</v>
      </c>
      <c r="Q42" s="28">
        <v>2.1367521367521398</v>
      </c>
      <c r="R42" s="46">
        <v>4</v>
      </c>
      <c r="S42" s="28">
        <v>1.70940170940171</v>
      </c>
      <c r="T42" s="46" t="s">
        <v>72</v>
      </c>
      <c r="U42" s="30">
        <v>0.854700854700855</v>
      </c>
      <c r="V42" s="31">
        <v>3702</v>
      </c>
      <c r="W42" s="32">
        <v>99.891950297136702</v>
      </c>
    </row>
    <row r="43" spans="1:23" s="33" customFormat="1" ht="15" customHeight="1" x14ac:dyDescent="0.2">
      <c r="A43" s="21" t="s">
        <v>19</v>
      </c>
      <c r="B43" s="34" t="s">
        <v>57</v>
      </c>
      <c r="C43" s="35">
        <v>131</v>
      </c>
      <c r="D43" s="36">
        <v>11</v>
      </c>
      <c r="E43" s="37">
        <v>8.3969465648855</v>
      </c>
      <c r="F43" s="47">
        <v>4</v>
      </c>
      <c r="G43" s="37">
        <v>3.0534351145038201</v>
      </c>
      <c r="H43" s="38">
        <v>16</v>
      </c>
      <c r="I43" s="37">
        <v>12.2137404580153</v>
      </c>
      <c r="J43" s="38">
        <v>36</v>
      </c>
      <c r="K43" s="37">
        <v>27.480916030534399</v>
      </c>
      <c r="L43" s="38">
        <v>60</v>
      </c>
      <c r="M43" s="37">
        <v>45.801526717557302</v>
      </c>
      <c r="N43" s="38">
        <v>0</v>
      </c>
      <c r="O43" s="37">
        <v>0</v>
      </c>
      <c r="P43" s="50">
        <v>4</v>
      </c>
      <c r="Q43" s="40">
        <v>3.0534351145038201</v>
      </c>
      <c r="R43" s="48">
        <v>4</v>
      </c>
      <c r="S43" s="40">
        <v>3.0534351145038201</v>
      </c>
      <c r="T43" s="48">
        <v>4</v>
      </c>
      <c r="U43" s="41">
        <v>3.0534351145038201</v>
      </c>
      <c r="V43" s="42">
        <v>1774</v>
      </c>
      <c r="W43" s="43">
        <v>99.6054114994363</v>
      </c>
    </row>
    <row r="44" spans="1:23" s="33" customFormat="1" ht="15" customHeight="1" x14ac:dyDescent="0.2">
      <c r="A44" s="21" t="s">
        <v>19</v>
      </c>
      <c r="B44" s="44" t="s">
        <v>58</v>
      </c>
      <c r="C44" s="23">
        <v>4</v>
      </c>
      <c r="D44" s="46">
        <v>0</v>
      </c>
      <c r="E44" s="25">
        <v>0</v>
      </c>
      <c r="F44" s="26">
        <v>0</v>
      </c>
      <c r="G44" s="25">
        <v>0</v>
      </c>
      <c r="H44" s="45" t="s">
        <v>72</v>
      </c>
      <c r="I44" s="25">
        <v>50</v>
      </c>
      <c r="J44" s="26">
        <v>0</v>
      </c>
      <c r="K44" s="25">
        <v>0</v>
      </c>
      <c r="L44" s="45" t="s">
        <v>72</v>
      </c>
      <c r="M44" s="25">
        <v>50</v>
      </c>
      <c r="N44" s="26">
        <v>0</v>
      </c>
      <c r="O44" s="25">
        <v>0</v>
      </c>
      <c r="P44" s="27">
        <v>0</v>
      </c>
      <c r="Q44" s="28">
        <v>0</v>
      </c>
      <c r="R44" s="24">
        <v>0</v>
      </c>
      <c r="S44" s="28">
        <v>0</v>
      </c>
      <c r="T44" s="46">
        <v>0</v>
      </c>
      <c r="U44" s="30">
        <v>0</v>
      </c>
      <c r="V44" s="31">
        <v>1312</v>
      </c>
      <c r="W44" s="32">
        <v>99.923780487804905</v>
      </c>
    </row>
    <row r="45" spans="1:23" s="33" customFormat="1" ht="15" customHeight="1" x14ac:dyDescent="0.2">
      <c r="A45" s="21" t="s">
        <v>19</v>
      </c>
      <c r="B45" s="34" t="s">
        <v>59</v>
      </c>
      <c r="C45" s="35">
        <v>52</v>
      </c>
      <c r="D45" s="36">
        <v>0</v>
      </c>
      <c r="E45" s="37">
        <v>0</v>
      </c>
      <c r="F45" s="38">
        <v>0</v>
      </c>
      <c r="G45" s="37">
        <v>0</v>
      </c>
      <c r="H45" s="38">
        <v>0</v>
      </c>
      <c r="I45" s="37">
        <v>0</v>
      </c>
      <c r="J45" s="38">
        <v>28</v>
      </c>
      <c r="K45" s="37">
        <v>53.846153846153797</v>
      </c>
      <c r="L45" s="38">
        <v>22</v>
      </c>
      <c r="M45" s="37">
        <v>42.307692307692299</v>
      </c>
      <c r="N45" s="47">
        <v>0</v>
      </c>
      <c r="O45" s="37">
        <v>0</v>
      </c>
      <c r="P45" s="50" t="s">
        <v>72</v>
      </c>
      <c r="Q45" s="40">
        <v>3.8461538461538498</v>
      </c>
      <c r="R45" s="36">
        <v>0</v>
      </c>
      <c r="S45" s="40">
        <v>0</v>
      </c>
      <c r="T45" s="36">
        <v>0</v>
      </c>
      <c r="U45" s="41">
        <v>0</v>
      </c>
      <c r="V45" s="42">
        <v>3220</v>
      </c>
      <c r="W45" s="43">
        <v>99.596273291925499</v>
      </c>
    </row>
    <row r="46" spans="1:23" s="33" customFormat="1" ht="15" customHeight="1" x14ac:dyDescent="0.2">
      <c r="A46" s="21" t="s">
        <v>19</v>
      </c>
      <c r="B46" s="44" t="s">
        <v>60</v>
      </c>
      <c r="C46" s="23">
        <v>0</v>
      </c>
      <c r="D46" s="24">
        <v>0</v>
      </c>
      <c r="E46" s="25">
        <v>0</v>
      </c>
      <c r="F46" s="45">
        <v>0</v>
      </c>
      <c r="G46" s="25">
        <v>0</v>
      </c>
      <c r="H46" s="45">
        <v>0</v>
      </c>
      <c r="I46" s="25">
        <v>0</v>
      </c>
      <c r="J46" s="45">
        <v>0</v>
      </c>
      <c r="K46" s="25">
        <v>0</v>
      </c>
      <c r="L46" s="45">
        <v>0</v>
      </c>
      <c r="M46" s="25">
        <v>0</v>
      </c>
      <c r="N46" s="26">
        <v>0</v>
      </c>
      <c r="O46" s="25">
        <v>0</v>
      </c>
      <c r="P46" s="27">
        <v>0</v>
      </c>
      <c r="Q46" s="28">
        <v>0</v>
      </c>
      <c r="R46" s="24">
        <v>0</v>
      </c>
      <c r="S46" s="28">
        <v>0</v>
      </c>
      <c r="T46" s="24">
        <v>0</v>
      </c>
      <c r="U46" s="30">
        <v>0</v>
      </c>
      <c r="V46" s="31">
        <v>291</v>
      </c>
      <c r="W46" s="32">
        <v>100</v>
      </c>
    </row>
    <row r="47" spans="1:23" s="33" customFormat="1" ht="15" customHeight="1" x14ac:dyDescent="0.2">
      <c r="A47" s="21" t="s">
        <v>19</v>
      </c>
      <c r="B47" s="34" t="s">
        <v>61</v>
      </c>
      <c r="C47" s="35">
        <v>170</v>
      </c>
      <c r="D47" s="48">
        <v>0</v>
      </c>
      <c r="E47" s="37">
        <v>0</v>
      </c>
      <c r="F47" s="38">
        <v>4</v>
      </c>
      <c r="G47" s="37">
        <v>2.3529411764705901</v>
      </c>
      <c r="H47" s="47">
        <v>7</v>
      </c>
      <c r="I47" s="37">
        <v>4.1176470588235299</v>
      </c>
      <c r="J47" s="38">
        <v>123</v>
      </c>
      <c r="K47" s="37">
        <v>72.352941176470594</v>
      </c>
      <c r="L47" s="38">
        <v>32</v>
      </c>
      <c r="M47" s="37">
        <v>18.823529411764699</v>
      </c>
      <c r="N47" s="47" t="s">
        <v>72</v>
      </c>
      <c r="O47" s="37">
        <v>1.1764705882352899</v>
      </c>
      <c r="P47" s="50" t="s">
        <v>72</v>
      </c>
      <c r="Q47" s="40">
        <v>1.1764705882352899</v>
      </c>
      <c r="R47" s="48">
        <v>0</v>
      </c>
      <c r="S47" s="40">
        <v>0</v>
      </c>
      <c r="T47" s="48">
        <v>4</v>
      </c>
      <c r="U47" s="41">
        <v>2.3529411764705901</v>
      </c>
      <c r="V47" s="42">
        <v>1219</v>
      </c>
      <c r="W47" s="43">
        <v>95.980311730926999</v>
      </c>
    </row>
    <row r="48" spans="1:23" s="33" customFormat="1" ht="15" customHeight="1" x14ac:dyDescent="0.2">
      <c r="A48" s="21" t="s">
        <v>19</v>
      </c>
      <c r="B48" s="44" t="s">
        <v>62</v>
      </c>
      <c r="C48" s="23">
        <v>0</v>
      </c>
      <c r="D48" s="24">
        <v>0</v>
      </c>
      <c r="E48" s="25">
        <v>0</v>
      </c>
      <c r="F48" s="26">
        <v>0</v>
      </c>
      <c r="G48" s="25">
        <v>0</v>
      </c>
      <c r="H48" s="26">
        <v>0</v>
      </c>
      <c r="I48" s="25">
        <v>0</v>
      </c>
      <c r="J48" s="26">
        <v>0</v>
      </c>
      <c r="K48" s="25">
        <v>0</v>
      </c>
      <c r="L48" s="26">
        <v>0</v>
      </c>
      <c r="M48" s="25">
        <v>0</v>
      </c>
      <c r="N48" s="26">
        <v>0</v>
      </c>
      <c r="O48" s="25">
        <v>0</v>
      </c>
      <c r="P48" s="27">
        <v>0</v>
      </c>
      <c r="Q48" s="28">
        <v>0</v>
      </c>
      <c r="R48" s="46">
        <v>0</v>
      </c>
      <c r="S48" s="28">
        <v>0</v>
      </c>
      <c r="T48" s="24">
        <v>0</v>
      </c>
      <c r="U48" s="30">
        <v>0</v>
      </c>
      <c r="V48" s="31">
        <v>668</v>
      </c>
      <c r="W48" s="32">
        <v>100</v>
      </c>
    </row>
    <row r="49" spans="1:23" s="33" customFormat="1" ht="15" customHeight="1" x14ac:dyDescent="0.2">
      <c r="A49" s="21" t="s">
        <v>19</v>
      </c>
      <c r="B49" s="34" t="s">
        <v>63</v>
      </c>
      <c r="C49" s="35">
        <v>47</v>
      </c>
      <c r="D49" s="36">
        <v>0</v>
      </c>
      <c r="E49" s="37">
        <v>0</v>
      </c>
      <c r="F49" s="38">
        <v>0</v>
      </c>
      <c r="G49" s="37">
        <v>0</v>
      </c>
      <c r="H49" s="47" t="s">
        <v>72</v>
      </c>
      <c r="I49" s="37">
        <v>4.2553191489361701</v>
      </c>
      <c r="J49" s="38">
        <v>28</v>
      </c>
      <c r="K49" s="37">
        <v>59.574468085106403</v>
      </c>
      <c r="L49" s="38">
        <v>15</v>
      </c>
      <c r="M49" s="37">
        <v>31.914893617021299</v>
      </c>
      <c r="N49" s="47">
        <v>0</v>
      </c>
      <c r="O49" s="37">
        <v>0</v>
      </c>
      <c r="P49" s="50" t="s">
        <v>72</v>
      </c>
      <c r="Q49" s="40">
        <v>4.2553191489361701</v>
      </c>
      <c r="R49" s="36">
        <v>25</v>
      </c>
      <c r="S49" s="40">
        <v>53.191489361702097</v>
      </c>
      <c r="T49" s="36">
        <v>0</v>
      </c>
      <c r="U49" s="41">
        <v>0</v>
      </c>
      <c r="V49" s="42">
        <v>1802</v>
      </c>
      <c r="W49" s="43">
        <v>99.944506104328497</v>
      </c>
    </row>
    <row r="50" spans="1:23" s="33" customFormat="1" ht="15" customHeight="1" x14ac:dyDescent="0.2">
      <c r="A50" s="21" t="s">
        <v>19</v>
      </c>
      <c r="B50" s="44" t="s">
        <v>64</v>
      </c>
      <c r="C50" s="23">
        <v>859</v>
      </c>
      <c r="D50" s="24">
        <v>6</v>
      </c>
      <c r="E50" s="25">
        <v>0.69848661233993004</v>
      </c>
      <c r="F50" s="45" t="s">
        <v>72</v>
      </c>
      <c r="G50" s="25">
        <v>0.23282887077997699</v>
      </c>
      <c r="H50" s="26">
        <v>465</v>
      </c>
      <c r="I50" s="25">
        <v>54.132712456344599</v>
      </c>
      <c r="J50" s="26">
        <v>258</v>
      </c>
      <c r="K50" s="25">
        <v>30.034924330616999</v>
      </c>
      <c r="L50" s="26">
        <v>118</v>
      </c>
      <c r="M50" s="25">
        <v>13.736903376018599</v>
      </c>
      <c r="N50" s="45" t="s">
        <v>72</v>
      </c>
      <c r="O50" s="25">
        <v>0.23282887077997699</v>
      </c>
      <c r="P50" s="27">
        <v>8</v>
      </c>
      <c r="Q50" s="28">
        <v>0.93131548311990697</v>
      </c>
      <c r="R50" s="24">
        <v>11</v>
      </c>
      <c r="S50" s="28">
        <v>1.28055878928987</v>
      </c>
      <c r="T50" s="24">
        <v>69</v>
      </c>
      <c r="U50" s="30">
        <v>8.0325960419091995</v>
      </c>
      <c r="V50" s="31">
        <v>8472</v>
      </c>
      <c r="W50" s="32">
        <v>99.988196411709197</v>
      </c>
    </row>
    <row r="51" spans="1:23" s="33" customFormat="1" ht="15" customHeight="1" x14ac:dyDescent="0.2">
      <c r="A51" s="21" t="s">
        <v>19</v>
      </c>
      <c r="B51" s="34" t="s">
        <v>65</v>
      </c>
      <c r="C51" s="35">
        <v>13</v>
      </c>
      <c r="D51" s="48" t="s">
        <v>72</v>
      </c>
      <c r="E51" s="37">
        <v>15.384615384615399</v>
      </c>
      <c r="F51" s="38">
        <v>0</v>
      </c>
      <c r="G51" s="37">
        <v>0</v>
      </c>
      <c r="H51" s="47">
        <v>4</v>
      </c>
      <c r="I51" s="37">
        <v>30.769230769230798</v>
      </c>
      <c r="J51" s="47">
        <v>0</v>
      </c>
      <c r="K51" s="37">
        <v>0</v>
      </c>
      <c r="L51" s="38">
        <v>7</v>
      </c>
      <c r="M51" s="37">
        <v>53.846153846153797</v>
      </c>
      <c r="N51" s="47">
        <v>0</v>
      </c>
      <c r="O51" s="37">
        <v>0</v>
      </c>
      <c r="P51" s="39">
        <v>0</v>
      </c>
      <c r="Q51" s="40">
        <v>0</v>
      </c>
      <c r="R51" s="36">
        <v>0</v>
      </c>
      <c r="S51" s="40">
        <v>0</v>
      </c>
      <c r="T51" s="36">
        <v>0</v>
      </c>
      <c r="U51" s="41">
        <v>0</v>
      </c>
      <c r="V51" s="42">
        <v>981</v>
      </c>
      <c r="W51" s="43">
        <v>100</v>
      </c>
    </row>
    <row r="52" spans="1:23" s="33" customFormat="1" ht="15" customHeight="1" x14ac:dyDescent="0.2">
      <c r="A52" s="21" t="s">
        <v>19</v>
      </c>
      <c r="B52" s="44" t="s">
        <v>66</v>
      </c>
      <c r="C52" s="69">
        <v>4</v>
      </c>
      <c r="D52" s="24">
        <v>0</v>
      </c>
      <c r="E52" s="25">
        <v>0</v>
      </c>
      <c r="F52" s="26">
        <v>0</v>
      </c>
      <c r="G52" s="25">
        <v>0</v>
      </c>
      <c r="H52" s="45" t="s">
        <v>72</v>
      </c>
      <c r="I52" s="25">
        <v>50</v>
      </c>
      <c r="J52" s="26">
        <v>0</v>
      </c>
      <c r="K52" s="25">
        <v>0</v>
      </c>
      <c r="L52" s="45" t="s">
        <v>72</v>
      </c>
      <c r="M52" s="25">
        <v>50</v>
      </c>
      <c r="N52" s="26">
        <v>0</v>
      </c>
      <c r="O52" s="25">
        <v>0</v>
      </c>
      <c r="P52" s="27">
        <v>0</v>
      </c>
      <c r="Q52" s="28">
        <v>0</v>
      </c>
      <c r="R52" s="46">
        <v>0</v>
      </c>
      <c r="S52" s="28">
        <v>0</v>
      </c>
      <c r="T52" s="24">
        <v>0</v>
      </c>
      <c r="U52" s="30">
        <v>0</v>
      </c>
      <c r="V52" s="31">
        <v>295</v>
      </c>
      <c r="W52" s="32">
        <v>100</v>
      </c>
    </row>
    <row r="53" spans="1:23" s="33" customFormat="1" ht="15" customHeight="1" x14ac:dyDescent="0.2">
      <c r="A53" s="21" t="s">
        <v>19</v>
      </c>
      <c r="B53" s="34" t="s">
        <v>67</v>
      </c>
      <c r="C53" s="35">
        <v>34</v>
      </c>
      <c r="D53" s="48" t="s">
        <v>72</v>
      </c>
      <c r="E53" s="37">
        <v>5.8823529411764701</v>
      </c>
      <c r="F53" s="38">
        <v>0</v>
      </c>
      <c r="G53" s="52">
        <v>0</v>
      </c>
      <c r="H53" s="47" t="s">
        <v>72</v>
      </c>
      <c r="I53" s="52">
        <v>5.8823529411764701</v>
      </c>
      <c r="J53" s="38">
        <v>20</v>
      </c>
      <c r="K53" s="37">
        <v>58.823529411764703</v>
      </c>
      <c r="L53" s="38">
        <v>8</v>
      </c>
      <c r="M53" s="37">
        <v>23.529411764705898</v>
      </c>
      <c r="N53" s="38">
        <v>0</v>
      </c>
      <c r="O53" s="37">
        <v>0</v>
      </c>
      <c r="P53" s="50" t="s">
        <v>72</v>
      </c>
      <c r="Q53" s="40">
        <v>5.8823529411764701</v>
      </c>
      <c r="R53" s="36">
        <v>6</v>
      </c>
      <c r="S53" s="40">
        <v>17.647058823529399</v>
      </c>
      <c r="T53" s="48" t="s">
        <v>72</v>
      </c>
      <c r="U53" s="41">
        <v>5.8823529411764701</v>
      </c>
      <c r="V53" s="42">
        <v>1984</v>
      </c>
      <c r="W53" s="43">
        <v>100</v>
      </c>
    </row>
    <row r="54" spans="1:23" s="33" customFormat="1" ht="15" customHeight="1" x14ac:dyDescent="0.2">
      <c r="A54" s="21" t="s">
        <v>19</v>
      </c>
      <c r="B54" s="44" t="s">
        <v>68</v>
      </c>
      <c r="C54" s="23">
        <v>281</v>
      </c>
      <c r="D54" s="24">
        <v>7</v>
      </c>
      <c r="E54" s="25">
        <v>2.4911032028469799</v>
      </c>
      <c r="F54" s="26">
        <v>0</v>
      </c>
      <c r="G54" s="25">
        <v>0</v>
      </c>
      <c r="H54" s="26">
        <v>58</v>
      </c>
      <c r="I54" s="25">
        <v>20.640569395017799</v>
      </c>
      <c r="J54" s="45">
        <v>4</v>
      </c>
      <c r="K54" s="25">
        <v>1.4234875444839901</v>
      </c>
      <c r="L54" s="26">
        <v>208</v>
      </c>
      <c r="M54" s="25">
        <v>74.021352313167299</v>
      </c>
      <c r="N54" s="26">
        <v>0</v>
      </c>
      <c r="O54" s="25">
        <v>0</v>
      </c>
      <c r="P54" s="49">
        <v>4</v>
      </c>
      <c r="Q54" s="28">
        <v>1.4234875444839901</v>
      </c>
      <c r="R54" s="24">
        <v>4</v>
      </c>
      <c r="S54" s="28">
        <v>1.4234875444839901</v>
      </c>
      <c r="T54" s="46" t="s">
        <v>72</v>
      </c>
      <c r="U54" s="30">
        <v>0.71174377224199303</v>
      </c>
      <c r="V54" s="31">
        <v>2256</v>
      </c>
      <c r="W54" s="32">
        <v>100</v>
      </c>
    </row>
    <row r="55" spans="1:23" s="33" customFormat="1" ht="15" customHeight="1" x14ac:dyDescent="0.2">
      <c r="A55" s="21" t="s">
        <v>19</v>
      </c>
      <c r="B55" s="34" t="s">
        <v>69</v>
      </c>
      <c r="C55" s="35">
        <v>9</v>
      </c>
      <c r="D55" s="36">
        <v>0</v>
      </c>
      <c r="E55" s="37">
        <v>0</v>
      </c>
      <c r="F55" s="38">
        <v>0</v>
      </c>
      <c r="G55" s="37">
        <v>0</v>
      </c>
      <c r="H55" s="38">
        <v>0</v>
      </c>
      <c r="I55" s="37">
        <v>0</v>
      </c>
      <c r="J55" s="47" t="s">
        <v>72</v>
      </c>
      <c r="K55" s="37">
        <v>22.2222222222222</v>
      </c>
      <c r="L55" s="38">
        <v>7</v>
      </c>
      <c r="M55" s="37">
        <v>77.7777777777778</v>
      </c>
      <c r="N55" s="38">
        <v>0</v>
      </c>
      <c r="O55" s="37">
        <v>0</v>
      </c>
      <c r="P55" s="39">
        <v>0</v>
      </c>
      <c r="Q55" s="40">
        <v>0</v>
      </c>
      <c r="R55" s="48">
        <v>0</v>
      </c>
      <c r="S55" s="40">
        <v>0</v>
      </c>
      <c r="T55" s="48">
        <v>0</v>
      </c>
      <c r="U55" s="41">
        <v>0</v>
      </c>
      <c r="V55" s="42">
        <v>733</v>
      </c>
      <c r="W55" s="43">
        <v>100</v>
      </c>
    </row>
    <row r="56" spans="1:23" s="33" customFormat="1" ht="15" customHeight="1" x14ac:dyDescent="0.2">
      <c r="A56" s="21" t="s">
        <v>19</v>
      </c>
      <c r="B56" s="44" t="s">
        <v>70</v>
      </c>
      <c r="C56" s="23">
        <v>326</v>
      </c>
      <c r="D56" s="24">
        <v>4</v>
      </c>
      <c r="E56" s="25">
        <v>1.22699386503067</v>
      </c>
      <c r="F56" s="45">
        <v>4</v>
      </c>
      <c r="G56" s="25">
        <v>1.22699386503067</v>
      </c>
      <c r="H56" s="26">
        <v>12</v>
      </c>
      <c r="I56" s="25">
        <v>3.6809815950920202</v>
      </c>
      <c r="J56" s="26">
        <v>9</v>
      </c>
      <c r="K56" s="25">
        <v>2.7607361963190198</v>
      </c>
      <c r="L56" s="26">
        <v>293</v>
      </c>
      <c r="M56" s="25">
        <v>89.877300613496899</v>
      </c>
      <c r="N56" s="26">
        <v>0</v>
      </c>
      <c r="O56" s="25">
        <v>0</v>
      </c>
      <c r="P56" s="49">
        <v>4</v>
      </c>
      <c r="Q56" s="28">
        <v>1.22699386503067</v>
      </c>
      <c r="R56" s="46">
        <v>0</v>
      </c>
      <c r="S56" s="28">
        <v>0</v>
      </c>
      <c r="T56" s="46" t="s">
        <v>72</v>
      </c>
      <c r="U56" s="30">
        <v>0.61349693251533699</v>
      </c>
      <c r="V56" s="31">
        <v>2242</v>
      </c>
      <c r="W56" s="32">
        <v>92.149866190900994</v>
      </c>
    </row>
    <row r="57" spans="1:23" s="33" customFormat="1" ht="15" customHeight="1" thickBot="1" x14ac:dyDescent="0.25">
      <c r="A57" s="21" t="s">
        <v>19</v>
      </c>
      <c r="B57" s="53" t="s">
        <v>71</v>
      </c>
      <c r="C57" s="54">
        <v>0</v>
      </c>
      <c r="D57" s="55">
        <v>0</v>
      </c>
      <c r="E57" s="56">
        <v>0</v>
      </c>
      <c r="F57" s="57">
        <v>0</v>
      </c>
      <c r="G57" s="56">
        <v>0</v>
      </c>
      <c r="H57" s="58">
        <v>0</v>
      </c>
      <c r="I57" s="56">
        <v>0</v>
      </c>
      <c r="J57" s="57">
        <v>0</v>
      </c>
      <c r="K57" s="56">
        <v>0</v>
      </c>
      <c r="L57" s="57">
        <v>0</v>
      </c>
      <c r="M57" s="56">
        <v>0</v>
      </c>
      <c r="N57" s="57">
        <v>0</v>
      </c>
      <c r="O57" s="56">
        <v>0</v>
      </c>
      <c r="P57" s="59">
        <v>0</v>
      </c>
      <c r="Q57" s="60">
        <v>0</v>
      </c>
      <c r="R57" s="55">
        <v>0</v>
      </c>
      <c r="S57" s="60">
        <v>0</v>
      </c>
      <c r="T57" s="55">
        <v>0</v>
      </c>
      <c r="U57" s="61">
        <v>0</v>
      </c>
      <c r="V57" s="62">
        <v>349</v>
      </c>
      <c r="W57" s="63">
        <v>100</v>
      </c>
    </row>
    <row r="58" spans="1:23" s="67" customFormat="1" ht="15" customHeight="1" x14ac:dyDescent="0.2">
      <c r="A58" s="70"/>
      <c r="B58" s="74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72"/>
      <c r="U58" s="73"/>
      <c r="V58" s="66"/>
      <c r="W58" s="66"/>
    </row>
    <row r="59" spans="1:23" s="67" customFormat="1" ht="15" customHeight="1" x14ac:dyDescent="0.2">
      <c r="A59" s="70"/>
      <c r="B59" s="71" t="str">
        <f>CONCATENATE("NOTE: Table reads (for US Totals):  Of all ",IF(ISTEXT(C6),LEFT(C6,3),TEXT(C6,"#,##0"))," public school students not served under the Individuals with Disabilities Education Act (IDEA) subjected to ", LOWER(A6), ", ",IF(ISTEXT(D6),LEFT(D6,3),TEXT(D6,"#,##0"))," (",TEXT(E6,"0.0"),"%) were American Indian or Alaska Native.")</f>
        <v>NOTE: Table reads (for US Totals):  Of all 6,407 public school students not served under the Individuals with Disabilities Education Act (IDEA) subjected to mechanical restraint, 56 (0.9%) were American Indian or Alaska Native.</v>
      </c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72"/>
      <c r="W59" s="73"/>
    </row>
    <row r="60" spans="1:23" s="67" customFormat="1" ht="15" customHeight="1" x14ac:dyDescent="0.2">
      <c r="A60" s="70"/>
      <c r="B60" s="66" t="s">
        <v>78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72"/>
      <c r="U60" s="73"/>
      <c r="V60" s="66"/>
      <c r="W60" s="66"/>
    </row>
    <row r="61" spans="1:23" s="33" customFormat="1" ht="15" customHeight="1" x14ac:dyDescent="0.2">
      <c r="A61" s="21"/>
      <c r="B61" s="71" t="s">
        <v>17</v>
      </c>
      <c r="C61" s="75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5"/>
      <c r="S61" s="75"/>
      <c r="T61" s="75"/>
      <c r="U61" s="75"/>
      <c r="V61" s="76"/>
      <c r="W61" s="76"/>
    </row>
    <row r="62" spans="1:23" s="67" customFormat="1" ht="14.1" customHeight="1" x14ac:dyDescent="0.2">
      <c r="B62" s="64" t="s">
        <v>16</v>
      </c>
      <c r="C62" s="33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33"/>
      <c r="S62" s="65"/>
      <c r="T62" s="66"/>
      <c r="U62" s="66"/>
      <c r="V62" s="66"/>
      <c r="W62" s="65"/>
    </row>
    <row r="63" spans="1:23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72"/>
      <c r="U63" s="73"/>
      <c r="V63" s="66"/>
      <c r="W63" s="66"/>
    </row>
    <row r="64" spans="1:23" s="67" customFormat="1" ht="15" customHeight="1" x14ac:dyDescent="0.2">
      <c r="A64" s="70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72"/>
      <c r="U64" s="73"/>
      <c r="V64" s="66"/>
      <c r="W64" s="66"/>
    </row>
    <row r="65" spans="1:23" s="67" customFormat="1" ht="15" customHeight="1" x14ac:dyDescent="0.2">
      <c r="A65" s="70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72"/>
      <c r="U65" s="73"/>
      <c r="V65" s="66"/>
      <c r="W65" s="66"/>
    </row>
  </sheetData>
  <mergeCells count="14">
    <mergeCell ref="B3:B4"/>
    <mergeCell ref="C3:C4"/>
    <mergeCell ref="D3:Q3"/>
    <mergeCell ref="R3:S4"/>
    <mergeCell ref="T3:U4"/>
    <mergeCell ref="V3:V4"/>
    <mergeCell ref="W3:W4"/>
    <mergeCell ref="D4:E4"/>
    <mergeCell ref="F4:G4"/>
    <mergeCell ref="H4:I4"/>
    <mergeCell ref="J4:K4"/>
    <mergeCell ref="L4:M4"/>
    <mergeCell ref="N4:O4"/>
    <mergeCell ref="P4:Q4"/>
  </mergeCells>
  <printOptions horizontalCentered="1"/>
  <pageMargins left="0.25" right="0.25" top="1" bottom="1" header="0.5" footer="0.5"/>
  <pageSetup paperSize="3" scale="67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Z65"/>
  <sheetViews>
    <sheetView showGridLines="0" workbookViewId="0">
      <selection activeCell="F35" sqref="F35"/>
    </sheetView>
  </sheetViews>
  <sheetFormatPr defaultColWidth="12.1640625" defaultRowHeight="15" customHeight="1" x14ac:dyDescent="0.2"/>
  <cols>
    <col min="1" max="1" width="16" style="10" customWidth="1"/>
    <col min="2" max="2" width="22" style="1" customWidth="1"/>
    <col min="3" max="19" width="14.83203125" style="1" customWidth="1"/>
    <col min="20" max="20" width="14.83203125" style="5" customWidth="1"/>
    <col min="21" max="21" width="14.83203125" style="6" customWidth="1"/>
    <col min="22" max="23" width="14.83203125" style="1" customWidth="1"/>
    <col min="24" max="16384" width="12.1640625" style="7"/>
  </cols>
  <sheetData>
    <row r="1" spans="1:26" s="2" customFormat="1" ht="36" customHeight="1" x14ac:dyDescent="0.25">
      <c r="A1" s="9"/>
      <c r="B1" s="85" t="s">
        <v>79</v>
      </c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3"/>
      <c r="Z1" s="83"/>
    </row>
    <row r="2" spans="1:26" s="1" customFormat="1" ht="15" customHeight="1" thickBot="1" x14ac:dyDescent="0.3">
      <c r="A2" s="8"/>
      <c r="B2" s="78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5"/>
      <c r="V2" s="79"/>
      <c r="W2" s="79"/>
    </row>
    <row r="3" spans="1:26" s="12" customFormat="1" ht="24.95" customHeight="1" x14ac:dyDescent="0.2">
      <c r="A3" s="11"/>
      <c r="B3" s="86" t="s">
        <v>0</v>
      </c>
      <c r="C3" s="88" t="s">
        <v>11</v>
      </c>
      <c r="D3" s="90" t="s">
        <v>10</v>
      </c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2"/>
      <c r="R3" s="93" t="s">
        <v>12</v>
      </c>
      <c r="S3" s="94"/>
      <c r="T3" s="93" t="s">
        <v>13</v>
      </c>
      <c r="U3" s="94"/>
      <c r="V3" s="97" t="s">
        <v>73</v>
      </c>
      <c r="W3" s="99" t="s">
        <v>14</v>
      </c>
    </row>
    <row r="4" spans="1:26" s="12" customFormat="1" ht="24.95" customHeight="1" x14ac:dyDescent="0.2">
      <c r="A4" s="11"/>
      <c r="B4" s="87"/>
      <c r="C4" s="89"/>
      <c r="D4" s="101" t="s">
        <v>1</v>
      </c>
      <c r="E4" s="102"/>
      <c r="F4" s="103" t="s">
        <v>2</v>
      </c>
      <c r="G4" s="102"/>
      <c r="H4" s="104" t="s">
        <v>3</v>
      </c>
      <c r="I4" s="102"/>
      <c r="J4" s="104" t="s">
        <v>4</v>
      </c>
      <c r="K4" s="102"/>
      <c r="L4" s="104" t="s">
        <v>5</v>
      </c>
      <c r="M4" s="102"/>
      <c r="N4" s="104" t="s">
        <v>6</v>
      </c>
      <c r="O4" s="102"/>
      <c r="P4" s="104" t="s">
        <v>7</v>
      </c>
      <c r="Q4" s="105"/>
      <c r="R4" s="95"/>
      <c r="S4" s="96"/>
      <c r="T4" s="95"/>
      <c r="U4" s="96"/>
      <c r="V4" s="98"/>
      <c r="W4" s="100"/>
    </row>
    <row r="5" spans="1:26" s="12" customFormat="1" ht="15" customHeight="1" thickBot="1" x14ac:dyDescent="0.25">
      <c r="A5" s="11"/>
      <c r="B5" s="13"/>
      <c r="C5" s="68"/>
      <c r="D5" s="14" t="s">
        <v>8</v>
      </c>
      <c r="E5" s="15" t="s">
        <v>15</v>
      </c>
      <c r="F5" s="16" t="s">
        <v>8</v>
      </c>
      <c r="G5" s="15" t="s">
        <v>15</v>
      </c>
      <c r="H5" s="16" t="s">
        <v>8</v>
      </c>
      <c r="I5" s="15" t="s">
        <v>15</v>
      </c>
      <c r="J5" s="16" t="s">
        <v>8</v>
      </c>
      <c r="K5" s="15" t="s">
        <v>15</v>
      </c>
      <c r="L5" s="16" t="s">
        <v>8</v>
      </c>
      <c r="M5" s="15" t="s">
        <v>15</v>
      </c>
      <c r="N5" s="16" t="s">
        <v>8</v>
      </c>
      <c r="O5" s="15" t="s">
        <v>15</v>
      </c>
      <c r="P5" s="16" t="s">
        <v>8</v>
      </c>
      <c r="Q5" s="17" t="s">
        <v>15</v>
      </c>
      <c r="R5" s="14" t="s">
        <v>8</v>
      </c>
      <c r="S5" s="18" t="s">
        <v>9</v>
      </c>
      <c r="T5" s="16" t="s">
        <v>8</v>
      </c>
      <c r="U5" s="18" t="s">
        <v>9</v>
      </c>
      <c r="V5" s="19"/>
      <c r="W5" s="20"/>
    </row>
    <row r="6" spans="1:26" s="33" customFormat="1" ht="15" customHeight="1" x14ac:dyDescent="0.2">
      <c r="A6" s="21" t="s">
        <v>19</v>
      </c>
      <c r="B6" s="22" t="s">
        <v>20</v>
      </c>
      <c r="C6" s="23">
        <v>4207</v>
      </c>
      <c r="D6" s="24">
        <v>29</v>
      </c>
      <c r="E6" s="25">
        <v>0.68932731162348504</v>
      </c>
      <c r="F6" s="26">
        <v>112</v>
      </c>
      <c r="G6" s="25">
        <v>2.6622296173044901</v>
      </c>
      <c r="H6" s="26">
        <v>1020</v>
      </c>
      <c r="I6" s="25">
        <v>24.245305443308801</v>
      </c>
      <c r="J6" s="26">
        <v>1702</v>
      </c>
      <c r="K6" s="25">
        <v>40.456382220109298</v>
      </c>
      <c r="L6" s="26">
        <v>1276</v>
      </c>
      <c r="M6" s="25">
        <v>30.3304017114333</v>
      </c>
      <c r="N6" s="26">
        <v>9</v>
      </c>
      <c r="O6" s="25">
        <v>0.213929165676254</v>
      </c>
      <c r="P6" s="27">
        <v>59</v>
      </c>
      <c r="Q6" s="28">
        <v>1.4024245305443299</v>
      </c>
      <c r="R6" s="29">
        <v>82</v>
      </c>
      <c r="S6" s="28">
        <v>1.9491323983836499</v>
      </c>
      <c r="T6" s="29">
        <v>204</v>
      </c>
      <c r="U6" s="30">
        <v>4.8490610886617498</v>
      </c>
      <c r="V6" s="31">
        <v>95635</v>
      </c>
      <c r="W6" s="32">
        <v>99.508548125686204</v>
      </c>
    </row>
    <row r="7" spans="1:26" s="33" customFormat="1" ht="15" customHeight="1" x14ac:dyDescent="0.2">
      <c r="A7" s="21" t="s">
        <v>19</v>
      </c>
      <c r="B7" s="34" t="s">
        <v>21</v>
      </c>
      <c r="C7" s="35">
        <v>20</v>
      </c>
      <c r="D7" s="36">
        <v>0</v>
      </c>
      <c r="E7" s="37">
        <v>0</v>
      </c>
      <c r="F7" s="38">
        <v>0</v>
      </c>
      <c r="G7" s="37">
        <v>0</v>
      </c>
      <c r="H7" s="38">
        <v>0</v>
      </c>
      <c r="I7" s="37">
        <v>0</v>
      </c>
      <c r="J7" s="38">
        <v>18</v>
      </c>
      <c r="K7" s="37">
        <v>90</v>
      </c>
      <c r="L7" s="47" t="s">
        <v>72</v>
      </c>
      <c r="M7" s="37">
        <v>10</v>
      </c>
      <c r="N7" s="38">
        <v>0</v>
      </c>
      <c r="O7" s="37">
        <v>0</v>
      </c>
      <c r="P7" s="39">
        <v>0</v>
      </c>
      <c r="Q7" s="40">
        <v>0</v>
      </c>
      <c r="R7" s="36">
        <v>0</v>
      </c>
      <c r="S7" s="40">
        <v>0</v>
      </c>
      <c r="T7" s="48" t="s">
        <v>72</v>
      </c>
      <c r="U7" s="41">
        <v>10</v>
      </c>
      <c r="V7" s="42">
        <v>1432</v>
      </c>
      <c r="W7" s="43">
        <v>100</v>
      </c>
    </row>
    <row r="8" spans="1:26" s="33" customFormat="1" ht="15" customHeight="1" x14ac:dyDescent="0.2">
      <c r="A8" s="21" t="s">
        <v>19</v>
      </c>
      <c r="B8" s="44" t="s">
        <v>22</v>
      </c>
      <c r="C8" s="23">
        <v>0</v>
      </c>
      <c r="D8" s="24">
        <v>0</v>
      </c>
      <c r="E8" s="25">
        <v>0</v>
      </c>
      <c r="F8" s="26">
        <v>0</v>
      </c>
      <c r="G8" s="25">
        <v>0</v>
      </c>
      <c r="H8" s="26">
        <v>0</v>
      </c>
      <c r="I8" s="25">
        <v>0</v>
      </c>
      <c r="J8" s="45">
        <v>0</v>
      </c>
      <c r="K8" s="25">
        <v>0</v>
      </c>
      <c r="L8" s="26">
        <v>0</v>
      </c>
      <c r="M8" s="25">
        <v>0</v>
      </c>
      <c r="N8" s="26">
        <v>0</v>
      </c>
      <c r="O8" s="25">
        <v>0</v>
      </c>
      <c r="P8" s="27">
        <v>0</v>
      </c>
      <c r="Q8" s="28">
        <v>0</v>
      </c>
      <c r="R8" s="46">
        <v>0</v>
      </c>
      <c r="S8" s="28">
        <v>0</v>
      </c>
      <c r="T8" s="46">
        <v>0</v>
      </c>
      <c r="U8" s="30">
        <v>0</v>
      </c>
      <c r="V8" s="31">
        <v>493</v>
      </c>
      <c r="W8" s="32">
        <v>100</v>
      </c>
    </row>
    <row r="9" spans="1:26" s="33" customFormat="1" ht="15" customHeight="1" x14ac:dyDescent="0.2">
      <c r="A9" s="21" t="s">
        <v>19</v>
      </c>
      <c r="B9" s="34" t="s">
        <v>23</v>
      </c>
      <c r="C9" s="35">
        <v>16</v>
      </c>
      <c r="D9" s="48" t="s">
        <v>72</v>
      </c>
      <c r="E9" s="37">
        <v>12.5</v>
      </c>
      <c r="F9" s="38">
        <v>0</v>
      </c>
      <c r="G9" s="37">
        <v>0</v>
      </c>
      <c r="H9" s="47" t="s">
        <v>72</v>
      </c>
      <c r="I9" s="37">
        <v>12.5</v>
      </c>
      <c r="J9" s="38">
        <v>0</v>
      </c>
      <c r="K9" s="37">
        <v>0</v>
      </c>
      <c r="L9" s="38">
        <v>12</v>
      </c>
      <c r="M9" s="37">
        <v>75</v>
      </c>
      <c r="N9" s="47">
        <v>0</v>
      </c>
      <c r="O9" s="37">
        <v>0</v>
      </c>
      <c r="P9" s="39">
        <v>0</v>
      </c>
      <c r="Q9" s="40">
        <v>0</v>
      </c>
      <c r="R9" s="48" t="s">
        <v>72</v>
      </c>
      <c r="S9" s="40">
        <v>12.5</v>
      </c>
      <c r="T9" s="36">
        <v>0</v>
      </c>
      <c r="U9" s="41">
        <v>0</v>
      </c>
      <c r="V9" s="42">
        <v>1920</v>
      </c>
      <c r="W9" s="43">
        <v>99.7916666666667</v>
      </c>
    </row>
    <row r="10" spans="1:26" s="33" customFormat="1" ht="15" customHeight="1" x14ac:dyDescent="0.2">
      <c r="A10" s="21" t="s">
        <v>19</v>
      </c>
      <c r="B10" s="44" t="s">
        <v>24</v>
      </c>
      <c r="C10" s="23">
        <v>100</v>
      </c>
      <c r="D10" s="24">
        <v>0</v>
      </c>
      <c r="E10" s="25">
        <v>0</v>
      </c>
      <c r="F10" s="45" t="s">
        <v>72</v>
      </c>
      <c r="G10" s="80" t="s">
        <v>72</v>
      </c>
      <c r="H10" s="26">
        <v>0</v>
      </c>
      <c r="I10" s="25">
        <v>0</v>
      </c>
      <c r="J10" s="26">
        <v>45</v>
      </c>
      <c r="K10" s="25">
        <v>45</v>
      </c>
      <c r="L10" s="26">
        <v>51</v>
      </c>
      <c r="M10" s="25">
        <v>51</v>
      </c>
      <c r="N10" s="26">
        <v>0</v>
      </c>
      <c r="O10" s="25">
        <v>0</v>
      </c>
      <c r="P10" s="49" t="s">
        <v>72</v>
      </c>
      <c r="Q10" s="81" t="s">
        <v>72</v>
      </c>
      <c r="R10" s="46" t="s">
        <v>72</v>
      </c>
      <c r="S10" s="81" t="s">
        <v>72</v>
      </c>
      <c r="T10" s="24">
        <v>0</v>
      </c>
      <c r="U10" s="30">
        <v>0</v>
      </c>
      <c r="V10" s="31">
        <v>1097</v>
      </c>
      <c r="W10" s="32">
        <v>100</v>
      </c>
    </row>
    <row r="11" spans="1:26" s="33" customFormat="1" ht="15" customHeight="1" x14ac:dyDescent="0.2">
      <c r="A11" s="21" t="s">
        <v>19</v>
      </c>
      <c r="B11" s="34" t="s">
        <v>25</v>
      </c>
      <c r="C11" s="35">
        <v>296</v>
      </c>
      <c r="D11" s="36">
        <v>4</v>
      </c>
      <c r="E11" s="37">
        <v>1.35135135135135</v>
      </c>
      <c r="F11" s="47" t="s">
        <v>72</v>
      </c>
      <c r="G11" s="37">
        <v>0.67567567567567599</v>
      </c>
      <c r="H11" s="38">
        <v>225</v>
      </c>
      <c r="I11" s="37">
        <v>76.013513513513502</v>
      </c>
      <c r="J11" s="38">
        <v>33</v>
      </c>
      <c r="K11" s="37">
        <v>11.148648648648599</v>
      </c>
      <c r="L11" s="38">
        <v>28</v>
      </c>
      <c r="M11" s="37">
        <v>9.4594594594594597</v>
      </c>
      <c r="N11" s="47" t="s">
        <v>72</v>
      </c>
      <c r="O11" s="37">
        <v>0.67567567567567599</v>
      </c>
      <c r="P11" s="50" t="s">
        <v>72</v>
      </c>
      <c r="Q11" s="40">
        <v>0.67567567567567599</v>
      </c>
      <c r="R11" s="48" t="s">
        <v>72</v>
      </c>
      <c r="S11" s="40">
        <v>0.67567567567567599</v>
      </c>
      <c r="T11" s="36">
        <v>50</v>
      </c>
      <c r="U11" s="41">
        <v>16.891891891891898</v>
      </c>
      <c r="V11" s="42">
        <v>9866</v>
      </c>
      <c r="W11" s="43">
        <v>99.898641800121595</v>
      </c>
    </row>
    <row r="12" spans="1:26" s="33" customFormat="1" ht="15" customHeight="1" x14ac:dyDescent="0.2">
      <c r="A12" s="21" t="s">
        <v>19</v>
      </c>
      <c r="B12" s="44" t="s">
        <v>26</v>
      </c>
      <c r="C12" s="23">
        <v>38</v>
      </c>
      <c r="D12" s="24">
        <v>0</v>
      </c>
      <c r="E12" s="25">
        <v>0</v>
      </c>
      <c r="F12" s="45">
        <v>0</v>
      </c>
      <c r="G12" s="25">
        <v>0</v>
      </c>
      <c r="H12" s="26">
        <v>18</v>
      </c>
      <c r="I12" s="25">
        <v>47.368421052631597</v>
      </c>
      <c r="J12" s="26">
        <v>5</v>
      </c>
      <c r="K12" s="25">
        <v>13.157894736842101</v>
      </c>
      <c r="L12" s="26">
        <v>15</v>
      </c>
      <c r="M12" s="25">
        <v>39.473684210526301</v>
      </c>
      <c r="N12" s="26">
        <v>0</v>
      </c>
      <c r="O12" s="25">
        <v>0</v>
      </c>
      <c r="P12" s="27">
        <v>0</v>
      </c>
      <c r="Q12" s="28">
        <v>0</v>
      </c>
      <c r="R12" s="24">
        <v>0</v>
      </c>
      <c r="S12" s="28">
        <v>0</v>
      </c>
      <c r="T12" s="24">
        <v>0</v>
      </c>
      <c r="U12" s="30">
        <v>0</v>
      </c>
      <c r="V12" s="31">
        <v>1811</v>
      </c>
      <c r="W12" s="32">
        <v>100</v>
      </c>
    </row>
    <row r="13" spans="1:26" s="33" customFormat="1" ht="15" customHeight="1" x14ac:dyDescent="0.2">
      <c r="A13" s="21" t="s">
        <v>19</v>
      </c>
      <c r="B13" s="34" t="s">
        <v>27</v>
      </c>
      <c r="C13" s="35">
        <v>6</v>
      </c>
      <c r="D13" s="36">
        <v>0</v>
      </c>
      <c r="E13" s="37">
        <v>0</v>
      </c>
      <c r="F13" s="38">
        <v>0</v>
      </c>
      <c r="G13" s="37">
        <v>0</v>
      </c>
      <c r="H13" s="47" t="s">
        <v>72</v>
      </c>
      <c r="I13" s="37">
        <v>33.3333333333333</v>
      </c>
      <c r="J13" s="47" t="s">
        <v>72</v>
      </c>
      <c r="K13" s="37">
        <v>33.3333333333333</v>
      </c>
      <c r="L13" s="47" t="s">
        <v>72</v>
      </c>
      <c r="M13" s="37">
        <v>33.3333333333333</v>
      </c>
      <c r="N13" s="38">
        <v>0</v>
      </c>
      <c r="O13" s="37">
        <v>0</v>
      </c>
      <c r="P13" s="39">
        <v>0</v>
      </c>
      <c r="Q13" s="40">
        <v>0</v>
      </c>
      <c r="R13" s="48">
        <v>0</v>
      </c>
      <c r="S13" s="40">
        <v>0</v>
      </c>
      <c r="T13" s="36">
        <v>0</v>
      </c>
      <c r="U13" s="41">
        <v>0</v>
      </c>
      <c r="V13" s="42">
        <v>1122</v>
      </c>
      <c r="W13" s="43">
        <v>100</v>
      </c>
    </row>
    <row r="14" spans="1:26" s="33" customFormat="1" ht="15" customHeight="1" x14ac:dyDescent="0.2">
      <c r="A14" s="21" t="s">
        <v>19</v>
      </c>
      <c r="B14" s="44" t="s">
        <v>28</v>
      </c>
      <c r="C14" s="23">
        <v>0</v>
      </c>
      <c r="D14" s="24">
        <v>0</v>
      </c>
      <c r="E14" s="25">
        <v>0</v>
      </c>
      <c r="F14" s="26">
        <v>0</v>
      </c>
      <c r="G14" s="25">
        <v>0</v>
      </c>
      <c r="H14" s="26">
        <v>0</v>
      </c>
      <c r="I14" s="25">
        <v>0</v>
      </c>
      <c r="J14" s="26">
        <v>0</v>
      </c>
      <c r="K14" s="25">
        <v>0</v>
      </c>
      <c r="L14" s="26">
        <v>0</v>
      </c>
      <c r="M14" s="25">
        <v>0</v>
      </c>
      <c r="N14" s="26">
        <v>0</v>
      </c>
      <c r="O14" s="25">
        <v>0</v>
      </c>
      <c r="P14" s="27">
        <v>0</v>
      </c>
      <c r="Q14" s="28">
        <v>0</v>
      </c>
      <c r="R14" s="24">
        <v>0</v>
      </c>
      <c r="S14" s="28">
        <v>0</v>
      </c>
      <c r="T14" s="24">
        <v>0</v>
      </c>
      <c r="U14" s="30">
        <v>0</v>
      </c>
      <c r="V14" s="31">
        <v>232</v>
      </c>
      <c r="W14" s="32">
        <v>100</v>
      </c>
    </row>
    <row r="15" spans="1:26" s="33" customFormat="1" ht="15" customHeight="1" x14ac:dyDescent="0.2">
      <c r="A15" s="21" t="s">
        <v>19</v>
      </c>
      <c r="B15" s="34" t="s">
        <v>29</v>
      </c>
      <c r="C15" s="51" t="s">
        <v>72</v>
      </c>
      <c r="D15" s="36">
        <v>0</v>
      </c>
      <c r="E15" s="37">
        <v>0</v>
      </c>
      <c r="F15" s="47">
        <v>0</v>
      </c>
      <c r="G15" s="37">
        <v>0</v>
      </c>
      <c r="H15" s="38">
        <v>0</v>
      </c>
      <c r="I15" s="37">
        <v>0</v>
      </c>
      <c r="J15" s="47" t="s">
        <v>72</v>
      </c>
      <c r="K15" s="37">
        <v>100</v>
      </c>
      <c r="L15" s="38">
        <v>0</v>
      </c>
      <c r="M15" s="37">
        <v>0</v>
      </c>
      <c r="N15" s="38">
        <v>0</v>
      </c>
      <c r="O15" s="37">
        <v>0</v>
      </c>
      <c r="P15" s="39">
        <v>0</v>
      </c>
      <c r="Q15" s="40">
        <v>0</v>
      </c>
      <c r="R15" s="36">
        <v>0</v>
      </c>
      <c r="S15" s="40">
        <v>0</v>
      </c>
      <c r="T15" s="36">
        <v>0</v>
      </c>
      <c r="U15" s="41">
        <v>0</v>
      </c>
      <c r="V15" s="42">
        <v>211</v>
      </c>
      <c r="W15" s="43">
        <v>99.526066350710906</v>
      </c>
    </row>
    <row r="16" spans="1:26" s="33" customFormat="1" ht="15" customHeight="1" x14ac:dyDescent="0.2">
      <c r="A16" s="21" t="s">
        <v>19</v>
      </c>
      <c r="B16" s="44" t="s">
        <v>30</v>
      </c>
      <c r="C16" s="23">
        <v>12</v>
      </c>
      <c r="D16" s="24">
        <v>0</v>
      </c>
      <c r="E16" s="25">
        <v>0</v>
      </c>
      <c r="F16" s="45" t="s">
        <v>72</v>
      </c>
      <c r="G16" s="25">
        <v>16.6666666666667</v>
      </c>
      <c r="H16" s="26">
        <v>6</v>
      </c>
      <c r="I16" s="25">
        <v>50</v>
      </c>
      <c r="J16" s="45" t="s">
        <v>72</v>
      </c>
      <c r="K16" s="25">
        <v>16.6666666666667</v>
      </c>
      <c r="L16" s="45" t="s">
        <v>72</v>
      </c>
      <c r="M16" s="25">
        <v>16.6666666666667</v>
      </c>
      <c r="N16" s="45">
        <v>0</v>
      </c>
      <c r="O16" s="25">
        <v>0</v>
      </c>
      <c r="P16" s="27">
        <v>0</v>
      </c>
      <c r="Q16" s="28">
        <v>0</v>
      </c>
      <c r="R16" s="24">
        <v>0</v>
      </c>
      <c r="S16" s="28">
        <v>0</v>
      </c>
      <c r="T16" s="24">
        <v>0</v>
      </c>
      <c r="U16" s="30">
        <v>0</v>
      </c>
      <c r="V16" s="31">
        <v>3886</v>
      </c>
      <c r="W16" s="32">
        <v>100</v>
      </c>
    </row>
    <row r="17" spans="1:23" s="33" customFormat="1" ht="15" customHeight="1" x14ac:dyDescent="0.2">
      <c r="A17" s="21" t="s">
        <v>19</v>
      </c>
      <c r="B17" s="34" t="s">
        <v>31</v>
      </c>
      <c r="C17" s="35">
        <v>1020</v>
      </c>
      <c r="D17" s="48" t="s">
        <v>72</v>
      </c>
      <c r="E17" s="37">
        <v>0.19607843137254899</v>
      </c>
      <c r="F17" s="38">
        <v>99</v>
      </c>
      <c r="G17" s="37">
        <v>9.7058823529411793</v>
      </c>
      <c r="H17" s="38">
        <v>252</v>
      </c>
      <c r="I17" s="37">
        <v>24.705882352941199</v>
      </c>
      <c r="J17" s="38">
        <v>603</v>
      </c>
      <c r="K17" s="37">
        <v>59.117647058823501</v>
      </c>
      <c r="L17" s="38">
        <v>37</v>
      </c>
      <c r="M17" s="37">
        <v>3.62745098039216</v>
      </c>
      <c r="N17" s="38">
        <v>0</v>
      </c>
      <c r="O17" s="37">
        <v>0</v>
      </c>
      <c r="P17" s="39">
        <v>27</v>
      </c>
      <c r="Q17" s="40">
        <v>2.6470588235294099</v>
      </c>
      <c r="R17" s="48" t="s">
        <v>72</v>
      </c>
      <c r="S17" s="40">
        <v>0.19607843137254899</v>
      </c>
      <c r="T17" s="36">
        <v>80</v>
      </c>
      <c r="U17" s="41">
        <v>7.8431372549019596</v>
      </c>
      <c r="V17" s="42">
        <v>2422</v>
      </c>
      <c r="W17" s="43">
        <v>99.958711808422805</v>
      </c>
    </row>
    <row r="18" spans="1:23" s="33" customFormat="1" ht="15" customHeight="1" x14ac:dyDescent="0.2">
      <c r="A18" s="21" t="s">
        <v>19</v>
      </c>
      <c r="B18" s="44" t="s">
        <v>32</v>
      </c>
      <c r="C18" s="23">
        <v>0</v>
      </c>
      <c r="D18" s="24">
        <v>0</v>
      </c>
      <c r="E18" s="25">
        <v>0</v>
      </c>
      <c r="F18" s="26">
        <v>0</v>
      </c>
      <c r="G18" s="25">
        <v>0</v>
      </c>
      <c r="H18" s="26">
        <v>0</v>
      </c>
      <c r="I18" s="25">
        <v>0</v>
      </c>
      <c r="J18" s="26">
        <v>0</v>
      </c>
      <c r="K18" s="25">
        <v>0</v>
      </c>
      <c r="L18" s="26">
        <v>0</v>
      </c>
      <c r="M18" s="25">
        <v>0</v>
      </c>
      <c r="N18" s="26">
        <v>0</v>
      </c>
      <c r="O18" s="25">
        <v>0</v>
      </c>
      <c r="P18" s="27">
        <v>0</v>
      </c>
      <c r="Q18" s="28">
        <v>0</v>
      </c>
      <c r="R18" s="24">
        <v>0</v>
      </c>
      <c r="S18" s="28">
        <v>0</v>
      </c>
      <c r="T18" s="24">
        <v>0</v>
      </c>
      <c r="U18" s="30">
        <v>0</v>
      </c>
      <c r="V18" s="31">
        <v>286</v>
      </c>
      <c r="W18" s="32">
        <v>100</v>
      </c>
    </row>
    <row r="19" spans="1:23" s="33" customFormat="1" ht="15" customHeight="1" x14ac:dyDescent="0.2">
      <c r="A19" s="21" t="s">
        <v>19</v>
      </c>
      <c r="B19" s="34" t="s">
        <v>33</v>
      </c>
      <c r="C19" s="51" t="s">
        <v>72</v>
      </c>
      <c r="D19" s="48">
        <v>0</v>
      </c>
      <c r="E19" s="37">
        <v>0</v>
      </c>
      <c r="F19" s="47">
        <v>0</v>
      </c>
      <c r="G19" s="37">
        <v>0</v>
      </c>
      <c r="H19" s="38">
        <v>0</v>
      </c>
      <c r="I19" s="37">
        <v>0</v>
      </c>
      <c r="J19" s="47">
        <v>0</v>
      </c>
      <c r="K19" s="37">
        <v>0</v>
      </c>
      <c r="L19" s="47" t="s">
        <v>72</v>
      </c>
      <c r="M19" s="37">
        <v>100</v>
      </c>
      <c r="N19" s="47">
        <v>0</v>
      </c>
      <c r="O19" s="37">
        <v>0</v>
      </c>
      <c r="P19" s="39">
        <v>0</v>
      </c>
      <c r="Q19" s="40">
        <v>0</v>
      </c>
      <c r="R19" s="48">
        <v>0</v>
      </c>
      <c r="S19" s="40">
        <v>0</v>
      </c>
      <c r="T19" s="36">
        <v>0</v>
      </c>
      <c r="U19" s="41">
        <v>0</v>
      </c>
      <c r="V19" s="42">
        <v>703</v>
      </c>
      <c r="W19" s="43">
        <v>99.573257467994296</v>
      </c>
    </row>
    <row r="20" spans="1:23" s="33" customFormat="1" ht="15" customHeight="1" x14ac:dyDescent="0.2">
      <c r="A20" s="21" t="s">
        <v>19</v>
      </c>
      <c r="B20" s="44" t="s">
        <v>34</v>
      </c>
      <c r="C20" s="23">
        <v>39</v>
      </c>
      <c r="D20" s="46">
        <v>0</v>
      </c>
      <c r="E20" s="25">
        <v>0</v>
      </c>
      <c r="F20" s="26">
        <v>0</v>
      </c>
      <c r="G20" s="25">
        <v>0</v>
      </c>
      <c r="H20" s="45" t="s">
        <v>72</v>
      </c>
      <c r="I20" s="25">
        <v>5.1282051282051304</v>
      </c>
      <c r="J20" s="26">
        <v>10</v>
      </c>
      <c r="K20" s="25">
        <v>25.6410256410256</v>
      </c>
      <c r="L20" s="26">
        <v>27</v>
      </c>
      <c r="M20" s="25">
        <v>69.230769230769198</v>
      </c>
      <c r="N20" s="26">
        <v>0</v>
      </c>
      <c r="O20" s="25">
        <v>0</v>
      </c>
      <c r="P20" s="27">
        <v>0</v>
      </c>
      <c r="Q20" s="28">
        <v>0</v>
      </c>
      <c r="R20" s="24">
        <v>9</v>
      </c>
      <c r="S20" s="28">
        <v>23.076923076923102</v>
      </c>
      <c r="T20" s="24">
        <v>0</v>
      </c>
      <c r="U20" s="30">
        <v>0</v>
      </c>
      <c r="V20" s="31">
        <v>4221</v>
      </c>
      <c r="W20" s="32">
        <v>100</v>
      </c>
    </row>
    <row r="21" spans="1:23" s="33" customFormat="1" ht="15" customHeight="1" x14ac:dyDescent="0.2">
      <c r="A21" s="21" t="s">
        <v>19</v>
      </c>
      <c r="B21" s="34" t="s">
        <v>35</v>
      </c>
      <c r="C21" s="35">
        <v>71</v>
      </c>
      <c r="D21" s="36">
        <v>0</v>
      </c>
      <c r="E21" s="37">
        <v>0</v>
      </c>
      <c r="F21" s="47">
        <v>0</v>
      </c>
      <c r="G21" s="37">
        <v>0</v>
      </c>
      <c r="H21" s="47" t="s">
        <v>72</v>
      </c>
      <c r="I21" s="37">
        <v>2.8169014084507</v>
      </c>
      <c r="J21" s="38">
        <v>18</v>
      </c>
      <c r="K21" s="37">
        <v>25.352112676056301</v>
      </c>
      <c r="L21" s="38">
        <v>49</v>
      </c>
      <c r="M21" s="37">
        <v>69.014084507042298</v>
      </c>
      <c r="N21" s="38">
        <v>0</v>
      </c>
      <c r="O21" s="37">
        <v>0</v>
      </c>
      <c r="P21" s="50" t="s">
        <v>72</v>
      </c>
      <c r="Q21" s="40">
        <v>2.8169014084507</v>
      </c>
      <c r="R21" s="36">
        <v>0</v>
      </c>
      <c r="S21" s="40">
        <v>0</v>
      </c>
      <c r="T21" s="48" t="s">
        <v>72</v>
      </c>
      <c r="U21" s="41">
        <v>2.8169014084507</v>
      </c>
      <c r="V21" s="42">
        <v>1875</v>
      </c>
      <c r="W21" s="43">
        <v>99.84</v>
      </c>
    </row>
    <row r="22" spans="1:23" s="33" customFormat="1" ht="15" customHeight="1" x14ac:dyDescent="0.2">
      <c r="A22" s="21" t="s">
        <v>19</v>
      </c>
      <c r="B22" s="44" t="s">
        <v>36</v>
      </c>
      <c r="C22" s="23">
        <v>0</v>
      </c>
      <c r="D22" s="24">
        <v>0</v>
      </c>
      <c r="E22" s="25">
        <v>0</v>
      </c>
      <c r="F22" s="26">
        <v>0</v>
      </c>
      <c r="G22" s="25">
        <v>0</v>
      </c>
      <c r="H22" s="26">
        <v>0</v>
      </c>
      <c r="I22" s="25">
        <v>0</v>
      </c>
      <c r="J22" s="26">
        <v>0</v>
      </c>
      <c r="K22" s="25">
        <v>0</v>
      </c>
      <c r="L22" s="26">
        <v>0</v>
      </c>
      <c r="M22" s="25">
        <v>0</v>
      </c>
      <c r="N22" s="26">
        <v>0</v>
      </c>
      <c r="O22" s="25">
        <v>0</v>
      </c>
      <c r="P22" s="49">
        <v>0</v>
      </c>
      <c r="Q22" s="28">
        <v>0</v>
      </c>
      <c r="R22" s="46">
        <v>0</v>
      </c>
      <c r="S22" s="28">
        <v>0</v>
      </c>
      <c r="T22" s="24">
        <v>0</v>
      </c>
      <c r="U22" s="30">
        <v>0</v>
      </c>
      <c r="V22" s="31">
        <v>1458</v>
      </c>
      <c r="W22" s="32">
        <v>100</v>
      </c>
    </row>
    <row r="23" spans="1:23" s="33" customFormat="1" ht="15" customHeight="1" x14ac:dyDescent="0.2">
      <c r="A23" s="21" t="s">
        <v>19</v>
      </c>
      <c r="B23" s="34" t="s">
        <v>37</v>
      </c>
      <c r="C23" s="35">
        <v>14</v>
      </c>
      <c r="D23" s="48">
        <v>0</v>
      </c>
      <c r="E23" s="37">
        <v>0</v>
      </c>
      <c r="F23" s="38">
        <v>0</v>
      </c>
      <c r="G23" s="37">
        <v>0</v>
      </c>
      <c r="H23" s="47" t="s">
        <v>72</v>
      </c>
      <c r="I23" s="37">
        <v>14.285714285714301</v>
      </c>
      <c r="J23" s="47" t="s">
        <v>72</v>
      </c>
      <c r="K23" s="37">
        <v>14.285714285714301</v>
      </c>
      <c r="L23" s="38">
        <v>10</v>
      </c>
      <c r="M23" s="37">
        <v>71.428571428571402</v>
      </c>
      <c r="N23" s="38">
        <v>0</v>
      </c>
      <c r="O23" s="37">
        <v>0</v>
      </c>
      <c r="P23" s="50">
        <v>0</v>
      </c>
      <c r="Q23" s="40">
        <v>0</v>
      </c>
      <c r="R23" s="48">
        <v>0</v>
      </c>
      <c r="S23" s="40">
        <v>0</v>
      </c>
      <c r="T23" s="36">
        <v>0</v>
      </c>
      <c r="U23" s="41">
        <v>0</v>
      </c>
      <c r="V23" s="42">
        <v>1389</v>
      </c>
      <c r="W23" s="43">
        <v>99.856011519078507</v>
      </c>
    </row>
    <row r="24" spans="1:23" s="33" customFormat="1" ht="15" customHeight="1" x14ac:dyDescent="0.2">
      <c r="A24" s="21" t="s">
        <v>19</v>
      </c>
      <c r="B24" s="44" t="s">
        <v>38</v>
      </c>
      <c r="C24" s="69" t="s">
        <v>72</v>
      </c>
      <c r="D24" s="24">
        <v>0</v>
      </c>
      <c r="E24" s="25">
        <v>0</v>
      </c>
      <c r="F24" s="26">
        <v>0</v>
      </c>
      <c r="G24" s="25">
        <v>0</v>
      </c>
      <c r="H24" s="26">
        <v>0</v>
      </c>
      <c r="I24" s="25">
        <v>0</v>
      </c>
      <c r="J24" s="26">
        <v>0</v>
      </c>
      <c r="K24" s="25">
        <v>0</v>
      </c>
      <c r="L24" s="45" t="s">
        <v>72</v>
      </c>
      <c r="M24" s="25">
        <v>100</v>
      </c>
      <c r="N24" s="26">
        <v>0</v>
      </c>
      <c r="O24" s="25">
        <v>0</v>
      </c>
      <c r="P24" s="49">
        <v>0</v>
      </c>
      <c r="Q24" s="28">
        <v>0</v>
      </c>
      <c r="R24" s="24">
        <v>0</v>
      </c>
      <c r="S24" s="28">
        <v>0</v>
      </c>
      <c r="T24" s="24">
        <v>0</v>
      </c>
      <c r="U24" s="30">
        <v>0</v>
      </c>
      <c r="V24" s="31">
        <v>1417</v>
      </c>
      <c r="W24" s="32">
        <v>100</v>
      </c>
    </row>
    <row r="25" spans="1:23" s="33" customFormat="1" ht="15" customHeight="1" x14ac:dyDescent="0.2">
      <c r="A25" s="21" t="s">
        <v>19</v>
      </c>
      <c r="B25" s="34" t="s">
        <v>39</v>
      </c>
      <c r="C25" s="35">
        <v>142</v>
      </c>
      <c r="D25" s="36">
        <v>0</v>
      </c>
      <c r="E25" s="37">
        <v>0</v>
      </c>
      <c r="F25" s="47" t="s">
        <v>72</v>
      </c>
      <c r="G25" s="37">
        <v>1.40845070422535</v>
      </c>
      <c r="H25" s="38">
        <v>7</v>
      </c>
      <c r="I25" s="37">
        <v>4.9295774647887303</v>
      </c>
      <c r="J25" s="38">
        <v>80</v>
      </c>
      <c r="K25" s="37">
        <v>56.338028169014102</v>
      </c>
      <c r="L25" s="38">
        <v>51</v>
      </c>
      <c r="M25" s="37">
        <v>35.915492957746501</v>
      </c>
      <c r="N25" s="47">
        <v>0</v>
      </c>
      <c r="O25" s="37">
        <v>0</v>
      </c>
      <c r="P25" s="50" t="s">
        <v>72</v>
      </c>
      <c r="Q25" s="40">
        <v>1.40845070422535</v>
      </c>
      <c r="R25" s="36">
        <v>6</v>
      </c>
      <c r="S25" s="40">
        <v>4.2253521126760596</v>
      </c>
      <c r="T25" s="36">
        <v>0</v>
      </c>
      <c r="U25" s="41">
        <v>0</v>
      </c>
      <c r="V25" s="42">
        <v>1394</v>
      </c>
      <c r="W25" s="43">
        <v>100</v>
      </c>
    </row>
    <row r="26" spans="1:23" s="33" customFormat="1" ht="15" customHeight="1" x14ac:dyDescent="0.2">
      <c r="A26" s="21" t="s">
        <v>19</v>
      </c>
      <c r="B26" s="44" t="s">
        <v>40</v>
      </c>
      <c r="C26" s="69" t="s">
        <v>72</v>
      </c>
      <c r="D26" s="46">
        <v>0</v>
      </c>
      <c r="E26" s="25">
        <v>0</v>
      </c>
      <c r="F26" s="26">
        <v>0</v>
      </c>
      <c r="G26" s="25">
        <v>0</v>
      </c>
      <c r="H26" s="26">
        <v>0</v>
      </c>
      <c r="I26" s="25">
        <v>0</v>
      </c>
      <c r="J26" s="26">
        <v>0</v>
      </c>
      <c r="K26" s="25">
        <v>0</v>
      </c>
      <c r="L26" s="45" t="s">
        <v>72</v>
      </c>
      <c r="M26" s="25">
        <v>100</v>
      </c>
      <c r="N26" s="26">
        <v>0</v>
      </c>
      <c r="O26" s="25">
        <v>0</v>
      </c>
      <c r="P26" s="49">
        <v>0</v>
      </c>
      <c r="Q26" s="28">
        <v>0</v>
      </c>
      <c r="R26" s="24">
        <v>0</v>
      </c>
      <c r="S26" s="28">
        <v>0</v>
      </c>
      <c r="T26" s="24">
        <v>0</v>
      </c>
      <c r="U26" s="30">
        <v>0</v>
      </c>
      <c r="V26" s="31">
        <v>595</v>
      </c>
      <c r="W26" s="32">
        <v>98.823529411764696</v>
      </c>
    </row>
    <row r="27" spans="1:23" s="33" customFormat="1" ht="15" customHeight="1" x14ac:dyDescent="0.2">
      <c r="A27" s="21" t="s">
        <v>19</v>
      </c>
      <c r="B27" s="34" t="s">
        <v>41</v>
      </c>
      <c r="C27" s="51">
        <v>0</v>
      </c>
      <c r="D27" s="36">
        <v>0</v>
      </c>
      <c r="E27" s="37">
        <v>0</v>
      </c>
      <c r="F27" s="38">
        <v>0</v>
      </c>
      <c r="G27" s="37">
        <v>0</v>
      </c>
      <c r="H27" s="38">
        <v>0</v>
      </c>
      <c r="I27" s="37">
        <v>0</v>
      </c>
      <c r="J27" s="38">
        <v>0</v>
      </c>
      <c r="K27" s="37">
        <v>0</v>
      </c>
      <c r="L27" s="47">
        <v>0</v>
      </c>
      <c r="M27" s="37">
        <v>0</v>
      </c>
      <c r="N27" s="38">
        <v>0</v>
      </c>
      <c r="O27" s="37">
        <v>0</v>
      </c>
      <c r="P27" s="39">
        <v>0</v>
      </c>
      <c r="Q27" s="40">
        <v>0</v>
      </c>
      <c r="R27" s="36">
        <v>0</v>
      </c>
      <c r="S27" s="40">
        <v>0</v>
      </c>
      <c r="T27" s="36">
        <v>0</v>
      </c>
      <c r="U27" s="41">
        <v>0</v>
      </c>
      <c r="V27" s="42">
        <v>1444</v>
      </c>
      <c r="W27" s="43">
        <v>100</v>
      </c>
    </row>
    <row r="28" spans="1:23" s="33" customFormat="1" ht="15" customHeight="1" x14ac:dyDescent="0.2">
      <c r="A28" s="21" t="s">
        <v>19</v>
      </c>
      <c r="B28" s="44" t="s">
        <v>42</v>
      </c>
      <c r="C28" s="23">
        <v>4</v>
      </c>
      <c r="D28" s="24">
        <v>0</v>
      </c>
      <c r="E28" s="25">
        <v>0</v>
      </c>
      <c r="F28" s="26">
        <v>0</v>
      </c>
      <c r="G28" s="25">
        <v>0</v>
      </c>
      <c r="H28" s="45" t="s">
        <v>72</v>
      </c>
      <c r="I28" s="25">
        <v>50</v>
      </c>
      <c r="J28" s="26">
        <v>0</v>
      </c>
      <c r="K28" s="25">
        <v>0</v>
      </c>
      <c r="L28" s="45" t="s">
        <v>72</v>
      </c>
      <c r="M28" s="25">
        <v>50</v>
      </c>
      <c r="N28" s="26">
        <v>0</v>
      </c>
      <c r="O28" s="25">
        <v>0</v>
      </c>
      <c r="P28" s="27">
        <v>0</v>
      </c>
      <c r="Q28" s="28">
        <v>0</v>
      </c>
      <c r="R28" s="24">
        <v>0</v>
      </c>
      <c r="S28" s="28">
        <v>0</v>
      </c>
      <c r="T28" s="24">
        <v>0</v>
      </c>
      <c r="U28" s="30">
        <v>0</v>
      </c>
      <c r="V28" s="31">
        <v>1834</v>
      </c>
      <c r="W28" s="32">
        <v>93.238822246455797</v>
      </c>
    </row>
    <row r="29" spans="1:23" s="33" customFormat="1" ht="15" customHeight="1" x14ac:dyDescent="0.2">
      <c r="A29" s="21" t="s">
        <v>19</v>
      </c>
      <c r="B29" s="34" t="s">
        <v>43</v>
      </c>
      <c r="C29" s="35">
        <v>250</v>
      </c>
      <c r="D29" s="48" t="s">
        <v>72</v>
      </c>
      <c r="E29" s="37">
        <v>0.8</v>
      </c>
      <c r="F29" s="47" t="s">
        <v>72</v>
      </c>
      <c r="G29" s="37">
        <v>0.8</v>
      </c>
      <c r="H29" s="38">
        <v>18</v>
      </c>
      <c r="I29" s="37">
        <v>7.2</v>
      </c>
      <c r="J29" s="38">
        <v>14</v>
      </c>
      <c r="K29" s="37">
        <v>5.6</v>
      </c>
      <c r="L29" s="38">
        <v>214</v>
      </c>
      <c r="M29" s="37">
        <v>85.6</v>
      </c>
      <c r="N29" s="38">
        <v>0</v>
      </c>
      <c r="O29" s="37">
        <v>0</v>
      </c>
      <c r="P29" s="39">
        <v>0</v>
      </c>
      <c r="Q29" s="40">
        <v>0</v>
      </c>
      <c r="R29" s="36">
        <v>4</v>
      </c>
      <c r="S29" s="40">
        <v>1.6</v>
      </c>
      <c r="T29" s="48" t="s">
        <v>72</v>
      </c>
      <c r="U29" s="41">
        <v>0.8</v>
      </c>
      <c r="V29" s="42">
        <v>3626</v>
      </c>
      <c r="W29" s="43">
        <v>99.889685603971301</v>
      </c>
    </row>
    <row r="30" spans="1:23" s="33" customFormat="1" ht="15" customHeight="1" x14ac:dyDescent="0.2">
      <c r="A30" s="21" t="s">
        <v>19</v>
      </c>
      <c r="B30" s="44" t="s">
        <v>44</v>
      </c>
      <c r="C30" s="23">
        <v>361</v>
      </c>
      <c r="D30" s="24">
        <v>0</v>
      </c>
      <c r="E30" s="25">
        <v>0</v>
      </c>
      <c r="F30" s="45">
        <v>0</v>
      </c>
      <c r="G30" s="25">
        <v>0</v>
      </c>
      <c r="H30" s="26">
        <v>6</v>
      </c>
      <c r="I30" s="25">
        <v>1.6620498614958401</v>
      </c>
      <c r="J30" s="26">
        <v>304</v>
      </c>
      <c r="K30" s="25">
        <v>84.210526315789494</v>
      </c>
      <c r="L30" s="26">
        <v>41</v>
      </c>
      <c r="M30" s="25">
        <v>11.3573407202216</v>
      </c>
      <c r="N30" s="26">
        <v>5</v>
      </c>
      <c r="O30" s="25">
        <v>1.3850415512465399</v>
      </c>
      <c r="P30" s="27">
        <v>5</v>
      </c>
      <c r="Q30" s="28">
        <v>1.3850415512465399</v>
      </c>
      <c r="R30" s="24">
        <v>10</v>
      </c>
      <c r="S30" s="28">
        <v>2.7700831024930799</v>
      </c>
      <c r="T30" s="46">
        <v>5</v>
      </c>
      <c r="U30" s="30">
        <v>1.3850415512465399</v>
      </c>
      <c r="V30" s="31">
        <v>2077</v>
      </c>
      <c r="W30" s="32">
        <v>99.085219065960501</v>
      </c>
    </row>
    <row r="31" spans="1:23" s="33" customFormat="1" ht="15" customHeight="1" x14ac:dyDescent="0.2">
      <c r="A31" s="21" t="s">
        <v>19</v>
      </c>
      <c r="B31" s="34" t="s">
        <v>45</v>
      </c>
      <c r="C31" s="35">
        <v>98</v>
      </c>
      <c r="D31" s="36">
        <v>0</v>
      </c>
      <c r="E31" s="37">
        <v>0</v>
      </c>
      <c r="F31" s="38">
        <v>0</v>
      </c>
      <c r="G31" s="37">
        <v>0</v>
      </c>
      <c r="H31" s="38">
        <v>4</v>
      </c>
      <c r="I31" s="37">
        <v>4.0816326530612201</v>
      </c>
      <c r="J31" s="38">
        <v>62</v>
      </c>
      <c r="K31" s="37">
        <v>63.265306122448997</v>
      </c>
      <c r="L31" s="38">
        <v>32</v>
      </c>
      <c r="M31" s="37">
        <v>32.653061224489797</v>
      </c>
      <c r="N31" s="38">
        <v>0</v>
      </c>
      <c r="O31" s="37">
        <v>0</v>
      </c>
      <c r="P31" s="39">
        <v>0</v>
      </c>
      <c r="Q31" s="40">
        <v>0</v>
      </c>
      <c r="R31" s="36">
        <v>0</v>
      </c>
      <c r="S31" s="40">
        <v>0</v>
      </c>
      <c r="T31" s="36">
        <v>0</v>
      </c>
      <c r="U31" s="41">
        <v>0</v>
      </c>
      <c r="V31" s="42">
        <v>973</v>
      </c>
      <c r="W31" s="43">
        <v>99.383350462487201</v>
      </c>
    </row>
    <row r="32" spans="1:23" s="33" customFormat="1" ht="15" customHeight="1" x14ac:dyDescent="0.2">
      <c r="A32" s="21" t="s">
        <v>19</v>
      </c>
      <c r="B32" s="44" t="s">
        <v>46</v>
      </c>
      <c r="C32" s="23">
        <v>67</v>
      </c>
      <c r="D32" s="46" t="s">
        <v>72</v>
      </c>
      <c r="E32" s="25">
        <v>2.98507462686567</v>
      </c>
      <c r="F32" s="26">
        <v>0</v>
      </c>
      <c r="G32" s="25">
        <v>0</v>
      </c>
      <c r="H32" s="45" t="s">
        <v>72</v>
      </c>
      <c r="I32" s="25">
        <v>2.98507462686567</v>
      </c>
      <c r="J32" s="26">
        <v>8</v>
      </c>
      <c r="K32" s="25">
        <v>11.9402985074627</v>
      </c>
      <c r="L32" s="26">
        <v>53</v>
      </c>
      <c r="M32" s="25">
        <v>79.104477611940297</v>
      </c>
      <c r="N32" s="45" t="s">
        <v>72</v>
      </c>
      <c r="O32" s="25">
        <v>2.98507462686567</v>
      </c>
      <c r="P32" s="27">
        <v>0</v>
      </c>
      <c r="Q32" s="28">
        <v>0</v>
      </c>
      <c r="R32" s="46" t="s">
        <v>72</v>
      </c>
      <c r="S32" s="28">
        <v>2.98507462686567</v>
      </c>
      <c r="T32" s="46" t="s">
        <v>72</v>
      </c>
      <c r="U32" s="30">
        <v>2.98507462686567</v>
      </c>
      <c r="V32" s="31">
        <v>2312</v>
      </c>
      <c r="W32" s="32">
        <v>100</v>
      </c>
    </row>
    <row r="33" spans="1:23" s="33" customFormat="1" ht="15" customHeight="1" x14ac:dyDescent="0.2">
      <c r="A33" s="21" t="s">
        <v>19</v>
      </c>
      <c r="B33" s="34" t="s">
        <v>47</v>
      </c>
      <c r="C33" s="51">
        <v>4</v>
      </c>
      <c r="D33" s="36">
        <v>0</v>
      </c>
      <c r="E33" s="37">
        <v>0</v>
      </c>
      <c r="F33" s="38">
        <v>0</v>
      </c>
      <c r="G33" s="37">
        <v>0</v>
      </c>
      <c r="H33" s="47" t="s">
        <v>72</v>
      </c>
      <c r="I33" s="37">
        <v>50</v>
      </c>
      <c r="J33" s="38">
        <v>0</v>
      </c>
      <c r="K33" s="37">
        <v>0</v>
      </c>
      <c r="L33" s="47" t="s">
        <v>72</v>
      </c>
      <c r="M33" s="37">
        <v>50</v>
      </c>
      <c r="N33" s="38">
        <v>0</v>
      </c>
      <c r="O33" s="37">
        <v>0</v>
      </c>
      <c r="P33" s="39">
        <v>0</v>
      </c>
      <c r="Q33" s="40">
        <v>0</v>
      </c>
      <c r="R33" s="36">
        <v>0</v>
      </c>
      <c r="S33" s="40">
        <v>0</v>
      </c>
      <c r="T33" s="36">
        <v>0</v>
      </c>
      <c r="U33" s="41">
        <v>0</v>
      </c>
      <c r="V33" s="42">
        <v>781</v>
      </c>
      <c r="W33" s="43">
        <v>99.231754161331594</v>
      </c>
    </row>
    <row r="34" spans="1:23" s="33" customFormat="1" ht="15" customHeight="1" x14ac:dyDescent="0.2">
      <c r="A34" s="21" t="s">
        <v>19</v>
      </c>
      <c r="B34" s="44" t="s">
        <v>48</v>
      </c>
      <c r="C34" s="69" t="s">
        <v>72</v>
      </c>
      <c r="D34" s="46">
        <v>0</v>
      </c>
      <c r="E34" s="25">
        <v>0</v>
      </c>
      <c r="F34" s="26">
        <v>0</v>
      </c>
      <c r="G34" s="25">
        <v>0</v>
      </c>
      <c r="H34" s="26">
        <v>0</v>
      </c>
      <c r="I34" s="25">
        <v>0</v>
      </c>
      <c r="J34" s="26">
        <v>0</v>
      </c>
      <c r="K34" s="25">
        <v>0</v>
      </c>
      <c r="L34" s="45" t="s">
        <v>72</v>
      </c>
      <c r="M34" s="25">
        <v>100</v>
      </c>
      <c r="N34" s="26">
        <v>0</v>
      </c>
      <c r="O34" s="25">
        <v>0</v>
      </c>
      <c r="P34" s="27">
        <v>0</v>
      </c>
      <c r="Q34" s="28">
        <v>0</v>
      </c>
      <c r="R34" s="24">
        <v>0</v>
      </c>
      <c r="S34" s="28">
        <v>0</v>
      </c>
      <c r="T34" s="46">
        <v>0</v>
      </c>
      <c r="U34" s="30">
        <v>0</v>
      </c>
      <c r="V34" s="31">
        <v>1073</v>
      </c>
      <c r="W34" s="32">
        <v>100</v>
      </c>
    </row>
    <row r="35" spans="1:23" s="33" customFormat="1" ht="15" customHeight="1" x14ac:dyDescent="0.2">
      <c r="A35" s="21" t="s">
        <v>19</v>
      </c>
      <c r="B35" s="34" t="s">
        <v>49</v>
      </c>
      <c r="C35" s="51">
        <v>20</v>
      </c>
      <c r="D35" s="48" t="s">
        <v>72</v>
      </c>
      <c r="E35" s="37">
        <v>10</v>
      </c>
      <c r="F35" s="38">
        <v>0</v>
      </c>
      <c r="G35" s="37">
        <v>0</v>
      </c>
      <c r="H35" s="38">
        <v>6</v>
      </c>
      <c r="I35" s="37">
        <v>30</v>
      </c>
      <c r="J35" s="38">
        <v>5</v>
      </c>
      <c r="K35" s="37">
        <v>25</v>
      </c>
      <c r="L35" s="47">
        <v>5</v>
      </c>
      <c r="M35" s="37">
        <v>25</v>
      </c>
      <c r="N35" s="38">
        <v>0</v>
      </c>
      <c r="O35" s="37">
        <v>0</v>
      </c>
      <c r="P35" s="50" t="s">
        <v>72</v>
      </c>
      <c r="Q35" s="40">
        <v>10</v>
      </c>
      <c r="R35" s="36">
        <v>0</v>
      </c>
      <c r="S35" s="40">
        <v>0</v>
      </c>
      <c r="T35" s="36">
        <v>0</v>
      </c>
      <c r="U35" s="41">
        <v>0</v>
      </c>
      <c r="V35" s="42">
        <v>649</v>
      </c>
      <c r="W35" s="43">
        <v>100</v>
      </c>
    </row>
    <row r="36" spans="1:23" s="33" customFormat="1" ht="15" customHeight="1" x14ac:dyDescent="0.2">
      <c r="A36" s="21" t="s">
        <v>19</v>
      </c>
      <c r="B36" s="44" t="s">
        <v>50</v>
      </c>
      <c r="C36" s="23">
        <v>11</v>
      </c>
      <c r="D36" s="24">
        <v>0</v>
      </c>
      <c r="E36" s="25">
        <v>0</v>
      </c>
      <c r="F36" s="26">
        <v>0</v>
      </c>
      <c r="G36" s="25">
        <v>0</v>
      </c>
      <c r="H36" s="26">
        <v>0</v>
      </c>
      <c r="I36" s="25">
        <v>0</v>
      </c>
      <c r="J36" s="26">
        <v>0</v>
      </c>
      <c r="K36" s="25">
        <v>0</v>
      </c>
      <c r="L36" s="26">
        <v>11</v>
      </c>
      <c r="M36" s="25">
        <v>100</v>
      </c>
      <c r="N36" s="26">
        <v>0</v>
      </c>
      <c r="O36" s="25">
        <v>0</v>
      </c>
      <c r="P36" s="49">
        <v>0</v>
      </c>
      <c r="Q36" s="28">
        <v>0</v>
      </c>
      <c r="R36" s="24">
        <v>0</v>
      </c>
      <c r="S36" s="28">
        <v>0</v>
      </c>
      <c r="T36" s="24">
        <v>0</v>
      </c>
      <c r="U36" s="30">
        <v>0</v>
      </c>
      <c r="V36" s="31">
        <v>478</v>
      </c>
      <c r="W36" s="32">
        <v>98.535564853556494</v>
      </c>
    </row>
    <row r="37" spans="1:23" s="33" customFormat="1" ht="15" customHeight="1" x14ac:dyDescent="0.2">
      <c r="A37" s="21" t="s">
        <v>19</v>
      </c>
      <c r="B37" s="34" t="s">
        <v>51</v>
      </c>
      <c r="C37" s="35">
        <v>117</v>
      </c>
      <c r="D37" s="36">
        <v>0</v>
      </c>
      <c r="E37" s="37">
        <v>0</v>
      </c>
      <c r="F37" s="38">
        <v>0</v>
      </c>
      <c r="G37" s="37">
        <v>0</v>
      </c>
      <c r="H37" s="38">
        <v>29</v>
      </c>
      <c r="I37" s="37">
        <v>24.786324786324801</v>
      </c>
      <c r="J37" s="38">
        <v>81</v>
      </c>
      <c r="K37" s="37">
        <v>69.230769230769198</v>
      </c>
      <c r="L37" s="38">
        <v>7</v>
      </c>
      <c r="M37" s="37">
        <v>5.9829059829059803</v>
      </c>
      <c r="N37" s="38">
        <v>0</v>
      </c>
      <c r="O37" s="37">
        <v>0</v>
      </c>
      <c r="P37" s="39">
        <v>0</v>
      </c>
      <c r="Q37" s="40">
        <v>0</v>
      </c>
      <c r="R37" s="36">
        <v>0</v>
      </c>
      <c r="S37" s="40">
        <v>0</v>
      </c>
      <c r="T37" s="36">
        <v>0</v>
      </c>
      <c r="U37" s="41">
        <v>0</v>
      </c>
      <c r="V37" s="42">
        <v>2538</v>
      </c>
      <c r="W37" s="43">
        <v>100</v>
      </c>
    </row>
    <row r="38" spans="1:23" s="33" customFormat="1" ht="15" customHeight="1" x14ac:dyDescent="0.2">
      <c r="A38" s="21" t="s">
        <v>19</v>
      </c>
      <c r="B38" s="44" t="s">
        <v>52</v>
      </c>
      <c r="C38" s="23">
        <v>6</v>
      </c>
      <c r="D38" s="46" t="s">
        <v>72</v>
      </c>
      <c r="E38" s="25">
        <v>33.3333333333333</v>
      </c>
      <c r="F38" s="26">
        <v>0</v>
      </c>
      <c r="G38" s="25">
        <v>0</v>
      </c>
      <c r="H38" s="45" t="s">
        <v>72</v>
      </c>
      <c r="I38" s="25">
        <v>33.3333333333333</v>
      </c>
      <c r="J38" s="26">
        <v>0</v>
      </c>
      <c r="K38" s="25">
        <v>0</v>
      </c>
      <c r="L38" s="45" t="s">
        <v>72</v>
      </c>
      <c r="M38" s="25">
        <v>33.3333333333333</v>
      </c>
      <c r="N38" s="26">
        <v>0</v>
      </c>
      <c r="O38" s="25">
        <v>0</v>
      </c>
      <c r="P38" s="49">
        <v>0</v>
      </c>
      <c r="Q38" s="28">
        <v>0</v>
      </c>
      <c r="R38" s="24">
        <v>0</v>
      </c>
      <c r="S38" s="28">
        <v>0</v>
      </c>
      <c r="T38" s="24">
        <v>0</v>
      </c>
      <c r="U38" s="30">
        <v>0</v>
      </c>
      <c r="V38" s="31">
        <v>853</v>
      </c>
      <c r="W38" s="32">
        <v>98.827667057444302</v>
      </c>
    </row>
    <row r="39" spans="1:23" s="33" customFormat="1" ht="15" customHeight="1" x14ac:dyDescent="0.2">
      <c r="A39" s="21" t="s">
        <v>19</v>
      </c>
      <c r="B39" s="34" t="s">
        <v>53</v>
      </c>
      <c r="C39" s="51" t="s">
        <v>72</v>
      </c>
      <c r="D39" s="36">
        <v>0</v>
      </c>
      <c r="E39" s="37">
        <v>0</v>
      </c>
      <c r="F39" s="38">
        <v>0</v>
      </c>
      <c r="G39" s="37">
        <v>0</v>
      </c>
      <c r="H39" s="38">
        <v>0</v>
      </c>
      <c r="I39" s="37">
        <v>0</v>
      </c>
      <c r="J39" s="47" t="s">
        <v>72</v>
      </c>
      <c r="K39" s="37">
        <v>100</v>
      </c>
      <c r="L39" s="38">
        <v>0</v>
      </c>
      <c r="M39" s="37">
        <v>0</v>
      </c>
      <c r="N39" s="38">
        <v>0</v>
      </c>
      <c r="O39" s="37">
        <v>0</v>
      </c>
      <c r="P39" s="39">
        <v>0</v>
      </c>
      <c r="Q39" s="40">
        <v>0</v>
      </c>
      <c r="R39" s="48">
        <v>0</v>
      </c>
      <c r="S39" s="40">
        <v>0</v>
      </c>
      <c r="T39" s="36">
        <v>0</v>
      </c>
      <c r="U39" s="41">
        <v>0</v>
      </c>
      <c r="V39" s="42">
        <v>4864</v>
      </c>
      <c r="W39" s="43">
        <v>99.856085526315795</v>
      </c>
    </row>
    <row r="40" spans="1:23" s="33" customFormat="1" ht="15" customHeight="1" x14ac:dyDescent="0.2">
      <c r="A40" s="21" t="s">
        <v>19</v>
      </c>
      <c r="B40" s="44" t="s">
        <v>54</v>
      </c>
      <c r="C40" s="23">
        <v>9</v>
      </c>
      <c r="D40" s="24">
        <v>0</v>
      </c>
      <c r="E40" s="25">
        <v>0</v>
      </c>
      <c r="F40" s="26">
        <v>0</v>
      </c>
      <c r="G40" s="25">
        <v>0</v>
      </c>
      <c r="H40" s="26">
        <v>0</v>
      </c>
      <c r="I40" s="25">
        <v>0</v>
      </c>
      <c r="J40" s="26">
        <v>5</v>
      </c>
      <c r="K40" s="25">
        <v>55.5555555555556</v>
      </c>
      <c r="L40" s="45" t="s">
        <v>72</v>
      </c>
      <c r="M40" s="25">
        <v>22.2222222222222</v>
      </c>
      <c r="N40" s="45" t="s">
        <v>72</v>
      </c>
      <c r="O40" s="25">
        <v>22.2222222222222</v>
      </c>
      <c r="P40" s="27">
        <v>0</v>
      </c>
      <c r="Q40" s="28">
        <v>0</v>
      </c>
      <c r="R40" s="24">
        <v>0</v>
      </c>
      <c r="S40" s="28">
        <v>0</v>
      </c>
      <c r="T40" s="46">
        <v>0</v>
      </c>
      <c r="U40" s="30">
        <v>0</v>
      </c>
      <c r="V40" s="31">
        <v>2535</v>
      </c>
      <c r="W40" s="32">
        <v>99.921104536489196</v>
      </c>
    </row>
    <row r="41" spans="1:23" s="33" customFormat="1" ht="15" customHeight="1" x14ac:dyDescent="0.2">
      <c r="A41" s="21" t="s">
        <v>19</v>
      </c>
      <c r="B41" s="34" t="s">
        <v>55</v>
      </c>
      <c r="C41" s="35">
        <v>0</v>
      </c>
      <c r="D41" s="36">
        <v>0</v>
      </c>
      <c r="E41" s="37">
        <v>0</v>
      </c>
      <c r="F41" s="38">
        <v>0</v>
      </c>
      <c r="G41" s="37">
        <v>0</v>
      </c>
      <c r="H41" s="38">
        <v>0</v>
      </c>
      <c r="I41" s="37">
        <v>0</v>
      </c>
      <c r="J41" s="47">
        <v>0</v>
      </c>
      <c r="K41" s="37">
        <v>0</v>
      </c>
      <c r="L41" s="38">
        <v>0</v>
      </c>
      <c r="M41" s="37">
        <v>0</v>
      </c>
      <c r="N41" s="38">
        <v>0</v>
      </c>
      <c r="O41" s="37">
        <v>0</v>
      </c>
      <c r="P41" s="39">
        <v>0</v>
      </c>
      <c r="Q41" s="40">
        <v>0</v>
      </c>
      <c r="R41" s="48">
        <v>0</v>
      </c>
      <c r="S41" s="40">
        <v>0</v>
      </c>
      <c r="T41" s="36">
        <v>0</v>
      </c>
      <c r="U41" s="41">
        <v>0</v>
      </c>
      <c r="V41" s="42">
        <v>468</v>
      </c>
      <c r="W41" s="43">
        <v>99.572649572649595</v>
      </c>
    </row>
    <row r="42" spans="1:23" s="33" customFormat="1" ht="15" customHeight="1" x14ac:dyDescent="0.2">
      <c r="A42" s="21" t="s">
        <v>19</v>
      </c>
      <c r="B42" s="44" t="s">
        <v>56</v>
      </c>
      <c r="C42" s="23">
        <v>145</v>
      </c>
      <c r="D42" s="24">
        <v>0</v>
      </c>
      <c r="E42" s="25">
        <v>0</v>
      </c>
      <c r="F42" s="26">
        <v>0</v>
      </c>
      <c r="G42" s="25">
        <v>0</v>
      </c>
      <c r="H42" s="45" t="s">
        <v>72</v>
      </c>
      <c r="I42" s="25">
        <v>1.3793103448275901</v>
      </c>
      <c r="J42" s="26">
        <v>49</v>
      </c>
      <c r="K42" s="25">
        <v>33.7931034482759</v>
      </c>
      <c r="L42" s="26">
        <v>89</v>
      </c>
      <c r="M42" s="25">
        <v>61.379310344827601</v>
      </c>
      <c r="N42" s="26">
        <v>0</v>
      </c>
      <c r="O42" s="25">
        <v>0</v>
      </c>
      <c r="P42" s="27">
        <v>5</v>
      </c>
      <c r="Q42" s="28">
        <v>3.4482758620689702</v>
      </c>
      <c r="R42" s="46" t="s">
        <v>72</v>
      </c>
      <c r="S42" s="28">
        <v>1.3793103448275901</v>
      </c>
      <c r="T42" s="46" t="s">
        <v>72</v>
      </c>
      <c r="U42" s="30">
        <v>1.3793103448275901</v>
      </c>
      <c r="V42" s="31">
        <v>3702</v>
      </c>
      <c r="W42" s="32">
        <v>99.891950297136702</v>
      </c>
    </row>
    <row r="43" spans="1:23" s="33" customFormat="1" ht="15" customHeight="1" x14ac:dyDescent="0.2">
      <c r="A43" s="21" t="s">
        <v>19</v>
      </c>
      <c r="B43" s="34" t="s">
        <v>57</v>
      </c>
      <c r="C43" s="35">
        <v>99</v>
      </c>
      <c r="D43" s="36">
        <v>5</v>
      </c>
      <c r="E43" s="37">
        <v>5.0505050505050502</v>
      </c>
      <c r="F43" s="47" t="s">
        <v>72</v>
      </c>
      <c r="G43" s="37">
        <v>2.0202020202020199</v>
      </c>
      <c r="H43" s="38">
        <v>14</v>
      </c>
      <c r="I43" s="37">
        <v>14.141414141414099</v>
      </c>
      <c r="J43" s="38">
        <v>26</v>
      </c>
      <c r="K43" s="37">
        <v>26.262626262626299</v>
      </c>
      <c r="L43" s="38">
        <v>50</v>
      </c>
      <c r="M43" s="37">
        <v>50.505050505050498</v>
      </c>
      <c r="N43" s="38">
        <v>0</v>
      </c>
      <c r="O43" s="37">
        <v>0</v>
      </c>
      <c r="P43" s="50" t="s">
        <v>72</v>
      </c>
      <c r="Q43" s="40">
        <v>2.0202020202020199</v>
      </c>
      <c r="R43" s="48" t="s">
        <v>72</v>
      </c>
      <c r="S43" s="40">
        <v>2.0202020202020199</v>
      </c>
      <c r="T43" s="48" t="s">
        <v>72</v>
      </c>
      <c r="U43" s="41">
        <v>2.0202020202020199</v>
      </c>
      <c r="V43" s="42">
        <v>1774</v>
      </c>
      <c r="W43" s="43">
        <v>99.6054114994363</v>
      </c>
    </row>
    <row r="44" spans="1:23" s="33" customFormat="1" ht="15" customHeight="1" x14ac:dyDescent="0.2">
      <c r="A44" s="21" t="s">
        <v>19</v>
      </c>
      <c r="B44" s="44" t="s">
        <v>58</v>
      </c>
      <c r="C44" s="23">
        <v>4</v>
      </c>
      <c r="D44" s="46">
        <v>0</v>
      </c>
      <c r="E44" s="25">
        <v>0</v>
      </c>
      <c r="F44" s="26">
        <v>0</v>
      </c>
      <c r="G44" s="25">
        <v>0</v>
      </c>
      <c r="H44" s="45" t="s">
        <v>72</v>
      </c>
      <c r="I44" s="25">
        <v>50</v>
      </c>
      <c r="J44" s="26">
        <v>0</v>
      </c>
      <c r="K44" s="25">
        <v>0</v>
      </c>
      <c r="L44" s="45" t="s">
        <v>72</v>
      </c>
      <c r="M44" s="25">
        <v>50</v>
      </c>
      <c r="N44" s="26">
        <v>0</v>
      </c>
      <c r="O44" s="25">
        <v>0</v>
      </c>
      <c r="P44" s="27">
        <v>0</v>
      </c>
      <c r="Q44" s="28">
        <v>0</v>
      </c>
      <c r="R44" s="24">
        <v>0</v>
      </c>
      <c r="S44" s="28">
        <v>0</v>
      </c>
      <c r="T44" s="46">
        <v>0</v>
      </c>
      <c r="U44" s="30">
        <v>0</v>
      </c>
      <c r="V44" s="31">
        <v>1312</v>
      </c>
      <c r="W44" s="32">
        <v>99.923780487804905</v>
      </c>
    </row>
    <row r="45" spans="1:23" s="33" customFormat="1" ht="15" customHeight="1" x14ac:dyDescent="0.2">
      <c r="A45" s="21" t="s">
        <v>19</v>
      </c>
      <c r="B45" s="34" t="s">
        <v>59</v>
      </c>
      <c r="C45" s="35">
        <v>28</v>
      </c>
      <c r="D45" s="36">
        <v>0</v>
      </c>
      <c r="E45" s="37">
        <v>0</v>
      </c>
      <c r="F45" s="38">
        <v>0</v>
      </c>
      <c r="G45" s="37">
        <v>0</v>
      </c>
      <c r="H45" s="38">
        <v>0</v>
      </c>
      <c r="I45" s="37">
        <v>0</v>
      </c>
      <c r="J45" s="38">
        <v>11</v>
      </c>
      <c r="K45" s="37">
        <v>39.285714285714299</v>
      </c>
      <c r="L45" s="38">
        <v>15</v>
      </c>
      <c r="M45" s="37">
        <v>53.571428571428598</v>
      </c>
      <c r="N45" s="47">
        <v>0</v>
      </c>
      <c r="O45" s="37">
        <v>0</v>
      </c>
      <c r="P45" s="50" t="s">
        <v>72</v>
      </c>
      <c r="Q45" s="40">
        <v>7.1428571428571397</v>
      </c>
      <c r="R45" s="36">
        <v>0</v>
      </c>
      <c r="S45" s="40">
        <v>0</v>
      </c>
      <c r="T45" s="36">
        <v>0</v>
      </c>
      <c r="U45" s="41">
        <v>0</v>
      </c>
      <c r="V45" s="42">
        <v>3220</v>
      </c>
      <c r="W45" s="43">
        <v>99.596273291925499</v>
      </c>
    </row>
    <row r="46" spans="1:23" s="33" customFormat="1" ht="15" customHeight="1" x14ac:dyDescent="0.2">
      <c r="A46" s="21" t="s">
        <v>19</v>
      </c>
      <c r="B46" s="44" t="s">
        <v>60</v>
      </c>
      <c r="C46" s="23">
        <v>0</v>
      </c>
      <c r="D46" s="24">
        <v>0</v>
      </c>
      <c r="E46" s="25">
        <v>0</v>
      </c>
      <c r="F46" s="45">
        <v>0</v>
      </c>
      <c r="G46" s="25">
        <v>0</v>
      </c>
      <c r="H46" s="45">
        <v>0</v>
      </c>
      <c r="I46" s="25">
        <v>0</v>
      </c>
      <c r="J46" s="45">
        <v>0</v>
      </c>
      <c r="K46" s="25">
        <v>0</v>
      </c>
      <c r="L46" s="45">
        <v>0</v>
      </c>
      <c r="M46" s="25">
        <v>0</v>
      </c>
      <c r="N46" s="26">
        <v>0</v>
      </c>
      <c r="O46" s="25">
        <v>0</v>
      </c>
      <c r="P46" s="27">
        <v>0</v>
      </c>
      <c r="Q46" s="28">
        <v>0</v>
      </c>
      <c r="R46" s="24">
        <v>0</v>
      </c>
      <c r="S46" s="28">
        <v>0</v>
      </c>
      <c r="T46" s="24">
        <v>0</v>
      </c>
      <c r="U46" s="30">
        <v>0</v>
      </c>
      <c r="V46" s="31">
        <v>291</v>
      </c>
      <c r="W46" s="32">
        <v>100</v>
      </c>
    </row>
    <row r="47" spans="1:23" s="33" customFormat="1" ht="15" customHeight="1" x14ac:dyDescent="0.2">
      <c r="A47" s="21" t="s">
        <v>19</v>
      </c>
      <c r="B47" s="34" t="s">
        <v>61</v>
      </c>
      <c r="C47" s="35">
        <v>104</v>
      </c>
      <c r="D47" s="48">
        <v>0</v>
      </c>
      <c r="E47" s="37">
        <v>0</v>
      </c>
      <c r="F47" s="38">
        <v>0</v>
      </c>
      <c r="G47" s="37">
        <v>0</v>
      </c>
      <c r="H47" s="47">
        <v>5</v>
      </c>
      <c r="I47" s="37">
        <v>4.8076923076923102</v>
      </c>
      <c r="J47" s="38">
        <v>73</v>
      </c>
      <c r="K47" s="37">
        <v>70.192307692307693</v>
      </c>
      <c r="L47" s="38">
        <v>24</v>
      </c>
      <c r="M47" s="37">
        <v>23.076923076923102</v>
      </c>
      <c r="N47" s="38">
        <v>0</v>
      </c>
      <c r="O47" s="37">
        <v>0</v>
      </c>
      <c r="P47" s="50" t="s">
        <v>72</v>
      </c>
      <c r="Q47" s="40">
        <v>1.92307692307692</v>
      </c>
      <c r="R47" s="48">
        <v>0</v>
      </c>
      <c r="S47" s="40">
        <v>0</v>
      </c>
      <c r="T47" s="48" t="s">
        <v>72</v>
      </c>
      <c r="U47" s="41">
        <v>1.92307692307692</v>
      </c>
      <c r="V47" s="42">
        <v>1219</v>
      </c>
      <c r="W47" s="43">
        <v>95.980311730926999</v>
      </c>
    </row>
    <row r="48" spans="1:23" s="33" customFormat="1" ht="15" customHeight="1" x14ac:dyDescent="0.2">
      <c r="A48" s="21" t="s">
        <v>19</v>
      </c>
      <c r="B48" s="44" t="s">
        <v>62</v>
      </c>
      <c r="C48" s="23">
        <v>0</v>
      </c>
      <c r="D48" s="24">
        <v>0</v>
      </c>
      <c r="E48" s="25">
        <v>0</v>
      </c>
      <c r="F48" s="26">
        <v>0</v>
      </c>
      <c r="G48" s="25">
        <v>0</v>
      </c>
      <c r="H48" s="26">
        <v>0</v>
      </c>
      <c r="I48" s="25">
        <v>0</v>
      </c>
      <c r="J48" s="26">
        <v>0</v>
      </c>
      <c r="K48" s="25">
        <v>0</v>
      </c>
      <c r="L48" s="26">
        <v>0</v>
      </c>
      <c r="M48" s="25">
        <v>0</v>
      </c>
      <c r="N48" s="26">
        <v>0</v>
      </c>
      <c r="O48" s="25">
        <v>0</v>
      </c>
      <c r="P48" s="27">
        <v>0</v>
      </c>
      <c r="Q48" s="28">
        <v>0</v>
      </c>
      <c r="R48" s="46">
        <v>0</v>
      </c>
      <c r="S48" s="28">
        <v>0</v>
      </c>
      <c r="T48" s="24">
        <v>0</v>
      </c>
      <c r="U48" s="30">
        <v>0</v>
      </c>
      <c r="V48" s="31">
        <v>668</v>
      </c>
      <c r="W48" s="32">
        <v>100</v>
      </c>
    </row>
    <row r="49" spans="1:23" s="33" customFormat="1" ht="15" customHeight="1" x14ac:dyDescent="0.2">
      <c r="A49" s="21" t="s">
        <v>19</v>
      </c>
      <c r="B49" s="34" t="s">
        <v>63</v>
      </c>
      <c r="C49" s="35">
        <v>38</v>
      </c>
      <c r="D49" s="36">
        <v>0</v>
      </c>
      <c r="E49" s="37">
        <v>0</v>
      </c>
      <c r="F49" s="38">
        <v>0</v>
      </c>
      <c r="G49" s="37">
        <v>0</v>
      </c>
      <c r="H49" s="47" t="s">
        <v>72</v>
      </c>
      <c r="I49" s="37">
        <v>5.2631578947368398</v>
      </c>
      <c r="J49" s="38">
        <v>21</v>
      </c>
      <c r="K49" s="37">
        <v>55.2631578947368</v>
      </c>
      <c r="L49" s="38">
        <v>13</v>
      </c>
      <c r="M49" s="37">
        <v>34.210526315789501</v>
      </c>
      <c r="N49" s="47">
        <v>0</v>
      </c>
      <c r="O49" s="37">
        <v>0</v>
      </c>
      <c r="P49" s="50" t="s">
        <v>72</v>
      </c>
      <c r="Q49" s="40">
        <v>5.2631578947368398</v>
      </c>
      <c r="R49" s="36">
        <v>25</v>
      </c>
      <c r="S49" s="40">
        <v>65.789473684210506</v>
      </c>
      <c r="T49" s="36">
        <v>0</v>
      </c>
      <c r="U49" s="41">
        <v>0</v>
      </c>
      <c r="V49" s="42">
        <v>1802</v>
      </c>
      <c r="W49" s="43">
        <v>99.944506104328497</v>
      </c>
    </row>
    <row r="50" spans="1:23" s="33" customFormat="1" ht="15" customHeight="1" x14ac:dyDescent="0.2">
      <c r="A50" s="21" t="s">
        <v>19</v>
      </c>
      <c r="B50" s="44" t="s">
        <v>64</v>
      </c>
      <c r="C50" s="23">
        <v>673</v>
      </c>
      <c r="D50" s="24">
        <v>4</v>
      </c>
      <c r="E50" s="25">
        <v>0.59435364041604799</v>
      </c>
      <c r="F50" s="45" t="s">
        <v>72</v>
      </c>
      <c r="G50" s="25">
        <v>0.297176820208024</v>
      </c>
      <c r="H50" s="26">
        <v>369</v>
      </c>
      <c r="I50" s="25">
        <v>54.829123328380398</v>
      </c>
      <c r="J50" s="26">
        <v>193</v>
      </c>
      <c r="K50" s="25">
        <v>28.677563150074299</v>
      </c>
      <c r="L50" s="26">
        <v>97</v>
      </c>
      <c r="M50" s="25">
        <v>14.4130757800892</v>
      </c>
      <c r="N50" s="45" t="s">
        <v>72</v>
      </c>
      <c r="O50" s="25">
        <v>0.297176820208024</v>
      </c>
      <c r="P50" s="27">
        <v>6</v>
      </c>
      <c r="Q50" s="28">
        <v>0.89153046062407104</v>
      </c>
      <c r="R50" s="24">
        <v>9</v>
      </c>
      <c r="S50" s="28">
        <v>1.33729569093611</v>
      </c>
      <c r="T50" s="24">
        <v>57</v>
      </c>
      <c r="U50" s="30">
        <v>8.4695393759286794</v>
      </c>
      <c r="V50" s="31">
        <v>8472</v>
      </c>
      <c r="W50" s="32">
        <v>99.988196411709197</v>
      </c>
    </row>
    <row r="51" spans="1:23" s="33" customFormat="1" ht="15" customHeight="1" x14ac:dyDescent="0.2">
      <c r="A51" s="21" t="s">
        <v>19</v>
      </c>
      <c r="B51" s="34" t="s">
        <v>65</v>
      </c>
      <c r="C51" s="35">
        <v>11</v>
      </c>
      <c r="D51" s="48" t="s">
        <v>72</v>
      </c>
      <c r="E51" s="37">
        <v>18.181818181818201</v>
      </c>
      <c r="F51" s="38">
        <v>0</v>
      </c>
      <c r="G51" s="37">
        <v>0</v>
      </c>
      <c r="H51" s="47" t="s">
        <v>72</v>
      </c>
      <c r="I51" s="37">
        <v>18.181818181818201</v>
      </c>
      <c r="J51" s="47">
        <v>0</v>
      </c>
      <c r="K51" s="37">
        <v>0</v>
      </c>
      <c r="L51" s="38">
        <v>7</v>
      </c>
      <c r="M51" s="37">
        <v>63.636363636363598</v>
      </c>
      <c r="N51" s="47">
        <v>0</v>
      </c>
      <c r="O51" s="37">
        <v>0</v>
      </c>
      <c r="P51" s="39">
        <v>0</v>
      </c>
      <c r="Q51" s="40">
        <v>0</v>
      </c>
      <c r="R51" s="36">
        <v>0</v>
      </c>
      <c r="S51" s="40">
        <v>0</v>
      </c>
      <c r="T51" s="36">
        <v>0</v>
      </c>
      <c r="U51" s="41">
        <v>0</v>
      </c>
      <c r="V51" s="42">
        <v>981</v>
      </c>
      <c r="W51" s="43">
        <v>100</v>
      </c>
    </row>
    <row r="52" spans="1:23" s="33" customFormat="1" ht="15" customHeight="1" x14ac:dyDescent="0.2">
      <c r="A52" s="21" t="s">
        <v>19</v>
      </c>
      <c r="B52" s="44" t="s">
        <v>66</v>
      </c>
      <c r="C52" s="69">
        <v>4</v>
      </c>
      <c r="D52" s="24">
        <v>0</v>
      </c>
      <c r="E52" s="25">
        <v>0</v>
      </c>
      <c r="F52" s="26">
        <v>0</v>
      </c>
      <c r="G52" s="25">
        <v>0</v>
      </c>
      <c r="H52" s="45" t="s">
        <v>72</v>
      </c>
      <c r="I52" s="25">
        <v>50</v>
      </c>
      <c r="J52" s="26">
        <v>0</v>
      </c>
      <c r="K52" s="25">
        <v>0</v>
      </c>
      <c r="L52" s="45" t="s">
        <v>72</v>
      </c>
      <c r="M52" s="25">
        <v>50</v>
      </c>
      <c r="N52" s="26">
        <v>0</v>
      </c>
      <c r="O52" s="25">
        <v>0</v>
      </c>
      <c r="P52" s="27">
        <v>0</v>
      </c>
      <c r="Q52" s="28">
        <v>0</v>
      </c>
      <c r="R52" s="46">
        <v>0</v>
      </c>
      <c r="S52" s="28">
        <v>0</v>
      </c>
      <c r="T52" s="24">
        <v>0</v>
      </c>
      <c r="U52" s="30">
        <v>0</v>
      </c>
      <c r="V52" s="31">
        <v>295</v>
      </c>
      <c r="W52" s="32">
        <v>100</v>
      </c>
    </row>
    <row r="53" spans="1:23" s="33" customFormat="1" ht="15" customHeight="1" x14ac:dyDescent="0.2">
      <c r="A53" s="21" t="s">
        <v>19</v>
      </c>
      <c r="B53" s="34" t="s">
        <v>67</v>
      </c>
      <c r="C53" s="35">
        <v>30</v>
      </c>
      <c r="D53" s="48" t="s">
        <v>72</v>
      </c>
      <c r="E53" s="37">
        <v>6.6666666666666696</v>
      </c>
      <c r="F53" s="38">
        <v>0</v>
      </c>
      <c r="G53" s="52">
        <v>0</v>
      </c>
      <c r="H53" s="47" t="s">
        <v>72</v>
      </c>
      <c r="I53" s="52">
        <v>6.6666666666666696</v>
      </c>
      <c r="J53" s="38">
        <v>18</v>
      </c>
      <c r="K53" s="37">
        <v>60</v>
      </c>
      <c r="L53" s="38">
        <v>6</v>
      </c>
      <c r="M53" s="37">
        <v>20</v>
      </c>
      <c r="N53" s="38">
        <v>0</v>
      </c>
      <c r="O53" s="37">
        <v>0</v>
      </c>
      <c r="P53" s="50" t="s">
        <v>72</v>
      </c>
      <c r="Q53" s="40">
        <v>6.6666666666666696</v>
      </c>
      <c r="R53" s="36">
        <v>4</v>
      </c>
      <c r="S53" s="40">
        <v>13.3333333333333</v>
      </c>
      <c r="T53" s="48" t="s">
        <v>72</v>
      </c>
      <c r="U53" s="41">
        <v>6.6666666666666696</v>
      </c>
      <c r="V53" s="42">
        <v>1984</v>
      </c>
      <c r="W53" s="43">
        <v>100</v>
      </c>
    </row>
    <row r="54" spans="1:23" s="33" customFormat="1" ht="15" customHeight="1" x14ac:dyDescent="0.2">
      <c r="A54" s="21" t="s">
        <v>19</v>
      </c>
      <c r="B54" s="44" t="s">
        <v>68</v>
      </c>
      <c r="C54" s="23">
        <v>161</v>
      </c>
      <c r="D54" s="46" t="s">
        <v>72</v>
      </c>
      <c r="E54" s="25">
        <v>1.24223602484472</v>
      </c>
      <c r="F54" s="26">
        <v>0</v>
      </c>
      <c r="G54" s="25">
        <v>0</v>
      </c>
      <c r="H54" s="26">
        <v>35</v>
      </c>
      <c r="I54" s="25">
        <v>21.739130434782599</v>
      </c>
      <c r="J54" s="45" t="s">
        <v>72</v>
      </c>
      <c r="K54" s="25">
        <v>1.24223602484472</v>
      </c>
      <c r="L54" s="26">
        <v>120</v>
      </c>
      <c r="M54" s="25">
        <v>74.534161490683204</v>
      </c>
      <c r="N54" s="26">
        <v>0</v>
      </c>
      <c r="O54" s="25">
        <v>0</v>
      </c>
      <c r="P54" s="49" t="s">
        <v>72</v>
      </c>
      <c r="Q54" s="28">
        <v>1.24223602484472</v>
      </c>
      <c r="R54" s="24">
        <v>4</v>
      </c>
      <c r="S54" s="28">
        <v>2.4844720496894399</v>
      </c>
      <c r="T54" s="46" t="s">
        <v>72</v>
      </c>
      <c r="U54" s="30">
        <v>1.24223602484472</v>
      </c>
      <c r="V54" s="31">
        <v>2256</v>
      </c>
      <c r="W54" s="32">
        <v>100</v>
      </c>
    </row>
    <row r="55" spans="1:23" s="33" customFormat="1" ht="15" customHeight="1" x14ac:dyDescent="0.2">
      <c r="A55" s="21" t="s">
        <v>19</v>
      </c>
      <c r="B55" s="34" t="s">
        <v>69</v>
      </c>
      <c r="C55" s="35">
        <v>9</v>
      </c>
      <c r="D55" s="36">
        <v>0</v>
      </c>
      <c r="E55" s="37">
        <v>0</v>
      </c>
      <c r="F55" s="38">
        <v>0</v>
      </c>
      <c r="G55" s="37">
        <v>0</v>
      </c>
      <c r="H55" s="38">
        <v>0</v>
      </c>
      <c r="I55" s="37">
        <v>0</v>
      </c>
      <c r="J55" s="47" t="s">
        <v>72</v>
      </c>
      <c r="K55" s="37">
        <v>22.2222222222222</v>
      </c>
      <c r="L55" s="38">
        <v>7</v>
      </c>
      <c r="M55" s="37">
        <v>77.7777777777778</v>
      </c>
      <c r="N55" s="38">
        <v>0</v>
      </c>
      <c r="O55" s="37">
        <v>0</v>
      </c>
      <c r="P55" s="39">
        <v>0</v>
      </c>
      <c r="Q55" s="40">
        <v>0</v>
      </c>
      <c r="R55" s="48">
        <v>0</v>
      </c>
      <c r="S55" s="40">
        <v>0</v>
      </c>
      <c r="T55" s="48">
        <v>0</v>
      </c>
      <c r="U55" s="41">
        <v>0</v>
      </c>
      <c r="V55" s="42">
        <v>733</v>
      </c>
      <c r="W55" s="43">
        <v>100</v>
      </c>
    </row>
    <row r="56" spans="1:23" s="33" customFormat="1" ht="15" customHeight="1" x14ac:dyDescent="0.2">
      <c r="A56" s="21" t="s">
        <v>19</v>
      </c>
      <c r="B56" s="44" t="s">
        <v>70</v>
      </c>
      <c r="C56" s="23">
        <v>206</v>
      </c>
      <c r="D56" s="46" t="s">
        <v>72</v>
      </c>
      <c r="E56" s="25">
        <v>0.970873786407767</v>
      </c>
      <c r="F56" s="45" t="s">
        <v>72</v>
      </c>
      <c r="G56" s="25">
        <v>0.970873786407767</v>
      </c>
      <c r="H56" s="26">
        <v>8</v>
      </c>
      <c r="I56" s="25">
        <v>3.8834951456310698</v>
      </c>
      <c r="J56" s="26">
        <v>7</v>
      </c>
      <c r="K56" s="25">
        <v>3.3980582524271798</v>
      </c>
      <c r="L56" s="26">
        <v>185</v>
      </c>
      <c r="M56" s="25">
        <v>89.805825242718399</v>
      </c>
      <c r="N56" s="26">
        <v>0</v>
      </c>
      <c r="O56" s="25">
        <v>0</v>
      </c>
      <c r="P56" s="49" t="s">
        <v>72</v>
      </c>
      <c r="Q56" s="28">
        <v>0.970873786407767</v>
      </c>
      <c r="R56" s="46">
        <v>0</v>
      </c>
      <c r="S56" s="28">
        <v>0</v>
      </c>
      <c r="T56" s="46" t="s">
        <v>72</v>
      </c>
      <c r="U56" s="30">
        <v>0.970873786407767</v>
      </c>
      <c r="V56" s="31">
        <v>2242</v>
      </c>
      <c r="W56" s="32">
        <v>92.149866190900994</v>
      </c>
    </row>
    <row r="57" spans="1:23" s="33" customFormat="1" ht="15" customHeight="1" thickBot="1" x14ac:dyDescent="0.25">
      <c r="A57" s="21" t="s">
        <v>19</v>
      </c>
      <c r="B57" s="53" t="s">
        <v>71</v>
      </c>
      <c r="C57" s="54">
        <v>0</v>
      </c>
      <c r="D57" s="55">
        <v>0</v>
      </c>
      <c r="E57" s="56">
        <v>0</v>
      </c>
      <c r="F57" s="57">
        <v>0</v>
      </c>
      <c r="G57" s="56">
        <v>0</v>
      </c>
      <c r="H57" s="58">
        <v>0</v>
      </c>
      <c r="I57" s="56">
        <v>0</v>
      </c>
      <c r="J57" s="57">
        <v>0</v>
      </c>
      <c r="K57" s="56">
        <v>0</v>
      </c>
      <c r="L57" s="57">
        <v>0</v>
      </c>
      <c r="M57" s="56">
        <v>0</v>
      </c>
      <c r="N57" s="57">
        <v>0</v>
      </c>
      <c r="O57" s="56">
        <v>0</v>
      </c>
      <c r="P57" s="59">
        <v>0</v>
      </c>
      <c r="Q57" s="60">
        <v>0</v>
      </c>
      <c r="R57" s="55">
        <v>0</v>
      </c>
      <c r="S57" s="60">
        <v>0</v>
      </c>
      <c r="T57" s="55">
        <v>0</v>
      </c>
      <c r="U57" s="61">
        <v>0</v>
      </c>
      <c r="V57" s="62">
        <v>349</v>
      </c>
      <c r="W57" s="63">
        <v>100</v>
      </c>
    </row>
    <row r="58" spans="1:23" s="67" customFormat="1" ht="15" customHeight="1" x14ac:dyDescent="0.2">
      <c r="A58" s="70"/>
      <c r="B58" s="74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72"/>
      <c r="U58" s="73"/>
      <c r="V58" s="66"/>
      <c r="W58" s="66"/>
    </row>
    <row r="59" spans="1:23" s="67" customFormat="1" ht="15" customHeight="1" x14ac:dyDescent="0.2">
      <c r="A59" s="70"/>
      <c r="B59" s="71" t="str">
        <f>CONCATENATE("NOTE: Table reads (for US Totals):  Of all ",IF(ISTEXT(C6),LEFT(C6,3),TEXT(C6,"#,##0"))," public school male students not served under the Individuals with Disabilities Education Act (IDEA) subjected to ", LOWER(A6), ", ",IF(ISTEXT(D6),LEFT(D6,3),TEXT(D6,"#,##0"))," (",TEXT(E6,"0.0"),"%) were American Indian or Alaska Native.")</f>
        <v>NOTE: Table reads (for US Totals):  Of all 4,207 public school male students not served under the Individuals with Disabilities Education Act (IDEA) subjected to mechanical restraint, 29 (0.7%) were American Indian or Alaska Native.</v>
      </c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72"/>
      <c r="W59" s="73"/>
    </row>
    <row r="60" spans="1:23" s="67" customFormat="1" ht="15" customHeight="1" x14ac:dyDescent="0.2">
      <c r="A60" s="70"/>
      <c r="B60" s="66" t="s">
        <v>78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72"/>
      <c r="U60" s="73"/>
      <c r="V60" s="66"/>
      <c r="W60" s="66"/>
    </row>
    <row r="61" spans="1:23" s="33" customFormat="1" ht="15" customHeight="1" x14ac:dyDescent="0.2">
      <c r="A61" s="21"/>
      <c r="B61" s="71" t="s">
        <v>17</v>
      </c>
      <c r="C61" s="75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5"/>
      <c r="S61" s="75"/>
      <c r="T61" s="75"/>
      <c r="U61" s="75"/>
      <c r="V61" s="76"/>
      <c r="W61" s="76"/>
    </row>
    <row r="62" spans="1:23" s="67" customFormat="1" ht="14.1" customHeight="1" x14ac:dyDescent="0.2">
      <c r="B62" s="64" t="s">
        <v>16</v>
      </c>
      <c r="C62" s="33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33"/>
      <c r="S62" s="65"/>
      <c r="T62" s="66"/>
      <c r="U62" s="66"/>
      <c r="V62" s="66"/>
      <c r="W62" s="65"/>
    </row>
    <row r="63" spans="1:23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72"/>
      <c r="U63" s="73"/>
      <c r="V63" s="66"/>
      <c r="W63" s="66"/>
    </row>
    <row r="64" spans="1:23" s="67" customFormat="1" ht="15" customHeight="1" x14ac:dyDescent="0.2">
      <c r="A64" s="70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72"/>
      <c r="U64" s="73"/>
      <c r="V64" s="66"/>
      <c r="W64" s="66"/>
    </row>
    <row r="65" spans="1:23" s="67" customFormat="1" ht="15" customHeight="1" x14ac:dyDescent="0.2">
      <c r="A65" s="70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72"/>
      <c r="U65" s="73"/>
      <c r="V65" s="66"/>
      <c r="W65" s="66"/>
    </row>
  </sheetData>
  <mergeCells count="14">
    <mergeCell ref="B3:B4"/>
    <mergeCell ref="C3:C4"/>
    <mergeCell ref="D3:Q3"/>
    <mergeCell ref="R3:S4"/>
    <mergeCell ref="T3:U4"/>
    <mergeCell ref="V3:V4"/>
    <mergeCell ref="W3:W4"/>
    <mergeCell ref="D4:E4"/>
    <mergeCell ref="F4:G4"/>
    <mergeCell ref="H4:I4"/>
    <mergeCell ref="J4:K4"/>
    <mergeCell ref="L4:M4"/>
    <mergeCell ref="N4:O4"/>
    <mergeCell ref="P4:Q4"/>
  </mergeCells>
  <printOptions horizontalCentered="1"/>
  <pageMargins left="0.25" right="0.25" top="1" bottom="1" header="0.5" footer="0.5"/>
  <pageSetup paperSize="3" scale="67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Z65"/>
  <sheetViews>
    <sheetView showGridLines="0" workbookViewId="0">
      <selection activeCell="G31" sqref="G31"/>
    </sheetView>
  </sheetViews>
  <sheetFormatPr defaultColWidth="12.1640625" defaultRowHeight="15" customHeight="1" x14ac:dyDescent="0.2"/>
  <cols>
    <col min="1" max="1" width="16" style="10" customWidth="1"/>
    <col min="2" max="2" width="22" style="1" customWidth="1"/>
    <col min="3" max="19" width="14.83203125" style="1" customWidth="1"/>
    <col min="20" max="20" width="14.83203125" style="5" customWidth="1"/>
    <col min="21" max="21" width="14.83203125" style="6" customWidth="1"/>
    <col min="22" max="23" width="14.83203125" style="1" customWidth="1"/>
    <col min="24" max="16384" width="12.1640625" style="7"/>
  </cols>
  <sheetData>
    <row r="1" spans="1:26" s="2" customFormat="1" ht="36" customHeight="1" x14ac:dyDescent="0.25">
      <c r="A1" s="9"/>
      <c r="B1" s="85" t="s">
        <v>80</v>
      </c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3"/>
      <c r="Z1" s="83"/>
    </row>
    <row r="2" spans="1:26" s="1" customFormat="1" ht="15" customHeight="1" thickBot="1" x14ac:dyDescent="0.3">
      <c r="A2" s="8"/>
      <c r="B2" s="78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5"/>
      <c r="V2" s="79"/>
      <c r="W2" s="79"/>
    </row>
    <row r="3" spans="1:26" s="12" customFormat="1" ht="24.95" customHeight="1" x14ac:dyDescent="0.2">
      <c r="A3" s="11"/>
      <c r="B3" s="86" t="s">
        <v>0</v>
      </c>
      <c r="C3" s="88" t="s">
        <v>11</v>
      </c>
      <c r="D3" s="90" t="s">
        <v>10</v>
      </c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2"/>
      <c r="R3" s="93" t="s">
        <v>12</v>
      </c>
      <c r="S3" s="94"/>
      <c r="T3" s="93" t="s">
        <v>13</v>
      </c>
      <c r="U3" s="94"/>
      <c r="V3" s="97" t="s">
        <v>73</v>
      </c>
      <c r="W3" s="99" t="s">
        <v>14</v>
      </c>
    </row>
    <row r="4" spans="1:26" s="12" customFormat="1" ht="24.95" customHeight="1" x14ac:dyDescent="0.2">
      <c r="A4" s="11"/>
      <c r="B4" s="87"/>
      <c r="C4" s="89"/>
      <c r="D4" s="101" t="s">
        <v>1</v>
      </c>
      <c r="E4" s="102"/>
      <c r="F4" s="103" t="s">
        <v>2</v>
      </c>
      <c r="G4" s="102"/>
      <c r="H4" s="104" t="s">
        <v>3</v>
      </c>
      <c r="I4" s="102"/>
      <c r="J4" s="104" t="s">
        <v>4</v>
      </c>
      <c r="K4" s="102"/>
      <c r="L4" s="104" t="s">
        <v>5</v>
      </c>
      <c r="M4" s="102"/>
      <c r="N4" s="104" t="s">
        <v>6</v>
      </c>
      <c r="O4" s="102"/>
      <c r="P4" s="104" t="s">
        <v>7</v>
      </c>
      <c r="Q4" s="105"/>
      <c r="R4" s="95"/>
      <c r="S4" s="96"/>
      <c r="T4" s="95"/>
      <c r="U4" s="96"/>
      <c r="V4" s="98"/>
      <c r="W4" s="100"/>
    </row>
    <row r="5" spans="1:26" s="12" customFormat="1" ht="15" customHeight="1" thickBot="1" x14ac:dyDescent="0.25">
      <c r="A5" s="11"/>
      <c r="B5" s="13"/>
      <c r="C5" s="68"/>
      <c r="D5" s="14" t="s">
        <v>8</v>
      </c>
      <c r="E5" s="15" t="s">
        <v>15</v>
      </c>
      <c r="F5" s="16" t="s">
        <v>8</v>
      </c>
      <c r="G5" s="15" t="s">
        <v>15</v>
      </c>
      <c r="H5" s="16" t="s">
        <v>8</v>
      </c>
      <c r="I5" s="15" t="s">
        <v>15</v>
      </c>
      <c r="J5" s="16" t="s">
        <v>8</v>
      </c>
      <c r="K5" s="15" t="s">
        <v>15</v>
      </c>
      <c r="L5" s="16" t="s">
        <v>8</v>
      </c>
      <c r="M5" s="15" t="s">
        <v>15</v>
      </c>
      <c r="N5" s="16" t="s">
        <v>8</v>
      </c>
      <c r="O5" s="15" t="s">
        <v>15</v>
      </c>
      <c r="P5" s="16" t="s">
        <v>8</v>
      </c>
      <c r="Q5" s="17" t="s">
        <v>15</v>
      </c>
      <c r="R5" s="14" t="s">
        <v>8</v>
      </c>
      <c r="S5" s="18" t="s">
        <v>9</v>
      </c>
      <c r="T5" s="16" t="s">
        <v>8</v>
      </c>
      <c r="U5" s="18" t="s">
        <v>9</v>
      </c>
      <c r="V5" s="19"/>
      <c r="W5" s="20"/>
    </row>
    <row r="6" spans="1:26" s="33" customFormat="1" ht="15" customHeight="1" x14ac:dyDescent="0.2">
      <c r="A6" s="21" t="s">
        <v>19</v>
      </c>
      <c r="B6" s="22" t="s">
        <v>20</v>
      </c>
      <c r="C6" s="23">
        <v>2200</v>
      </c>
      <c r="D6" s="24">
        <v>27</v>
      </c>
      <c r="E6" s="25">
        <v>1.22727272727273</v>
      </c>
      <c r="F6" s="26">
        <v>87</v>
      </c>
      <c r="G6" s="25">
        <v>3.9545454545454501</v>
      </c>
      <c r="H6" s="26">
        <v>466</v>
      </c>
      <c r="I6" s="25">
        <v>21.181818181818201</v>
      </c>
      <c r="J6" s="26">
        <v>1011</v>
      </c>
      <c r="K6" s="25">
        <v>45.954545454545503</v>
      </c>
      <c r="L6" s="26">
        <v>551</v>
      </c>
      <c r="M6" s="25">
        <v>25.045454545454501</v>
      </c>
      <c r="N6" s="26">
        <v>12</v>
      </c>
      <c r="O6" s="25">
        <v>0.54545454545454497</v>
      </c>
      <c r="P6" s="27">
        <v>46</v>
      </c>
      <c r="Q6" s="28">
        <v>2.0909090909090899</v>
      </c>
      <c r="R6" s="29">
        <v>24</v>
      </c>
      <c r="S6" s="28">
        <v>1.0909090909090899</v>
      </c>
      <c r="T6" s="29">
        <v>97</v>
      </c>
      <c r="U6" s="30">
        <v>4.4090909090909101</v>
      </c>
      <c r="V6" s="31">
        <v>95635</v>
      </c>
      <c r="W6" s="32">
        <v>99.508548125686204</v>
      </c>
    </row>
    <row r="7" spans="1:26" s="33" customFormat="1" ht="15" customHeight="1" x14ac:dyDescent="0.2">
      <c r="A7" s="21" t="s">
        <v>19</v>
      </c>
      <c r="B7" s="34" t="s">
        <v>21</v>
      </c>
      <c r="C7" s="35">
        <v>4</v>
      </c>
      <c r="D7" s="36">
        <v>0</v>
      </c>
      <c r="E7" s="37">
        <v>0</v>
      </c>
      <c r="F7" s="38">
        <v>0</v>
      </c>
      <c r="G7" s="37">
        <v>0</v>
      </c>
      <c r="H7" s="38">
        <v>0</v>
      </c>
      <c r="I7" s="37">
        <v>0</v>
      </c>
      <c r="J7" s="47" t="s">
        <v>72</v>
      </c>
      <c r="K7" s="37">
        <v>50</v>
      </c>
      <c r="L7" s="47" t="s">
        <v>72</v>
      </c>
      <c r="M7" s="37">
        <v>50</v>
      </c>
      <c r="N7" s="38">
        <v>0</v>
      </c>
      <c r="O7" s="37">
        <v>0</v>
      </c>
      <c r="P7" s="39">
        <v>0</v>
      </c>
      <c r="Q7" s="40">
        <v>0</v>
      </c>
      <c r="R7" s="36">
        <v>0</v>
      </c>
      <c r="S7" s="40">
        <v>0</v>
      </c>
      <c r="T7" s="48">
        <v>0</v>
      </c>
      <c r="U7" s="41">
        <v>0</v>
      </c>
      <c r="V7" s="42">
        <v>1432</v>
      </c>
      <c r="W7" s="43">
        <v>100</v>
      </c>
    </row>
    <row r="8" spans="1:26" s="33" customFormat="1" ht="15" customHeight="1" x14ac:dyDescent="0.2">
      <c r="A8" s="21" t="s">
        <v>19</v>
      </c>
      <c r="B8" s="44" t="s">
        <v>22</v>
      </c>
      <c r="C8" s="23">
        <v>0</v>
      </c>
      <c r="D8" s="24">
        <v>0</v>
      </c>
      <c r="E8" s="25">
        <v>0</v>
      </c>
      <c r="F8" s="26">
        <v>0</v>
      </c>
      <c r="G8" s="25">
        <v>0</v>
      </c>
      <c r="H8" s="26">
        <v>0</v>
      </c>
      <c r="I8" s="25">
        <v>0</v>
      </c>
      <c r="J8" s="45">
        <v>0</v>
      </c>
      <c r="K8" s="25">
        <v>0</v>
      </c>
      <c r="L8" s="26">
        <v>0</v>
      </c>
      <c r="M8" s="25">
        <v>0</v>
      </c>
      <c r="N8" s="26">
        <v>0</v>
      </c>
      <c r="O8" s="25">
        <v>0</v>
      </c>
      <c r="P8" s="27">
        <v>0</v>
      </c>
      <c r="Q8" s="28">
        <v>0</v>
      </c>
      <c r="R8" s="46">
        <v>0</v>
      </c>
      <c r="S8" s="28">
        <v>0</v>
      </c>
      <c r="T8" s="46">
        <v>0</v>
      </c>
      <c r="U8" s="30">
        <v>0</v>
      </c>
      <c r="V8" s="31">
        <v>493</v>
      </c>
      <c r="W8" s="32">
        <v>100</v>
      </c>
    </row>
    <row r="9" spans="1:26" s="33" customFormat="1" ht="15" customHeight="1" x14ac:dyDescent="0.2">
      <c r="A9" s="21" t="s">
        <v>19</v>
      </c>
      <c r="B9" s="34" t="s">
        <v>23</v>
      </c>
      <c r="C9" s="35">
        <v>4</v>
      </c>
      <c r="D9" s="48">
        <v>0</v>
      </c>
      <c r="E9" s="37">
        <v>0</v>
      </c>
      <c r="F9" s="38">
        <v>0</v>
      </c>
      <c r="G9" s="37">
        <v>0</v>
      </c>
      <c r="H9" s="47">
        <v>0</v>
      </c>
      <c r="I9" s="37">
        <v>0</v>
      </c>
      <c r="J9" s="38">
        <v>0</v>
      </c>
      <c r="K9" s="37">
        <v>0</v>
      </c>
      <c r="L9" s="38">
        <v>4</v>
      </c>
      <c r="M9" s="37">
        <v>100</v>
      </c>
      <c r="N9" s="47">
        <v>0</v>
      </c>
      <c r="O9" s="37">
        <v>0</v>
      </c>
      <c r="P9" s="39">
        <v>0</v>
      </c>
      <c r="Q9" s="40">
        <v>0</v>
      </c>
      <c r="R9" s="48">
        <v>0</v>
      </c>
      <c r="S9" s="40">
        <v>0</v>
      </c>
      <c r="T9" s="36">
        <v>0</v>
      </c>
      <c r="U9" s="41">
        <v>0</v>
      </c>
      <c r="V9" s="42">
        <v>1920</v>
      </c>
      <c r="W9" s="43">
        <v>99.7916666666667</v>
      </c>
    </row>
    <row r="10" spans="1:26" s="33" customFormat="1" ht="15" customHeight="1" x14ac:dyDescent="0.2">
      <c r="A10" s="21" t="s">
        <v>19</v>
      </c>
      <c r="B10" s="44" t="s">
        <v>24</v>
      </c>
      <c r="C10" s="23">
        <v>11</v>
      </c>
      <c r="D10" s="24">
        <v>0</v>
      </c>
      <c r="E10" s="25">
        <v>0</v>
      </c>
      <c r="F10" s="45">
        <v>0</v>
      </c>
      <c r="G10" s="25">
        <v>0</v>
      </c>
      <c r="H10" s="26">
        <v>0</v>
      </c>
      <c r="I10" s="25">
        <v>0</v>
      </c>
      <c r="J10" s="26">
        <v>6</v>
      </c>
      <c r="K10" s="25">
        <v>54.545454545454497</v>
      </c>
      <c r="L10" s="26">
        <v>5</v>
      </c>
      <c r="M10" s="25">
        <v>45.454545454545503</v>
      </c>
      <c r="N10" s="26">
        <v>0</v>
      </c>
      <c r="O10" s="25">
        <v>0</v>
      </c>
      <c r="P10" s="49">
        <v>0</v>
      </c>
      <c r="Q10" s="28">
        <v>0</v>
      </c>
      <c r="R10" s="46" t="s">
        <v>72</v>
      </c>
      <c r="S10" s="28">
        <v>18.181818181818201</v>
      </c>
      <c r="T10" s="24">
        <v>0</v>
      </c>
      <c r="U10" s="30">
        <v>0</v>
      </c>
      <c r="V10" s="31">
        <v>1097</v>
      </c>
      <c r="W10" s="32">
        <v>100</v>
      </c>
    </row>
    <row r="11" spans="1:26" s="33" customFormat="1" ht="15" customHeight="1" x14ac:dyDescent="0.2">
      <c r="A11" s="21" t="s">
        <v>19</v>
      </c>
      <c r="B11" s="34" t="s">
        <v>25</v>
      </c>
      <c r="C11" s="35">
        <v>80</v>
      </c>
      <c r="D11" s="36">
        <v>0</v>
      </c>
      <c r="E11" s="37">
        <v>0</v>
      </c>
      <c r="F11" s="47" t="s">
        <v>72</v>
      </c>
      <c r="G11" s="37">
        <v>2.5</v>
      </c>
      <c r="H11" s="38">
        <v>51</v>
      </c>
      <c r="I11" s="37">
        <v>63.75</v>
      </c>
      <c r="J11" s="38">
        <v>20</v>
      </c>
      <c r="K11" s="37">
        <v>25</v>
      </c>
      <c r="L11" s="38">
        <v>7</v>
      </c>
      <c r="M11" s="37">
        <v>8.75</v>
      </c>
      <c r="N11" s="47">
        <v>0</v>
      </c>
      <c r="O11" s="37">
        <v>0</v>
      </c>
      <c r="P11" s="50">
        <v>0</v>
      </c>
      <c r="Q11" s="40">
        <v>0</v>
      </c>
      <c r="R11" s="48">
        <v>0</v>
      </c>
      <c r="S11" s="40">
        <v>0</v>
      </c>
      <c r="T11" s="36">
        <v>7</v>
      </c>
      <c r="U11" s="41">
        <v>8.75</v>
      </c>
      <c r="V11" s="42">
        <v>9866</v>
      </c>
      <c r="W11" s="43">
        <v>99.898641800121595</v>
      </c>
    </row>
    <row r="12" spans="1:26" s="33" customFormat="1" ht="15" customHeight="1" x14ac:dyDescent="0.2">
      <c r="A12" s="21" t="s">
        <v>19</v>
      </c>
      <c r="B12" s="44" t="s">
        <v>26</v>
      </c>
      <c r="C12" s="23">
        <v>4</v>
      </c>
      <c r="D12" s="24">
        <v>0</v>
      </c>
      <c r="E12" s="25">
        <v>0</v>
      </c>
      <c r="F12" s="45">
        <v>0</v>
      </c>
      <c r="G12" s="25">
        <v>0</v>
      </c>
      <c r="H12" s="45" t="s">
        <v>72</v>
      </c>
      <c r="I12" s="25">
        <v>50</v>
      </c>
      <c r="J12" s="26">
        <v>0</v>
      </c>
      <c r="K12" s="25">
        <v>0</v>
      </c>
      <c r="L12" s="45" t="s">
        <v>72</v>
      </c>
      <c r="M12" s="25">
        <v>50</v>
      </c>
      <c r="N12" s="26">
        <v>0</v>
      </c>
      <c r="O12" s="25">
        <v>0</v>
      </c>
      <c r="P12" s="27">
        <v>0</v>
      </c>
      <c r="Q12" s="28">
        <v>0</v>
      </c>
      <c r="R12" s="24">
        <v>0</v>
      </c>
      <c r="S12" s="28">
        <v>0</v>
      </c>
      <c r="T12" s="24">
        <v>0</v>
      </c>
      <c r="U12" s="30">
        <v>0</v>
      </c>
      <c r="V12" s="31">
        <v>1811</v>
      </c>
      <c r="W12" s="32">
        <v>100</v>
      </c>
    </row>
    <row r="13" spans="1:26" s="33" customFormat="1" ht="15" customHeight="1" x14ac:dyDescent="0.2">
      <c r="A13" s="21" t="s">
        <v>19</v>
      </c>
      <c r="B13" s="34" t="s">
        <v>27</v>
      </c>
      <c r="C13" s="35">
        <v>6</v>
      </c>
      <c r="D13" s="36">
        <v>0</v>
      </c>
      <c r="E13" s="37">
        <v>0</v>
      </c>
      <c r="F13" s="38">
        <v>0</v>
      </c>
      <c r="G13" s="37">
        <v>0</v>
      </c>
      <c r="H13" s="47" t="s">
        <v>72</v>
      </c>
      <c r="I13" s="37">
        <v>33.3333333333333</v>
      </c>
      <c r="J13" s="47" t="s">
        <v>72</v>
      </c>
      <c r="K13" s="37">
        <v>33.3333333333333</v>
      </c>
      <c r="L13" s="47" t="s">
        <v>72</v>
      </c>
      <c r="M13" s="37">
        <v>33.3333333333333</v>
      </c>
      <c r="N13" s="38">
        <v>0</v>
      </c>
      <c r="O13" s="37">
        <v>0</v>
      </c>
      <c r="P13" s="39">
        <v>0</v>
      </c>
      <c r="Q13" s="40">
        <v>0</v>
      </c>
      <c r="R13" s="48">
        <v>0</v>
      </c>
      <c r="S13" s="40">
        <v>0</v>
      </c>
      <c r="T13" s="36">
        <v>0</v>
      </c>
      <c r="U13" s="41">
        <v>0</v>
      </c>
      <c r="V13" s="42">
        <v>1122</v>
      </c>
      <c r="W13" s="43">
        <v>100</v>
      </c>
    </row>
    <row r="14" spans="1:26" s="33" customFormat="1" ht="15" customHeight="1" x14ac:dyDescent="0.2">
      <c r="A14" s="21" t="s">
        <v>19</v>
      </c>
      <c r="B14" s="44" t="s">
        <v>28</v>
      </c>
      <c r="C14" s="23">
        <v>0</v>
      </c>
      <c r="D14" s="24">
        <v>0</v>
      </c>
      <c r="E14" s="25">
        <v>0</v>
      </c>
      <c r="F14" s="26">
        <v>0</v>
      </c>
      <c r="G14" s="25">
        <v>0</v>
      </c>
      <c r="H14" s="26">
        <v>0</v>
      </c>
      <c r="I14" s="25">
        <v>0</v>
      </c>
      <c r="J14" s="26">
        <v>0</v>
      </c>
      <c r="K14" s="25">
        <v>0</v>
      </c>
      <c r="L14" s="26">
        <v>0</v>
      </c>
      <c r="M14" s="25">
        <v>0</v>
      </c>
      <c r="N14" s="26">
        <v>0</v>
      </c>
      <c r="O14" s="25">
        <v>0</v>
      </c>
      <c r="P14" s="27">
        <v>0</v>
      </c>
      <c r="Q14" s="28">
        <v>0</v>
      </c>
      <c r="R14" s="24">
        <v>0</v>
      </c>
      <c r="S14" s="28">
        <v>0</v>
      </c>
      <c r="T14" s="24">
        <v>0</v>
      </c>
      <c r="U14" s="30">
        <v>0</v>
      </c>
      <c r="V14" s="31">
        <v>232</v>
      </c>
      <c r="W14" s="32">
        <v>100</v>
      </c>
    </row>
    <row r="15" spans="1:26" s="33" customFormat="1" ht="15" customHeight="1" x14ac:dyDescent="0.2">
      <c r="A15" s="21" t="s">
        <v>19</v>
      </c>
      <c r="B15" s="34" t="s">
        <v>29</v>
      </c>
      <c r="C15" s="51">
        <v>0</v>
      </c>
      <c r="D15" s="36">
        <v>0</v>
      </c>
      <c r="E15" s="37">
        <v>0</v>
      </c>
      <c r="F15" s="47">
        <v>0</v>
      </c>
      <c r="G15" s="37">
        <v>0</v>
      </c>
      <c r="H15" s="38">
        <v>0</v>
      </c>
      <c r="I15" s="37">
        <v>0</v>
      </c>
      <c r="J15" s="47">
        <v>0</v>
      </c>
      <c r="K15" s="37">
        <v>0</v>
      </c>
      <c r="L15" s="38">
        <v>0</v>
      </c>
      <c r="M15" s="37">
        <v>0</v>
      </c>
      <c r="N15" s="38">
        <v>0</v>
      </c>
      <c r="O15" s="37">
        <v>0</v>
      </c>
      <c r="P15" s="39">
        <v>0</v>
      </c>
      <c r="Q15" s="40">
        <v>0</v>
      </c>
      <c r="R15" s="36">
        <v>0</v>
      </c>
      <c r="S15" s="40">
        <v>0</v>
      </c>
      <c r="T15" s="36">
        <v>0</v>
      </c>
      <c r="U15" s="41">
        <v>0</v>
      </c>
      <c r="V15" s="42">
        <v>211</v>
      </c>
      <c r="W15" s="43">
        <v>99.526066350710906</v>
      </c>
    </row>
    <row r="16" spans="1:26" s="33" customFormat="1" ht="15" customHeight="1" x14ac:dyDescent="0.2">
      <c r="A16" s="21" t="s">
        <v>19</v>
      </c>
      <c r="B16" s="44" t="s">
        <v>30</v>
      </c>
      <c r="C16" s="23">
        <v>6</v>
      </c>
      <c r="D16" s="24">
        <v>0</v>
      </c>
      <c r="E16" s="25">
        <v>0</v>
      </c>
      <c r="F16" s="45">
        <v>0</v>
      </c>
      <c r="G16" s="25">
        <v>0</v>
      </c>
      <c r="H16" s="45" t="s">
        <v>72</v>
      </c>
      <c r="I16" s="25">
        <v>33.3333333333333</v>
      </c>
      <c r="J16" s="45" t="s">
        <v>72</v>
      </c>
      <c r="K16" s="25">
        <v>33.3333333333333</v>
      </c>
      <c r="L16" s="45" t="s">
        <v>72</v>
      </c>
      <c r="M16" s="25">
        <v>33.3333333333333</v>
      </c>
      <c r="N16" s="45">
        <v>0</v>
      </c>
      <c r="O16" s="25">
        <v>0</v>
      </c>
      <c r="P16" s="27">
        <v>0</v>
      </c>
      <c r="Q16" s="28">
        <v>0</v>
      </c>
      <c r="R16" s="24">
        <v>0</v>
      </c>
      <c r="S16" s="28">
        <v>0</v>
      </c>
      <c r="T16" s="24">
        <v>0</v>
      </c>
      <c r="U16" s="30">
        <v>0</v>
      </c>
      <c r="V16" s="31">
        <v>3886</v>
      </c>
      <c r="W16" s="32">
        <v>100</v>
      </c>
    </row>
    <row r="17" spans="1:23" s="33" customFormat="1" ht="15" customHeight="1" x14ac:dyDescent="0.2">
      <c r="A17" s="21" t="s">
        <v>19</v>
      </c>
      <c r="B17" s="34" t="s">
        <v>31</v>
      </c>
      <c r="C17" s="35">
        <v>699</v>
      </c>
      <c r="D17" s="48">
        <v>0</v>
      </c>
      <c r="E17" s="37">
        <v>0</v>
      </c>
      <c r="F17" s="38">
        <v>77</v>
      </c>
      <c r="G17" s="37">
        <v>11.015736766809701</v>
      </c>
      <c r="H17" s="38">
        <v>241</v>
      </c>
      <c r="I17" s="37">
        <v>34.477825464949902</v>
      </c>
      <c r="J17" s="38">
        <v>352</v>
      </c>
      <c r="K17" s="37">
        <v>50.357653791130197</v>
      </c>
      <c r="L17" s="38">
        <v>0</v>
      </c>
      <c r="M17" s="37">
        <v>0</v>
      </c>
      <c r="N17" s="38">
        <v>0</v>
      </c>
      <c r="O17" s="37">
        <v>0</v>
      </c>
      <c r="P17" s="39">
        <v>29</v>
      </c>
      <c r="Q17" s="40">
        <v>4.1487839771101598</v>
      </c>
      <c r="R17" s="36">
        <v>0</v>
      </c>
      <c r="S17" s="40">
        <v>0</v>
      </c>
      <c r="T17" s="36">
        <v>66</v>
      </c>
      <c r="U17" s="41">
        <v>9.4420600858369106</v>
      </c>
      <c r="V17" s="42">
        <v>2422</v>
      </c>
      <c r="W17" s="43">
        <v>99.958711808422805</v>
      </c>
    </row>
    <row r="18" spans="1:23" s="33" customFormat="1" ht="15" customHeight="1" x14ac:dyDescent="0.2">
      <c r="A18" s="21" t="s">
        <v>19</v>
      </c>
      <c r="B18" s="44" t="s">
        <v>32</v>
      </c>
      <c r="C18" s="23">
        <v>0</v>
      </c>
      <c r="D18" s="24">
        <v>0</v>
      </c>
      <c r="E18" s="25">
        <v>0</v>
      </c>
      <c r="F18" s="26">
        <v>0</v>
      </c>
      <c r="G18" s="25">
        <v>0</v>
      </c>
      <c r="H18" s="26">
        <v>0</v>
      </c>
      <c r="I18" s="25">
        <v>0</v>
      </c>
      <c r="J18" s="26">
        <v>0</v>
      </c>
      <c r="K18" s="25">
        <v>0</v>
      </c>
      <c r="L18" s="26">
        <v>0</v>
      </c>
      <c r="M18" s="25">
        <v>0</v>
      </c>
      <c r="N18" s="26">
        <v>0</v>
      </c>
      <c r="O18" s="25">
        <v>0</v>
      </c>
      <c r="P18" s="27">
        <v>0</v>
      </c>
      <c r="Q18" s="28">
        <v>0</v>
      </c>
      <c r="R18" s="24">
        <v>0</v>
      </c>
      <c r="S18" s="28">
        <v>0</v>
      </c>
      <c r="T18" s="24">
        <v>0</v>
      </c>
      <c r="U18" s="30">
        <v>0</v>
      </c>
      <c r="V18" s="31">
        <v>286</v>
      </c>
      <c r="W18" s="32">
        <v>100</v>
      </c>
    </row>
    <row r="19" spans="1:23" s="33" customFormat="1" ht="15" customHeight="1" x14ac:dyDescent="0.2">
      <c r="A19" s="21" t="s">
        <v>19</v>
      </c>
      <c r="B19" s="34" t="s">
        <v>33</v>
      </c>
      <c r="C19" s="51">
        <v>0</v>
      </c>
      <c r="D19" s="48">
        <v>0</v>
      </c>
      <c r="E19" s="37">
        <v>0</v>
      </c>
      <c r="F19" s="47">
        <v>0</v>
      </c>
      <c r="G19" s="37">
        <v>0</v>
      </c>
      <c r="H19" s="38">
        <v>0</v>
      </c>
      <c r="I19" s="37">
        <v>0</v>
      </c>
      <c r="J19" s="47">
        <v>0</v>
      </c>
      <c r="K19" s="37">
        <v>0</v>
      </c>
      <c r="L19" s="47">
        <v>0</v>
      </c>
      <c r="M19" s="37">
        <v>0</v>
      </c>
      <c r="N19" s="47">
        <v>0</v>
      </c>
      <c r="O19" s="37">
        <v>0</v>
      </c>
      <c r="P19" s="39">
        <v>0</v>
      </c>
      <c r="Q19" s="40">
        <v>0</v>
      </c>
      <c r="R19" s="48">
        <v>0</v>
      </c>
      <c r="S19" s="40">
        <v>0</v>
      </c>
      <c r="T19" s="36">
        <v>0</v>
      </c>
      <c r="U19" s="41">
        <v>0</v>
      </c>
      <c r="V19" s="42">
        <v>703</v>
      </c>
      <c r="W19" s="43">
        <v>99.573257467994296</v>
      </c>
    </row>
    <row r="20" spans="1:23" s="33" customFormat="1" ht="15" customHeight="1" x14ac:dyDescent="0.2">
      <c r="A20" s="21" t="s">
        <v>19</v>
      </c>
      <c r="B20" s="44" t="s">
        <v>34</v>
      </c>
      <c r="C20" s="23">
        <v>26</v>
      </c>
      <c r="D20" s="46">
        <v>0</v>
      </c>
      <c r="E20" s="25">
        <v>0</v>
      </c>
      <c r="F20" s="26">
        <v>0</v>
      </c>
      <c r="G20" s="25">
        <v>0</v>
      </c>
      <c r="H20" s="45" t="s">
        <v>72</v>
      </c>
      <c r="I20" s="25">
        <v>7.6923076923076898</v>
      </c>
      <c r="J20" s="26">
        <v>12</v>
      </c>
      <c r="K20" s="25">
        <v>46.153846153846203</v>
      </c>
      <c r="L20" s="26">
        <v>12</v>
      </c>
      <c r="M20" s="25">
        <v>46.153846153846203</v>
      </c>
      <c r="N20" s="26">
        <v>0</v>
      </c>
      <c r="O20" s="25">
        <v>0</v>
      </c>
      <c r="P20" s="27">
        <v>0</v>
      </c>
      <c r="Q20" s="28">
        <v>0</v>
      </c>
      <c r="R20" s="46" t="s">
        <v>72</v>
      </c>
      <c r="S20" s="28">
        <v>7.6923076923076898</v>
      </c>
      <c r="T20" s="24">
        <v>0</v>
      </c>
      <c r="U20" s="30">
        <v>0</v>
      </c>
      <c r="V20" s="31">
        <v>4221</v>
      </c>
      <c r="W20" s="32">
        <v>100</v>
      </c>
    </row>
    <row r="21" spans="1:23" s="33" customFormat="1" ht="15" customHeight="1" x14ac:dyDescent="0.2">
      <c r="A21" s="21" t="s">
        <v>19</v>
      </c>
      <c r="B21" s="34" t="s">
        <v>35</v>
      </c>
      <c r="C21" s="35">
        <v>31</v>
      </c>
      <c r="D21" s="36">
        <v>0</v>
      </c>
      <c r="E21" s="37">
        <v>0</v>
      </c>
      <c r="F21" s="47">
        <v>0</v>
      </c>
      <c r="G21" s="37">
        <v>0</v>
      </c>
      <c r="H21" s="47">
        <v>6</v>
      </c>
      <c r="I21" s="37">
        <v>19.354838709677399</v>
      </c>
      <c r="J21" s="38">
        <v>4</v>
      </c>
      <c r="K21" s="37">
        <v>12.9032258064516</v>
      </c>
      <c r="L21" s="38">
        <v>19</v>
      </c>
      <c r="M21" s="37">
        <v>61.290322580645203</v>
      </c>
      <c r="N21" s="38">
        <v>0</v>
      </c>
      <c r="O21" s="37">
        <v>0</v>
      </c>
      <c r="P21" s="50" t="s">
        <v>72</v>
      </c>
      <c r="Q21" s="40">
        <v>6.4516129032258096</v>
      </c>
      <c r="R21" s="48" t="s">
        <v>72</v>
      </c>
      <c r="S21" s="40">
        <v>6.4516129032258096</v>
      </c>
      <c r="T21" s="48" t="s">
        <v>72</v>
      </c>
      <c r="U21" s="41">
        <v>6.4516129032258096</v>
      </c>
      <c r="V21" s="42">
        <v>1875</v>
      </c>
      <c r="W21" s="43">
        <v>99.84</v>
      </c>
    </row>
    <row r="22" spans="1:23" s="33" customFormat="1" ht="15" customHeight="1" x14ac:dyDescent="0.2">
      <c r="A22" s="21" t="s">
        <v>19</v>
      </c>
      <c r="B22" s="44" t="s">
        <v>36</v>
      </c>
      <c r="C22" s="23">
        <v>0</v>
      </c>
      <c r="D22" s="24">
        <v>0</v>
      </c>
      <c r="E22" s="25">
        <v>0</v>
      </c>
      <c r="F22" s="26">
        <v>0</v>
      </c>
      <c r="G22" s="25">
        <v>0</v>
      </c>
      <c r="H22" s="26">
        <v>0</v>
      </c>
      <c r="I22" s="25">
        <v>0</v>
      </c>
      <c r="J22" s="26">
        <v>0</v>
      </c>
      <c r="K22" s="25">
        <v>0</v>
      </c>
      <c r="L22" s="26">
        <v>0</v>
      </c>
      <c r="M22" s="25">
        <v>0</v>
      </c>
      <c r="N22" s="26">
        <v>0</v>
      </c>
      <c r="O22" s="25">
        <v>0</v>
      </c>
      <c r="P22" s="49">
        <v>0</v>
      </c>
      <c r="Q22" s="28">
        <v>0</v>
      </c>
      <c r="R22" s="46">
        <v>0</v>
      </c>
      <c r="S22" s="28">
        <v>0</v>
      </c>
      <c r="T22" s="24">
        <v>0</v>
      </c>
      <c r="U22" s="30">
        <v>0</v>
      </c>
      <c r="V22" s="31">
        <v>1458</v>
      </c>
      <c r="W22" s="32">
        <v>100</v>
      </c>
    </row>
    <row r="23" spans="1:23" s="33" customFormat="1" ht="15" customHeight="1" x14ac:dyDescent="0.2">
      <c r="A23" s="21" t="s">
        <v>19</v>
      </c>
      <c r="B23" s="34" t="s">
        <v>37</v>
      </c>
      <c r="C23" s="35">
        <v>4</v>
      </c>
      <c r="D23" s="48">
        <v>0</v>
      </c>
      <c r="E23" s="37">
        <v>0</v>
      </c>
      <c r="F23" s="38">
        <v>0</v>
      </c>
      <c r="G23" s="37">
        <v>0</v>
      </c>
      <c r="H23" s="47">
        <v>0</v>
      </c>
      <c r="I23" s="37">
        <v>0</v>
      </c>
      <c r="J23" s="47" t="s">
        <v>72</v>
      </c>
      <c r="K23" s="37">
        <v>50</v>
      </c>
      <c r="L23" s="47" t="s">
        <v>72</v>
      </c>
      <c r="M23" s="37">
        <v>50</v>
      </c>
      <c r="N23" s="38">
        <v>0</v>
      </c>
      <c r="O23" s="37">
        <v>0</v>
      </c>
      <c r="P23" s="50">
        <v>0</v>
      </c>
      <c r="Q23" s="40">
        <v>0</v>
      </c>
      <c r="R23" s="48">
        <v>0</v>
      </c>
      <c r="S23" s="40">
        <v>0</v>
      </c>
      <c r="T23" s="36">
        <v>0</v>
      </c>
      <c r="U23" s="41">
        <v>0</v>
      </c>
      <c r="V23" s="42">
        <v>1389</v>
      </c>
      <c r="W23" s="43">
        <v>99.856011519078507</v>
      </c>
    </row>
    <row r="24" spans="1:23" s="33" customFormat="1" ht="15" customHeight="1" x14ac:dyDescent="0.2">
      <c r="A24" s="21" t="s">
        <v>19</v>
      </c>
      <c r="B24" s="44" t="s">
        <v>38</v>
      </c>
      <c r="C24" s="69">
        <v>0</v>
      </c>
      <c r="D24" s="24">
        <v>0</v>
      </c>
      <c r="E24" s="25">
        <v>0</v>
      </c>
      <c r="F24" s="26">
        <v>0</v>
      </c>
      <c r="G24" s="25">
        <v>0</v>
      </c>
      <c r="H24" s="26">
        <v>0</v>
      </c>
      <c r="I24" s="25">
        <v>0</v>
      </c>
      <c r="J24" s="26">
        <v>0</v>
      </c>
      <c r="K24" s="25">
        <v>0</v>
      </c>
      <c r="L24" s="45">
        <v>0</v>
      </c>
      <c r="M24" s="25">
        <v>0</v>
      </c>
      <c r="N24" s="26">
        <v>0</v>
      </c>
      <c r="O24" s="25">
        <v>0</v>
      </c>
      <c r="P24" s="49">
        <v>0</v>
      </c>
      <c r="Q24" s="28">
        <v>0</v>
      </c>
      <c r="R24" s="24">
        <v>0</v>
      </c>
      <c r="S24" s="28">
        <v>0</v>
      </c>
      <c r="T24" s="24">
        <v>0</v>
      </c>
      <c r="U24" s="30">
        <v>0</v>
      </c>
      <c r="V24" s="31">
        <v>1417</v>
      </c>
      <c r="W24" s="32">
        <v>100</v>
      </c>
    </row>
    <row r="25" spans="1:23" s="33" customFormat="1" ht="15" customHeight="1" x14ac:dyDescent="0.2">
      <c r="A25" s="21" t="s">
        <v>19</v>
      </c>
      <c r="B25" s="34" t="s">
        <v>39</v>
      </c>
      <c r="C25" s="35">
        <v>98</v>
      </c>
      <c r="D25" s="36">
        <v>0</v>
      </c>
      <c r="E25" s="37">
        <v>0</v>
      </c>
      <c r="F25" s="47">
        <v>0</v>
      </c>
      <c r="G25" s="37">
        <v>0</v>
      </c>
      <c r="H25" s="38">
        <v>5</v>
      </c>
      <c r="I25" s="37">
        <v>5.1020408163265296</v>
      </c>
      <c r="J25" s="38">
        <v>74</v>
      </c>
      <c r="K25" s="37">
        <v>75.510204081632693</v>
      </c>
      <c r="L25" s="38">
        <v>19</v>
      </c>
      <c r="M25" s="37">
        <v>19.387755102040799</v>
      </c>
      <c r="N25" s="47">
        <v>0</v>
      </c>
      <c r="O25" s="37">
        <v>0</v>
      </c>
      <c r="P25" s="50">
        <v>0</v>
      </c>
      <c r="Q25" s="40">
        <v>0</v>
      </c>
      <c r="R25" s="36">
        <v>6</v>
      </c>
      <c r="S25" s="40">
        <v>6.12244897959184</v>
      </c>
      <c r="T25" s="36">
        <v>0</v>
      </c>
      <c r="U25" s="41">
        <v>0</v>
      </c>
      <c r="V25" s="42">
        <v>1394</v>
      </c>
      <c r="W25" s="43">
        <v>100</v>
      </c>
    </row>
    <row r="26" spans="1:23" s="33" customFormat="1" ht="15" customHeight="1" x14ac:dyDescent="0.2">
      <c r="A26" s="21" t="s">
        <v>19</v>
      </c>
      <c r="B26" s="44" t="s">
        <v>40</v>
      </c>
      <c r="C26" s="69">
        <v>0</v>
      </c>
      <c r="D26" s="46">
        <v>0</v>
      </c>
      <c r="E26" s="25">
        <v>0</v>
      </c>
      <c r="F26" s="26">
        <v>0</v>
      </c>
      <c r="G26" s="25">
        <v>0</v>
      </c>
      <c r="H26" s="26">
        <v>0</v>
      </c>
      <c r="I26" s="25">
        <v>0</v>
      </c>
      <c r="J26" s="26">
        <v>0</v>
      </c>
      <c r="K26" s="25">
        <v>0</v>
      </c>
      <c r="L26" s="45">
        <v>0</v>
      </c>
      <c r="M26" s="25">
        <v>0</v>
      </c>
      <c r="N26" s="26">
        <v>0</v>
      </c>
      <c r="O26" s="25">
        <v>0</v>
      </c>
      <c r="P26" s="49">
        <v>0</v>
      </c>
      <c r="Q26" s="28">
        <v>0</v>
      </c>
      <c r="R26" s="24">
        <v>0</v>
      </c>
      <c r="S26" s="28">
        <v>0</v>
      </c>
      <c r="T26" s="24">
        <v>0</v>
      </c>
      <c r="U26" s="30">
        <v>0</v>
      </c>
      <c r="V26" s="31">
        <v>595</v>
      </c>
      <c r="W26" s="32">
        <v>98.823529411764696</v>
      </c>
    </row>
    <row r="27" spans="1:23" s="33" customFormat="1" ht="15" customHeight="1" x14ac:dyDescent="0.2">
      <c r="A27" s="21" t="s">
        <v>19</v>
      </c>
      <c r="B27" s="34" t="s">
        <v>41</v>
      </c>
      <c r="C27" s="51">
        <v>0</v>
      </c>
      <c r="D27" s="36">
        <v>0</v>
      </c>
      <c r="E27" s="37">
        <v>0</v>
      </c>
      <c r="F27" s="38">
        <v>0</v>
      </c>
      <c r="G27" s="37">
        <v>0</v>
      </c>
      <c r="H27" s="38">
        <v>0</v>
      </c>
      <c r="I27" s="37">
        <v>0</v>
      </c>
      <c r="J27" s="38">
        <v>0</v>
      </c>
      <c r="K27" s="37">
        <v>0</v>
      </c>
      <c r="L27" s="47">
        <v>0</v>
      </c>
      <c r="M27" s="37">
        <v>0</v>
      </c>
      <c r="N27" s="38">
        <v>0</v>
      </c>
      <c r="O27" s="37">
        <v>0</v>
      </c>
      <c r="P27" s="39">
        <v>0</v>
      </c>
      <c r="Q27" s="40">
        <v>0</v>
      </c>
      <c r="R27" s="36">
        <v>0</v>
      </c>
      <c r="S27" s="40">
        <v>0</v>
      </c>
      <c r="T27" s="36">
        <v>0</v>
      </c>
      <c r="U27" s="41">
        <v>0</v>
      </c>
      <c r="V27" s="42">
        <v>1444</v>
      </c>
      <c r="W27" s="43">
        <v>100</v>
      </c>
    </row>
    <row r="28" spans="1:23" s="33" customFormat="1" ht="15" customHeight="1" x14ac:dyDescent="0.2">
      <c r="A28" s="21" t="s">
        <v>19</v>
      </c>
      <c r="B28" s="44" t="s">
        <v>42</v>
      </c>
      <c r="C28" s="69" t="s">
        <v>72</v>
      </c>
      <c r="D28" s="24">
        <v>0</v>
      </c>
      <c r="E28" s="25">
        <v>0</v>
      </c>
      <c r="F28" s="26">
        <v>0</v>
      </c>
      <c r="G28" s="25">
        <v>0</v>
      </c>
      <c r="H28" s="45">
        <v>0</v>
      </c>
      <c r="I28" s="25">
        <v>0</v>
      </c>
      <c r="J28" s="26">
        <v>0</v>
      </c>
      <c r="K28" s="25">
        <v>0</v>
      </c>
      <c r="L28" s="45" t="s">
        <v>72</v>
      </c>
      <c r="M28" s="25">
        <v>100</v>
      </c>
      <c r="N28" s="26">
        <v>0</v>
      </c>
      <c r="O28" s="25">
        <v>0</v>
      </c>
      <c r="P28" s="27">
        <v>0</v>
      </c>
      <c r="Q28" s="28">
        <v>0</v>
      </c>
      <c r="R28" s="24">
        <v>0</v>
      </c>
      <c r="S28" s="28">
        <v>0</v>
      </c>
      <c r="T28" s="24">
        <v>0</v>
      </c>
      <c r="U28" s="30">
        <v>0</v>
      </c>
      <c r="V28" s="31">
        <v>1834</v>
      </c>
      <c r="W28" s="32">
        <v>93.238822246455797</v>
      </c>
    </row>
    <row r="29" spans="1:23" s="33" customFormat="1" ht="15" customHeight="1" x14ac:dyDescent="0.2">
      <c r="A29" s="21" t="s">
        <v>19</v>
      </c>
      <c r="B29" s="34" t="s">
        <v>43</v>
      </c>
      <c r="C29" s="35">
        <v>141</v>
      </c>
      <c r="D29" s="48" t="s">
        <v>72</v>
      </c>
      <c r="E29" s="37">
        <v>1.4184397163120599</v>
      </c>
      <c r="F29" s="47" t="s">
        <v>72</v>
      </c>
      <c r="G29" s="37">
        <v>1.4184397163120599</v>
      </c>
      <c r="H29" s="38">
        <v>10</v>
      </c>
      <c r="I29" s="37">
        <v>7.0921985815602797</v>
      </c>
      <c r="J29" s="38">
        <v>7</v>
      </c>
      <c r="K29" s="37">
        <v>4.9645390070922</v>
      </c>
      <c r="L29" s="38">
        <v>116</v>
      </c>
      <c r="M29" s="37">
        <v>82.269503546099301</v>
      </c>
      <c r="N29" s="38">
        <v>0</v>
      </c>
      <c r="O29" s="37">
        <v>0</v>
      </c>
      <c r="P29" s="39">
        <v>4</v>
      </c>
      <c r="Q29" s="40">
        <v>2.83687943262411</v>
      </c>
      <c r="R29" s="48" t="s">
        <v>72</v>
      </c>
      <c r="S29" s="40">
        <v>1.4184397163120599</v>
      </c>
      <c r="T29" s="48">
        <v>0</v>
      </c>
      <c r="U29" s="41">
        <v>0</v>
      </c>
      <c r="V29" s="42">
        <v>3626</v>
      </c>
      <c r="W29" s="43">
        <v>99.889685603971301</v>
      </c>
    </row>
    <row r="30" spans="1:23" s="33" customFormat="1" ht="15" customHeight="1" x14ac:dyDescent="0.2">
      <c r="A30" s="21" t="s">
        <v>19</v>
      </c>
      <c r="B30" s="44" t="s">
        <v>44</v>
      </c>
      <c r="C30" s="23">
        <v>361</v>
      </c>
      <c r="D30" s="24">
        <v>9</v>
      </c>
      <c r="E30" s="25">
        <v>2.4930747922437702</v>
      </c>
      <c r="F30" s="45">
        <v>0</v>
      </c>
      <c r="G30" s="25">
        <v>0</v>
      </c>
      <c r="H30" s="26">
        <v>17</v>
      </c>
      <c r="I30" s="25">
        <v>4.7091412742382301</v>
      </c>
      <c r="J30" s="26">
        <v>300</v>
      </c>
      <c r="K30" s="25">
        <v>83.102493074792307</v>
      </c>
      <c r="L30" s="26">
        <v>20</v>
      </c>
      <c r="M30" s="25">
        <v>5.54016620498615</v>
      </c>
      <c r="N30" s="26">
        <v>10</v>
      </c>
      <c r="O30" s="25">
        <v>2.7700831024930799</v>
      </c>
      <c r="P30" s="27">
        <v>5</v>
      </c>
      <c r="Q30" s="28">
        <v>1.3850415512465399</v>
      </c>
      <c r="R30" s="24">
        <v>5</v>
      </c>
      <c r="S30" s="28">
        <v>1.3850415512465399</v>
      </c>
      <c r="T30" s="46">
        <v>5</v>
      </c>
      <c r="U30" s="30">
        <v>1.3850415512465399</v>
      </c>
      <c r="V30" s="31">
        <v>2077</v>
      </c>
      <c r="W30" s="32">
        <v>99.085219065960501</v>
      </c>
    </row>
    <row r="31" spans="1:23" s="33" customFormat="1" ht="15" customHeight="1" x14ac:dyDescent="0.2">
      <c r="A31" s="21" t="s">
        <v>19</v>
      </c>
      <c r="B31" s="34" t="s">
        <v>45</v>
      </c>
      <c r="C31" s="35">
        <v>48</v>
      </c>
      <c r="D31" s="36">
        <v>0</v>
      </c>
      <c r="E31" s="37">
        <v>0</v>
      </c>
      <c r="F31" s="38">
        <v>0</v>
      </c>
      <c r="G31" s="37">
        <v>0</v>
      </c>
      <c r="H31" s="38">
        <v>0</v>
      </c>
      <c r="I31" s="37">
        <v>0</v>
      </c>
      <c r="J31" s="38">
        <v>32</v>
      </c>
      <c r="K31" s="37">
        <v>66.6666666666667</v>
      </c>
      <c r="L31" s="38">
        <v>16</v>
      </c>
      <c r="M31" s="37">
        <v>33.3333333333333</v>
      </c>
      <c r="N31" s="38">
        <v>0</v>
      </c>
      <c r="O31" s="37">
        <v>0</v>
      </c>
      <c r="P31" s="39">
        <v>0</v>
      </c>
      <c r="Q31" s="40">
        <v>0</v>
      </c>
      <c r="R31" s="36">
        <v>0</v>
      </c>
      <c r="S31" s="40">
        <v>0</v>
      </c>
      <c r="T31" s="36">
        <v>0</v>
      </c>
      <c r="U31" s="41">
        <v>0</v>
      </c>
      <c r="V31" s="42">
        <v>973</v>
      </c>
      <c r="W31" s="43">
        <v>99.383350462487201</v>
      </c>
    </row>
    <row r="32" spans="1:23" s="33" customFormat="1" ht="15" customHeight="1" x14ac:dyDescent="0.2">
      <c r="A32" s="21" t="s">
        <v>19</v>
      </c>
      <c r="B32" s="44" t="s">
        <v>46</v>
      </c>
      <c r="C32" s="23">
        <v>18</v>
      </c>
      <c r="D32" s="46">
        <v>0</v>
      </c>
      <c r="E32" s="25">
        <v>0</v>
      </c>
      <c r="F32" s="26">
        <v>0</v>
      </c>
      <c r="G32" s="25">
        <v>0</v>
      </c>
      <c r="H32" s="45">
        <v>0</v>
      </c>
      <c r="I32" s="25">
        <v>0</v>
      </c>
      <c r="J32" s="26">
        <v>8</v>
      </c>
      <c r="K32" s="25">
        <v>44.4444444444444</v>
      </c>
      <c r="L32" s="26">
        <v>10</v>
      </c>
      <c r="M32" s="25">
        <v>55.5555555555556</v>
      </c>
      <c r="N32" s="45">
        <v>0</v>
      </c>
      <c r="O32" s="25">
        <v>0</v>
      </c>
      <c r="P32" s="27">
        <v>0</v>
      </c>
      <c r="Q32" s="28">
        <v>0</v>
      </c>
      <c r="R32" s="46" t="s">
        <v>72</v>
      </c>
      <c r="S32" s="28">
        <v>11.1111111111111</v>
      </c>
      <c r="T32" s="46">
        <v>0</v>
      </c>
      <c r="U32" s="30">
        <v>0</v>
      </c>
      <c r="V32" s="31">
        <v>2312</v>
      </c>
      <c r="W32" s="32">
        <v>100</v>
      </c>
    </row>
    <row r="33" spans="1:23" s="33" customFormat="1" ht="15" customHeight="1" x14ac:dyDescent="0.2">
      <c r="A33" s="21" t="s">
        <v>19</v>
      </c>
      <c r="B33" s="34" t="s">
        <v>47</v>
      </c>
      <c r="C33" s="51" t="s">
        <v>72</v>
      </c>
      <c r="D33" s="36">
        <v>0</v>
      </c>
      <c r="E33" s="37">
        <v>0</v>
      </c>
      <c r="F33" s="38">
        <v>0</v>
      </c>
      <c r="G33" s="37">
        <v>0</v>
      </c>
      <c r="H33" s="47">
        <v>0</v>
      </c>
      <c r="I33" s="37">
        <v>0</v>
      </c>
      <c r="J33" s="38">
        <v>0</v>
      </c>
      <c r="K33" s="37">
        <v>0</v>
      </c>
      <c r="L33" s="47">
        <v>0</v>
      </c>
      <c r="M33" s="37">
        <v>0</v>
      </c>
      <c r="N33" s="47" t="s">
        <v>72</v>
      </c>
      <c r="O33" s="37">
        <v>100</v>
      </c>
      <c r="P33" s="39">
        <v>0</v>
      </c>
      <c r="Q33" s="40">
        <v>0</v>
      </c>
      <c r="R33" s="36">
        <v>0</v>
      </c>
      <c r="S33" s="40">
        <v>0</v>
      </c>
      <c r="T33" s="36">
        <v>0</v>
      </c>
      <c r="U33" s="41">
        <v>0</v>
      </c>
      <c r="V33" s="42">
        <v>781</v>
      </c>
      <c r="W33" s="43">
        <v>99.231754161331594</v>
      </c>
    </row>
    <row r="34" spans="1:23" s="33" customFormat="1" ht="15" customHeight="1" x14ac:dyDescent="0.2">
      <c r="A34" s="21" t="s">
        <v>19</v>
      </c>
      <c r="B34" s="44" t="s">
        <v>48</v>
      </c>
      <c r="C34" s="69">
        <v>0</v>
      </c>
      <c r="D34" s="46">
        <v>0</v>
      </c>
      <c r="E34" s="25">
        <v>0</v>
      </c>
      <c r="F34" s="26">
        <v>0</v>
      </c>
      <c r="G34" s="25">
        <v>0</v>
      </c>
      <c r="H34" s="26">
        <v>0</v>
      </c>
      <c r="I34" s="25">
        <v>0</v>
      </c>
      <c r="J34" s="26">
        <v>0</v>
      </c>
      <c r="K34" s="25">
        <v>0</v>
      </c>
      <c r="L34" s="45">
        <v>0</v>
      </c>
      <c r="M34" s="25">
        <v>0</v>
      </c>
      <c r="N34" s="26">
        <v>0</v>
      </c>
      <c r="O34" s="25">
        <v>0</v>
      </c>
      <c r="P34" s="27">
        <v>0</v>
      </c>
      <c r="Q34" s="28">
        <v>0</v>
      </c>
      <c r="R34" s="24">
        <v>0</v>
      </c>
      <c r="S34" s="28">
        <v>0</v>
      </c>
      <c r="T34" s="46">
        <v>0</v>
      </c>
      <c r="U34" s="30">
        <v>0</v>
      </c>
      <c r="V34" s="31">
        <v>1073</v>
      </c>
      <c r="W34" s="32">
        <v>100</v>
      </c>
    </row>
    <row r="35" spans="1:23" s="33" customFormat="1" ht="15" customHeight="1" x14ac:dyDescent="0.2">
      <c r="A35" s="21" t="s">
        <v>19</v>
      </c>
      <c r="B35" s="34" t="s">
        <v>49</v>
      </c>
      <c r="C35" s="51">
        <v>0</v>
      </c>
      <c r="D35" s="48">
        <v>0</v>
      </c>
      <c r="E35" s="37">
        <v>0</v>
      </c>
      <c r="F35" s="38">
        <v>0</v>
      </c>
      <c r="G35" s="37">
        <v>0</v>
      </c>
      <c r="H35" s="38">
        <v>0</v>
      </c>
      <c r="I35" s="37">
        <v>0</v>
      </c>
      <c r="J35" s="38">
        <v>0</v>
      </c>
      <c r="K35" s="37">
        <v>0</v>
      </c>
      <c r="L35" s="47">
        <v>0</v>
      </c>
      <c r="M35" s="37">
        <v>0</v>
      </c>
      <c r="N35" s="38">
        <v>0</v>
      </c>
      <c r="O35" s="37">
        <v>0</v>
      </c>
      <c r="P35" s="50">
        <v>0</v>
      </c>
      <c r="Q35" s="40">
        <v>0</v>
      </c>
      <c r="R35" s="36">
        <v>0</v>
      </c>
      <c r="S35" s="40">
        <v>0</v>
      </c>
      <c r="T35" s="36">
        <v>0</v>
      </c>
      <c r="U35" s="41">
        <v>0</v>
      </c>
      <c r="V35" s="42">
        <v>649</v>
      </c>
      <c r="W35" s="43">
        <v>100</v>
      </c>
    </row>
    <row r="36" spans="1:23" s="33" customFormat="1" ht="15" customHeight="1" x14ac:dyDescent="0.2">
      <c r="A36" s="21" t="s">
        <v>19</v>
      </c>
      <c r="B36" s="44" t="s">
        <v>50</v>
      </c>
      <c r="C36" s="69" t="s">
        <v>72</v>
      </c>
      <c r="D36" s="24">
        <v>0</v>
      </c>
      <c r="E36" s="25">
        <v>0</v>
      </c>
      <c r="F36" s="26">
        <v>0</v>
      </c>
      <c r="G36" s="25">
        <v>0</v>
      </c>
      <c r="H36" s="26">
        <v>0</v>
      </c>
      <c r="I36" s="25">
        <v>0</v>
      </c>
      <c r="J36" s="26">
        <v>0</v>
      </c>
      <c r="K36" s="25">
        <v>0</v>
      </c>
      <c r="L36" s="45" t="s">
        <v>72</v>
      </c>
      <c r="M36" s="25">
        <v>100</v>
      </c>
      <c r="N36" s="26">
        <v>0</v>
      </c>
      <c r="O36" s="25">
        <v>0</v>
      </c>
      <c r="P36" s="49">
        <v>0</v>
      </c>
      <c r="Q36" s="28">
        <v>0</v>
      </c>
      <c r="R36" s="46" t="s">
        <v>72</v>
      </c>
      <c r="S36" s="28">
        <v>100</v>
      </c>
      <c r="T36" s="24">
        <v>0</v>
      </c>
      <c r="U36" s="30">
        <v>0</v>
      </c>
      <c r="V36" s="31">
        <v>478</v>
      </c>
      <c r="W36" s="32">
        <v>98.535564853556494</v>
      </c>
    </row>
    <row r="37" spans="1:23" s="33" customFormat="1" ht="15" customHeight="1" x14ac:dyDescent="0.2">
      <c r="A37" s="21" t="s">
        <v>19</v>
      </c>
      <c r="B37" s="34" t="s">
        <v>51</v>
      </c>
      <c r="C37" s="35">
        <v>6</v>
      </c>
      <c r="D37" s="36">
        <v>0</v>
      </c>
      <c r="E37" s="37">
        <v>0</v>
      </c>
      <c r="F37" s="38">
        <v>0</v>
      </c>
      <c r="G37" s="37">
        <v>0</v>
      </c>
      <c r="H37" s="47" t="s">
        <v>72</v>
      </c>
      <c r="I37" s="37">
        <v>33.3333333333333</v>
      </c>
      <c r="J37" s="38">
        <v>4</v>
      </c>
      <c r="K37" s="37">
        <v>66.6666666666667</v>
      </c>
      <c r="L37" s="38">
        <v>0</v>
      </c>
      <c r="M37" s="37">
        <v>0</v>
      </c>
      <c r="N37" s="38">
        <v>0</v>
      </c>
      <c r="O37" s="37">
        <v>0</v>
      </c>
      <c r="P37" s="39">
        <v>0</v>
      </c>
      <c r="Q37" s="40">
        <v>0</v>
      </c>
      <c r="R37" s="36">
        <v>0</v>
      </c>
      <c r="S37" s="40">
        <v>0</v>
      </c>
      <c r="T37" s="36">
        <v>0</v>
      </c>
      <c r="U37" s="41">
        <v>0</v>
      </c>
      <c r="V37" s="42">
        <v>2538</v>
      </c>
      <c r="W37" s="43">
        <v>100</v>
      </c>
    </row>
    <row r="38" spans="1:23" s="33" customFormat="1" ht="15" customHeight="1" x14ac:dyDescent="0.2">
      <c r="A38" s="21" t="s">
        <v>19</v>
      </c>
      <c r="B38" s="44" t="s">
        <v>52</v>
      </c>
      <c r="C38" s="23">
        <v>0</v>
      </c>
      <c r="D38" s="46">
        <v>0</v>
      </c>
      <c r="E38" s="25">
        <v>0</v>
      </c>
      <c r="F38" s="26">
        <v>0</v>
      </c>
      <c r="G38" s="25">
        <v>0</v>
      </c>
      <c r="H38" s="45">
        <v>0</v>
      </c>
      <c r="I38" s="25">
        <v>0</v>
      </c>
      <c r="J38" s="26">
        <v>0</v>
      </c>
      <c r="K38" s="25">
        <v>0</v>
      </c>
      <c r="L38" s="45">
        <v>0</v>
      </c>
      <c r="M38" s="25">
        <v>0</v>
      </c>
      <c r="N38" s="26">
        <v>0</v>
      </c>
      <c r="O38" s="25">
        <v>0</v>
      </c>
      <c r="P38" s="49">
        <v>0</v>
      </c>
      <c r="Q38" s="28">
        <v>0</v>
      </c>
      <c r="R38" s="24">
        <v>0</v>
      </c>
      <c r="S38" s="28">
        <v>0</v>
      </c>
      <c r="T38" s="24">
        <v>0</v>
      </c>
      <c r="U38" s="30">
        <v>0</v>
      </c>
      <c r="V38" s="31">
        <v>853</v>
      </c>
      <c r="W38" s="32">
        <v>98.827667057444302</v>
      </c>
    </row>
    <row r="39" spans="1:23" s="33" customFormat="1" ht="15" customHeight="1" x14ac:dyDescent="0.2">
      <c r="A39" s="21" t="s">
        <v>19</v>
      </c>
      <c r="B39" s="34" t="s">
        <v>53</v>
      </c>
      <c r="C39" s="51" t="s">
        <v>72</v>
      </c>
      <c r="D39" s="36">
        <v>0</v>
      </c>
      <c r="E39" s="37">
        <v>0</v>
      </c>
      <c r="F39" s="38">
        <v>0</v>
      </c>
      <c r="G39" s="37">
        <v>0</v>
      </c>
      <c r="H39" s="38">
        <v>0</v>
      </c>
      <c r="I39" s="37">
        <v>0</v>
      </c>
      <c r="J39" s="47">
        <v>0</v>
      </c>
      <c r="K39" s="37">
        <v>0</v>
      </c>
      <c r="L39" s="47" t="s">
        <v>72</v>
      </c>
      <c r="M39" s="37">
        <v>100</v>
      </c>
      <c r="N39" s="38">
        <v>0</v>
      </c>
      <c r="O39" s="37">
        <v>0</v>
      </c>
      <c r="P39" s="39">
        <v>0</v>
      </c>
      <c r="Q39" s="40">
        <v>0</v>
      </c>
      <c r="R39" s="48">
        <v>0</v>
      </c>
      <c r="S39" s="40">
        <v>0</v>
      </c>
      <c r="T39" s="36">
        <v>0</v>
      </c>
      <c r="U39" s="41">
        <v>0</v>
      </c>
      <c r="V39" s="42">
        <v>4864</v>
      </c>
      <c r="W39" s="43">
        <v>99.856085526315795</v>
      </c>
    </row>
    <row r="40" spans="1:23" s="33" customFormat="1" ht="15" customHeight="1" x14ac:dyDescent="0.2">
      <c r="A40" s="21" t="s">
        <v>19</v>
      </c>
      <c r="B40" s="44" t="s">
        <v>54</v>
      </c>
      <c r="C40" s="23">
        <v>4</v>
      </c>
      <c r="D40" s="24">
        <v>0</v>
      </c>
      <c r="E40" s="25">
        <v>0</v>
      </c>
      <c r="F40" s="26">
        <v>0</v>
      </c>
      <c r="G40" s="25">
        <v>0</v>
      </c>
      <c r="H40" s="26">
        <v>0</v>
      </c>
      <c r="I40" s="25">
        <v>0</v>
      </c>
      <c r="J40" s="26">
        <v>4</v>
      </c>
      <c r="K40" s="25">
        <v>100</v>
      </c>
      <c r="L40" s="45">
        <v>0</v>
      </c>
      <c r="M40" s="25">
        <v>0</v>
      </c>
      <c r="N40" s="45">
        <v>0</v>
      </c>
      <c r="O40" s="25">
        <v>0</v>
      </c>
      <c r="P40" s="27">
        <v>0</v>
      </c>
      <c r="Q40" s="28">
        <v>0</v>
      </c>
      <c r="R40" s="24">
        <v>0</v>
      </c>
      <c r="S40" s="28">
        <v>0</v>
      </c>
      <c r="T40" s="46">
        <v>0</v>
      </c>
      <c r="U40" s="30">
        <v>0</v>
      </c>
      <c r="V40" s="31">
        <v>2535</v>
      </c>
      <c r="W40" s="32">
        <v>99.921104536489196</v>
      </c>
    </row>
    <row r="41" spans="1:23" s="33" customFormat="1" ht="15" customHeight="1" x14ac:dyDescent="0.2">
      <c r="A41" s="21" t="s">
        <v>19</v>
      </c>
      <c r="B41" s="34" t="s">
        <v>55</v>
      </c>
      <c r="C41" s="51" t="s">
        <v>72</v>
      </c>
      <c r="D41" s="36">
        <v>0</v>
      </c>
      <c r="E41" s="37">
        <v>0</v>
      </c>
      <c r="F41" s="38">
        <v>0</v>
      </c>
      <c r="G41" s="37">
        <v>0</v>
      </c>
      <c r="H41" s="38">
        <v>0</v>
      </c>
      <c r="I41" s="37">
        <v>0</v>
      </c>
      <c r="J41" s="47">
        <v>0</v>
      </c>
      <c r="K41" s="37">
        <v>0</v>
      </c>
      <c r="L41" s="47" t="s">
        <v>72</v>
      </c>
      <c r="M41" s="37">
        <v>100</v>
      </c>
      <c r="N41" s="38">
        <v>0</v>
      </c>
      <c r="O41" s="37">
        <v>0</v>
      </c>
      <c r="P41" s="39">
        <v>0</v>
      </c>
      <c r="Q41" s="40">
        <v>0</v>
      </c>
      <c r="R41" s="48">
        <v>0</v>
      </c>
      <c r="S41" s="40">
        <v>0</v>
      </c>
      <c r="T41" s="36">
        <v>0</v>
      </c>
      <c r="U41" s="41">
        <v>0</v>
      </c>
      <c r="V41" s="42">
        <v>468</v>
      </c>
      <c r="W41" s="43">
        <v>99.572649572649595</v>
      </c>
    </row>
    <row r="42" spans="1:23" s="33" customFormat="1" ht="15" customHeight="1" x14ac:dyDescent="0.2">
      <c r="A42" s="21" t="s">
        <v>19</v>
      </c>
      <c r="B42" s="44" t="s">
        <v>56</v>
      </c>
      <c r="C42" s="23">
        <v>89</v>
      </c>
      <c r="D42" s="24">
        <v>0</v>
      </c>
      <c r="E42" s="25">
        <v>0</v>
      </c>
      <c r="F42" s="26">
        <v>0</v>
      </c>
      <c r="G42" s="25">
        <v>0</v>
      </c>
      <c r="H42" s="45">
        <v>0</v>
      </c>
      <c r="I42" s="25">
        <v>0</v>
      </c>
      <c r="J42" s="26">
        <v>27</v>
      </c>
      <c r="K42" s="25">
        <v>30.337078651685399</v>
      </c>
      <c r="L42" s="26">
        <v>62</v>
      </c>
      <c r="M42" s="25">
        <v>69.662921348314597</v>
      </c>
      <c r="N42" s="26">
        <v>0</v>
      </c>
      <c r="O42" s="25">
        <v>0</v>
      </c>
      <c r="P42" s="27">
        <v>0</v>
      </c>
      <c r="Q42" s="28">
        <v>0</v>
      </c>
      <c r="R42" s="46" t="s">
        <v>72</v>
      </c>
      <c r="S42" s="28">
        <v>2.2471910112359601</v>
      </c>
      <c r="T42" s="46">
        <v>0</v>
      </c>
      <c r="U42" s="30">
        <v>0</v>
      </c>
      <c r="V42" s="31">
        <v>3702</v>
      </c>
      <c r="W42" s="32">
        <v>99.891950297136702</v>
      </c>
    </row>
    <row r="43" spans="1:23" s="33" customFormat="1" ht="15" customHeight="1" x14ac:dyDescent="0.2">
      <c r="A43" s="21" t="s">
        <v>19</v>
      </c>
      <c r="B43" s="34" t="s">
        <v>57</v>
      </c>
      <c r="C43" s="35">
        <v>32</v>
      </c>
      <c r="D43" s="36">
        <v>6</v>
      </c>
      <c r="E43" s="37">
        <v>18.75</v>
      </c>
      <c r="F43" s="47" t="s">
        <v>72</v>
      </c>
      <c r="G43" s="37">
        <v>6.25</v>
      </c>
      <c r="H43" s="47" t="s">
        <v>72</v>
      </c>
      <c r="I43" s="37">
        <v>6.25</v>
      </c>
      <c r="J43" s="38">
        <v>10</v>
      </c>
      <c r="K43" s="37">
        <v>31.25</v>
      </c>
      <c r="L43" s="38">
        <v>10</v>
      </c>
      <c r="M43" s="37">
        <v>31.25</v>
      </c>
      <c r="N43" s="38">
        <v>0</v>
      </c>
      <c r="O43" s="37">
        <v>0</v>
      </c>
      <c r="P43" s="50" t="s">
        <v>72</v>
      </c>
      <c r="Q43" s="40">
        <v>6.25</v>
      </c>
      <c r="R43" s="48" t="s">
        <v>72</v>
      </c>
      <c r="S43" s="40">
        <v>6.25</v>
      </c>
      <c r="T43" s="48" t="s">
        <v>72</v>
      </c>
      <c r="U43" s="41">
        <v>6.25</v>
      </c>
      <c r="V43" s="42">
        <v>1774</v>
      </c>
      <c r="W43" s="43">
        <v>99.6054114994363</v>
      </c>
    </row>
    <row r="44" spans="1:23" s="33" customFormat="1" ht="15" customHeight="1" x14ac:dyDescent="0.2">
      <c r="A44" s="21" t="s">
        <v>19</v>
      </c>
      <c r="B44" s="44" t="s">
        <v>58</v>
      </c>
      <c r="C44" s="23">
        <v>0</v>
      </c>
      <c r="D44" s="46">
        <v>0</v>
      </c>
      <c r="E44" s="25">
        <v>0</v>
      </c>
      <c r="F44" s="26">
        <v>0</v>
      </c>
      <c r="G44" s="25">
        <v>0</v>
      </c>
      <c r="H44" s="45">
        <v>0</v>
      </c>
      <c r="I44" s="25">
        <v>0</v>
      </c>
      <c r="J44" s="26">
        <v>0</v>
      </c>
      <c r="K44" s="25">
        <v>0</v>
      </c>
      <c r="L44" s="45">
        <v>0</v>
      </c>
      <c r="M44" s="25">
        <v>0</v>
      </c>
      <c r="N44" s="26">
        <v>0</v>
      </c>
      <c r="O44" s="25">
        <v>0</v>
      </c>
      <c r="P44" s="27">
        <v>0</v>
      </c>
      <c r="Q44" s="28">
        <v>0</v>
      </c>
      <c r="R44" s="24">
        <v>0</v>
      </c>
      <c r="S44" s="28">
        <v>0</v>
      </c>
      <c r="T44" s="46">
        <v>0</v>
      </c>
      <c r="U44" s="30">
        <v>0</v>
      </c>
      <c r="V44" s="31">
        <v>1312</v>
      </c>
      <c r="W44" s="32">
        <v>99.923780487804905</v>
      </c>
    </row>
    <row r="45" spans="1:23" s="33" customFormat="1" ht="15" customHeight="1" x14ac:dyDescent="0.2">
      <c r="A45" s="21" t="s">
        <v>19</v>
      </c>
      <c r="B45" s="34" t="s">
        <v>59</v>
      </c>
      <c r="C45" s="35">
        <v>24</v>
      </c>
      <c r="D45" s="36">
        <v>0</v>
      </c>
      <c r="E45" s="37">
        <v>0</v>
      </c>
      <c r="F45" s="38">
        <v>0</v>
      </c>
      <c r="G45" s="37">
        <v>0</v>
      </c>
      <c r="H45" s="38">
        <v>0</v>
      </c>
      <c r="I45" s="37">
        <v>0</v>
      </c>
      <c r="J45" s="38">
        <v>17</v>
      </c>
      <c r="K45" s="37">
        <v>70.8333333333333</v>
      </c>
      <c r="L45" s="38">
        <v>7</v>
      </c>
      <c r="M45" s="37">
        <v>29.1666666666667</v>
      </c>
      <c r="N45" s="47">
        <v>0</v>
      </c>
      <c r="O45" s="37">
        <v>0</v>
      </c>
      <c r="P45" s="39">
        <v>0</v>
      </c>
      <c r="Q45" s="40">
        <v>0</v>
      </c>
      <c r="R45" s="36">
        <v>0</v>
      </c>
      <c r="S45" s="40">
        <v>0</v>
      </c>
      <c r="T45" s="36">
        <v>0</v>
      </c>
      <c r="U45" s="41">
        <v>0</v>
      </c>
      <c r="V45" s="42">
        <v>3220</v>
      </c>
      <c r="W45" s="43">
        <v>99.596273291925499</v>
      </c>
    </row>
    <row r="46" spans="1:23" s="33" customFormat="1" ht="15" customHeight="1" x14ac:dyDescent="0.2">
      <c r="A46" s="21" t="s">
        <v>19</v>
      </c>
      <c r="B46" s="44" t="s">
        <v>60</v>
      </c>
      <c r="C46" s="23">
        <v>0</v>
      </c>
      <c r="D46" s="24">
        <v>0</v>
      </c>
      <c r="E46" s="25">
        <v>0</v>
      </c>
      <c r="F46" s="45">
        <v>0</v>
      </c>
      <c r="G46" s="25">
        <v>0</v>
      </c>
      <c r="H46" s="45">
        <v>0</v>
      </c>
      <c r="I46" s="25">
        <v>0</v>
      </c>
      <c r="J46" s="45">
        <v>0</v>
      </c>
      <c r="K46" s="25">
        <v>0</v>
      </c>
      <c r="L46" s="45">
        <v>0</v>
      </c>
      <c r="M46" s="25">
        <v>0</v>
      </c>
      <c r="N46" s="26">
        <v>0</v>
      </c>
      <c r="O46" s="25">
        <v>0</v>
      </c>
      <c r="P46" s="27">
        <v>0</v>
      </c>
      <c r="Q46" s="28">
        <v>0</v>
      </c>
      <c r="R46" s="24">
        <v>0</v>
      </c>
      <c r="S46" s="28">
        <v>0</v>
      </c>
      <c r="T46" s="24">
        <v>0</v>
      </c>
      <c r="U46" s="30">
        <v>0</v>
      </c>
      <c r="V46" s="31">
        <v>291</v>
      </c>
      <c r="W46" s="32">
        <v>100</v>
      </c>
    </row>
    <row r="47" spans="1:23" s="33" customFormat="1" ht="15" customHeight="1" x14ac:dyDescent="0.2">
      <c r="A47" s="21" t="s">
        <v>19</v>
      </c>
      <c r="B47" s="34" t="s">
        <v>61</v>
      </c>
      <c r="C47" s="35">
        <v>66</v>
      </c>
      <c r="D47" s="48">
        <v>0</v>
      </c>
      <c r="E47" s="37">
        <v>0</v>
      </c>
      <c r="F47" s="38">
        <v>4</v>
      </c>
      <c r="G47" s="37">
        <v>6.0606060606060597</v>
      </c>
      <c r="H47" s="47" t="s">
        <v>72</v>
      </c>
      <c r="I47" s="37">
        <v>3.0303030303030298</v>
      </c>
      <c r="J47" s="38">
        <v>50</v>
      </c>
      <c r="K47" s="37">
        <v>75.757575757575793</v>
      </c>
      <c r="L47" s="38">
        <v>8</v>
      </c>
      <c r="M47" s="37">
        <v>12.1212121212121</v>
      </c>
      <c r="N47" s="47" t="s">
        <v>72</v>
      </c>
      <c r="O47" s="37">
        <v>3.0303030303030298</v>
      </c>
      <c r="P47" s="50">
        <v>0</v>
      </c>
      <c r="Q47" s="40">
        <v>0</v>
      </c>
      <c r="R47" s="48">
        <v>0</v>
      </c>
      <c r="S47" s="40">
        <v>0</v>
      </c>
      <c r="T47" s="48" t="s">
        <v>72</v>
      </c>
      <c r="U47" s="41">
        <v>3.0303030303030298</v>
      </c>
      <c r="V47" s="42">
        <v>1219</v>
      </c>
      <c r="W47" s="43">
        <v>95.980311730926999</v>
      </c>
    </row>
    <row r="48" spans="1:23" s="33" customFormat="1" ht="15" customHeight="1" x14ac:dyDescent="0.2">
      <c r="A48" s="21" t="s">
        <v>19</v>
      </c>
      <c r="B48" s="44" t="s">
        <v>62</v>
      </c>
      <c r="C48" s="23">
        <v>0</v>
      </c>
      <c r="D48" s="24">
        <v>0</v>
      </c>
      <c r="E48" s="25">
        <v>0</v>
      </c>
      <c r="F48" s="26">
        <v>0</v>
      </c>
      <c r="G48" s="25">
        <v>0</v>
      </c>
      <c r="H48" s="26">
        <v>0</v>
      </c>
      <c r="I48" s="25">
        <v>0</v>
      </c>
      <c r="J48" s="26">
        <v>0</v>
      </c>
      <c r="K48" s="25">
        <v>0</v>
      </c>
      <c r="L48" s="26">
        <v>0</v>
      </c>
      <c r="M48" s="25">
        <v>0</v>
      </c>
      <c r="N48" s="26">
        <v>0</v>
      </c>
      <c r="O48" s="25">
        <v>0</v>
      </c>
      <c r="P48" s="27">
        <v>0</v>
      </c>
      <c r="Q48" s="28">
        <v>0</v>
      </c>
      <c r="R48" s="46">
        <v>0</v>
      </c>
      <c r="S48" s="28">
        <v>0</v>
      </c>
      <c r="T48" s="24">
        <v>0</v>
      </c>
      <c r="U48" s="30">
        <v>0</v>
      </c>
      <c r="V48" s="31">
        <v>668</v>
      </c>
      <c r="W48" s="32">
        <v>100</v>
      </c>
    </row>
    <row r="49" spans="1:23" s="33" customFormat="1" ht="15" customHeight="1" x14ac:dyDescent="0.2">
      <c r="A49" s="21" t="s">
        <v>19</v>
      </c>
      <c r="B49" s="34" t="s">
        <v>63</v>
      </c>
      <c r="C49" s="35">
        <v>9</v>
      </c>
      <c r="D49" s="36">
        <v>0</v>
      </c>
      <c r="E49" s="37">
        <v>0</v>
      </c>
      <c r="F49" s="38">
        <v>0</v>
      </c>
      <c r="G49" s="37">
        <v>0</v>
      </c>
      <c r="H49" s="47">
        <v>0</v>
      </c>
      <c r="I49" s="37">
        <v>0</v>
      </c>
      <c r="J49" s="38">
        <v>7</v>
      </c>
      <c r="K49" s="37">
        <v>77.7777777777778</v>
      </c>
      <c r="L49" s="47" t="s">
        <v>72</v>
      </c>
      <c r="M49" s="37">
        <v>22.2222222222222</v>
      </c>
      <c r="N49" s="47">
        <v>0</v>
      </c>
      <c r="O49" s="37">
        <v>0</v>
      </c>
      <c r="P49" s="50">
        <v>0</v>
      </c>
      <c r="Q49" s="40">
        <v>0</v>
      </c>
      <c r="R49" s="36">
        <v>0</v>
      </c>
      <c r="S49" s="40">
        <v>0</v>
      </c>
      <c r="T49" s="36">
        <v>0</v>
      </c>
      <c r="U49" s="41">
        <v>0</v>
      </c>
      <c r="V49" s="42">
        <v>1802</v>
      </c>
      <c r="W49" s="43">
        <v>99.944506104328497</v>
      </c>
    </row>
    <row r="50" spans="1:23" s="33" customFormat="1" ht="15" customHeight="1" x14ac:dyDescent="0.2">
      <c r="A50" s="21" t="s">
        <v>19</v>
      </c>
      <c r="B50" s="44" t="s">
        <v>64</v>
      </c>
      <c r="C50" s="23">
        <v>186</v>
      </c>
      <c r="D50" s="46" t="s">
        <v>72</v>
      </c>
      <c r="E50" s="25">
        <v>1.0752688172042999</v>
      </c>
      <c r="F50" s="26">
        <v>0</v>
      </c>
      <c r="G50" s="25">
        <v>0</v>
      </c>
      <c r="H50" s="26">
        <v>96</v>
      </c>
      <c r="I50" s="25">
        <v>51.612903225806399</v>
      </c>
      <c r="J50" s="26">
        <v>65</v>
      </c>
      <c r="K50" s="25">
        <v>34.946236559139798</v>
      </c>
      <c r="L50" s="26">
        <v>21</v>
      </c>
      <c r="M50" s="25">
        <v>11.290322580645199</v>
      </c>
      <c r="N50" s="45">
        <v>0</v>
      </c>
      <c r="O50" s="25">
        <v>0</v>
      </c>
      <c r="P50" s="49" t="s">
        <v>72</v>
      </c>
      <c r="Q50" s="28">
        <v>1.0752688172042999</v>
      </c>
      <c r="R50" s="46" t="s">
        <v>72</v>
      </c>
      <c r="S50" s="28">
        <v>1.0752688172042999</v>
      </c>
      <c r="T50" s="24">
        <v>12</v>
      </c>
      <c r="U50" s="30">
        <v>6.4516129032258096</v>
      </c>
      <c r="V50" s="31">
        <v>8472</v>
      </c>
      <c r="W50" s="32">
        <v>99.988196411709197</v>
      </c>
    </row>
    <row r="51" spans="1:23" s="33" customFormat="1" ht="15" customHeight="1" x14ac:dyDescent="0.2">
      <c r="A51" s="21" t="s">
        <v>19</v>
      </c>
      <c r="B51" s="34" t="s">
        <v>65</v>
      </c>
      <c r="C51" s="51" t="s">
        <v>72</v>
      </c>
      <c r="D51" s="48">
        <v>0</v>
      </c>
      <c r="E51" s="37">
        <v>0</v>
      </c>
      <c r="F51" s="38">
        <v>0</v>
      </c>
      <c r="G51" s="37">
        <v>0</v>
      </c>
      <c r="H51" s="47" t="s">
        <v>72</v>
      </c>
      <c r="I51" s="37">
        <v>100</v>
      </c>
      <c r="J51" s="47">
        <v>0</v>
      </c>
      <c r="K51" s="37">
        <v>0</v>
      </c>
      <c r="L51" s="38">
        <v>0</v>
      </c>
      <c r="M51" s="37">
        <v>0</v>
      </c>
      <c r="N51" s="47">
        <v>0</v>
      </c>
      <c r="O51" s="37">
        <v>0</v>
      </c>
      <c r="P51" s="39">
        <v>0</v>
      </c>
      <c r="Q51" s="40">
        <v>0</v>
      </c>
      <c r="R51" s="36">
        <v>0</v>
      </c>
      <c r="S51" s="40">
        <v>0</v>
      </c>
      <c r="T51" s="36">
        <v>0</v>
      </c>
      <c r="U51" s="41">
        <v>0</v>
      </c>
      <c r="V51" s="42">
        <v>981</v>
      </c>
      <c r="W51" s="43">
        <v>100</v>
      </c>
    </row>
    <row r="52" spans="1:23" s="33" customFormat="1" ht="15" customHeight="1" x14ac:dyDescent="0.2">
      <c r="A52" s="21" t="s">
        <v>19</v>
      </c>
      <c r="B52" s="44" t="s">
        <v>66</v>
      </c>
      <c r="C52" s="69">
        <v>0</v>
      </c>
      <c r="D52" s="24">
        <v>0</v>
      </c>
      <c r="E52" s="25">
        <v>0</v>
      </c>
      <c r="F52" s="26">
        <v>0</v>
      </c>
      <c r="G52" s="25">
        <v>0</v>
      </c>
      <c r="H52" s="45">
        <v>0</v>
      </c>
      <c r="I52" s="25">
        <v>0</v>
      </c>
      <c r="J52" s="26">
        <v>0</v>
      </c>
      <c r="K52" s="25">
        <v>0</v>
      </c>
      <c r="L52" s="45">
        <v>0</v>
      </c>
      <c r="M52" s="25">
        <v>0</v>
      </c>
      <c r="N52" s="26">
        <v>0</v>
      </c>
      <c r="O52" s="25">
        <v>0</v>
      </c>
      <c r="P52" s="27">
        <v>0</v>
      </c>
      <c r="Q52" s="28">
        <v>0</v>
      </c>
      <c r="R52" s="46">
        <v>0</v>
      </c>
      <c r="S52" s="28">
        <v>0</v>
      </c>
      <c r="T52" s="24">
        <v>0</v>
      </c>
      <c r="U52" s="30">
        <v>0</v>
      </c>
      <c r="V52" s="31">
        <v>295</v>
      </c>
      <c r="W52" s="32">
        <v>100</v>
      </c>
    </row>
    <row r="53" spans="1:23" s="33" customFormat="1" ht="15" customHeight="1" x14ac:dyDescent="0.2">
      <c r="A53" s="21" t="s">
        <v>19</v>
      </c>
      <c r="B53" s="34" t="s">
        <v>67</v>
      </c>
      <c r="C53" s="35">
        <v>4</v>
      </c>
      <c r="D53" s="48">
        <v>0</v>
      </c>
      <c r="E53" s="37">
        <v>0</v>
      </c>
      <c r="F53" s="38">
        <v>0</v>
      </c>
      <c r="G53" s="52">
        <v>0</v>
      </c>
      <c r="H53" s="47">
        <v>0</v>
      </c>
      <c r="I53" s="52">
        <v>0</v>
      </c>
      <c r="J53" s="47" t="s">
        <v>72</v>
      </c>
      <c r="K53" s="37">
        <v>50</v>
      </c>
      <c r="L53" s="47" t="s">
        <v>72</v>
      </c>
      <c r="M53" s="37">
        <v>50</v>
      </c>
      <c r="N53" s="38">
        <v>0</v>
      </c>
      <c r="O53" s="37">
        <v>0</v>
      </c>
      <c r="P53" s="50">
        <v>0</v>
      </c>
      <c r="Q53" s="40">
        <v>0</v>
      </c>
      <c r="R53" s="48" t="s">
        <v>72</v>
      </c>
      <c r="S53" s="40">
        <v>50</v>
      </c>
      <c r="T53" s="48">
        <v>0</v>
      </c>
      <c r="U53" s="41">
        <v>0</v>
      </c>
      <c r="V53" s="42">
        <v>1984</v>
      </c>
      <c r="W53" s="43">
        <v>100</v>
      </c>
    </row>
    <row r="54" spans="1:23" s="33" customFormat="1" ht="15" customHeight="1" x14ac:dyDescent="0.2">
      <c r="A54" s="21" t="s">
        <v>19</v>
      </c>
      <c r="B54" s="44" t="s">
        <v>68</v>
      </c>
      <c r="C54" s="23">
        <v>120</v>
      </c>
      <c r="D54" s="24">
        <v>5</v>
      </c>
      <c r="E54" s="25">
        <v>4.1666666666666696</v>
      </c>
      <c r="F54" s="26">
        <v>0</v>
      </c>
      <c r="G54" s="25">
        <v>0</v>
      </c>
      <c r="H54" s="26">
        <v>23</v>
      </c>
      <c r="I54" s="25">
        <v>19.1666666666667</v>
      </c>
      <c r="J54" s="45" t="s">
        <v>72</v>
      </c>
      <c r="K54" s="25">
        <v>1.6666666666666701</v>
      </c>
      <c r="L54" s="26">
        <v>88</v>
      </c>
      <c r="M54" s="25">
        <v>73.3333333333333</v>
      </c>
      <c r="N54" s="26">
        <v>0</v>
      </c>
      <c r="O54" s="25">
        <v>0</v>
      </c>
      <c r="P54" s="49" t="s">
        <v>72</v>
      </c>
      <c r="Q54" s="28">
        <v>1.6666666666666701</v>
      </c>
      <c r="R54" s="24">
        <v>0</v>
      </c>
      <c r="S54" s="28">
        <v>0</v>
      </c>
      <c r="T54" s="46">
        <v>0</v>
      </c>
      <c r="U54" s="30">
        <v>0</v>
      </c>
      <c r="V54" s="31">
        <v>2256</v>
      </c>
      <c r="W54" s="32">
        <v>100</v>
      </c>
    </row>
    <row r="55" spans="1:23" s="33" customFormat="1" ht="15" customHeight="1" x14ac:dyDescent="0.2">
      <c r="A55" s="21" t="s">
        <v>19</v>
      </c>
      <c r="B55" s="34" t="s">
        <v>69</v>
      </c>
      <c r="C55" s="35">
        <v>0</v>
      </c>
      <c r="D55" s="36">
        <v>0</v>
      </c>
      <c r="E55" s="37">
        <v>0</v>
      </c>
      <c r="F55" s="38">
        <v>0</v>
      </c>
      <c r="G55" s="37">
        <v>0</v>
      </c>
      <c r="H55" s="38">
        <v>0</v>
      </c>
      <c r="I55" s="37">
        <v>0</v>
      </c>
      <c r="J55" s="47">
        <v>0</v>
      </c>
      <c r="K55" s="37">
        <v>0</v>
      </c>
      <c r="L55" s="38">
        <v>0</v>
      </c>
      <c r="M55" s="37">
        <v>0</v>
      </c>
      <c r="N55" s="38">
        <v>0</v>
      </c>
      <c r="O55" s="37">
        <v>0</v>
      </c>
      <c r="P55" s="39">
        <v>0</v>
      </c>
      <c r="Q55" s="40">
        <v>0</v>
      </c>
      <c r="R55" s="48">
        <v>0</v>
      </c>
      <c r="S55" s="40">
        <v>0</v>
      </c>
      <c r="T55" s="48">
        <v>0</v>
      </c>
      <c r="U55" s="41">
        <v>0</v>
      </c>
      <c r="V55" s="42">
        <v>733</v>
      </c>
      <c r="W55" s="43">
        <v>100</v>
      </c>
    </row>
    <row r="56" spans="1:23" s="33" customFormat="1" ht="15" customHeight="1" x14ac:dyDescent="0.2">
      <c r="A56" s="21" t="s">
        <v>19</v>
      </c>
      <c r="B56" s="44" t="s">
        <v>70</v>
      </c>
      <c r="C56" s="23">
        <v>120</v>
      </c>
      <c r="D56" s="46" t="s">
        <v>72</v>
      </c>
      <c r="E56" s="25">
        <v>1.6666666666666701</v>
      </c>
      <c r="F56" s="45" t="s">
        <v>72</v>
      </c>
      <c r="G56" s="25">
        <v>1.6666666666666701</v>
      </c>
      <c r="H56" s="26">
        <v>4</v>
      </c>
      <c r="I56" s="25">
        <v>3.3333333333333299</v>
      </c>
      <c r="J56" s="45" t="s">
        <v>72</v>
      </c>
      <c r="K56" s="25">
        <v>1.6666666666666701</v>
      </c>
      <c r="L56" s="26">
        <v>108</v>
      </c>
      <c r="M56" s="25">
        <v>90</v>
      </c>
      <c r="N56" s="26">
        <v>0</v>
      </c>
      <c r="O56" s="25">
        <v>0</v>
      </c>
      <c r="P56" s="49" t="s">
        <v>72</v>
      </c>
      <c r="Q56" s="28">
        <v>1.6666666666666701</v>
      </c>
      <c r="R56" s="46">
        <v>0</v>
      </c>
      <c r="S56" s="28">
        <v>0</v>
      </c>
      <c r="T56" s="46">
        <v>0</v>
      </c>
      <c r="U56" s="30">
        <v>0</v>
      </c>
      <c r="V56" s="31">
        <v>2242</v>
      </c>
      <c r="W56" s="32">
        <v>92.149866190900994</v>
      </c>
    </row>
    <row r="57" spans="1:23" s="33" customFormat="1" ht="15" customHeight="1" thickBot="1" x14ac:dyDescent="0.25">
      <c r="A57" s="21" t="s">
        <v>19</v>
      </c>
      <c r="B57" s="53" t="s">
        <v>71</v>
      </c>
      <c r="C57" s="54">
        <v>0</v>
      </c>
      <c r="D57" s="55">
        <v>0</v>
      </c>
      <c r="E57" s="56">
        <v>0</v>
      </c>
      <c r="F57" s="57">
        <v>0</v>
      </c>
      <c r="G57" s="56">
        <v>0</v>
      </c>
      <c r="H57" s="58">
        <v>0</v>
      </c>
      <c r="I57" s="56">
        <v>0</v>
      </c>
      <c r="J57" s="57">
        <v>0</v>
      </c>
      <c r="K57" s="56">
        <v>0</v>
      </c>
      <c r="L57" s="57">
        <v>0</v>
      </c>
      <c r="M57" s="56">
        <v>0</v>
      </c>
      <c r="N57" s="57">
        <v>0</v>
      </c>
      <c r="O57" s="56">
        <v>0</v>
      </c>
      <c r="P57" s="59">
        <v>0</v>
      </c>
      <c r="Q57" s="60">
        <v>0</v>
      </c>
      <c r="R57" s="55">
        <v>0</v>
      </c>
      <c r="S57" s="60">
        <v>0</v>
      </c>
      <c r="T57" s="55">
        <v>0</v>
      </c>
      <c r="U57" s="61">
        <v>0</v>
      </c>
      <c r="V57" s="62">
        <v>349</v>
      </c>
      <c r="W57" s="63">
        <v>100</v>
      </c>
    </row>
    <row r="58" spans="1:23" s="67" customFormat="1" ht="15" customHeight="1" x14ac:dyDescent="0.2">
      <c r="A58" s="70"/>
      <c r="B58" s="74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72"/>
      <c r="U58" s="73"/>
      <c r="V58" s="66"/>
      <c r="W58" s="66"/>
    </row>
    <row r="59" spans="1:23" s="67" customFormat="1" ht="15" customHeight="1" x14ac:dyDescent="0.2">
      <c r="A59" s="70"/>
      <c r="B59" s="71" t="str">
        <f>CONCATENATE("NOTE: Table reads (for US Totals):  Of all ",IF(ISTEXT(C6),LEFT(C6,3),TEXT(C6,"#,##0"))," public school female students no served under the Individuals with Disabilities Education Act (IDEA) subjected to ", LOWER(A6), ", ",IF(ISTEXT(D6),LEFT(D6,3),TEXT(D6,"#,##0"))," (",TEXT(E6,"0.0"),"%) were American Indian or Alaska Native.")</f>
        <v>NOTE: Table reads (for US Totals):  Of all 2,200 public school female students no served under the Individuals with Disabilities Education Act (IDEA) subjected to mechanical restraint, 27 (1.2%) were American Indian or Alaska Native.</v>
      </c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72"/>
      <c r="W59" s="73"/>
    </row>
    <row r="60" spans="1:23" s="67" customFormat="1" ht="15" customHeight="1" x14ac:dyDescent="0.2">
      <c r="A60" s="70"/>
      <c r="B60" s="66" t="s">
        <v>78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72"/>
      <c r="U60" s="73"/>
      <c r="V60" s="66"/>
      <c r="W60" s="66"/>
    </row>
    <row r="61" spans="1:23" s="33" customFormat="1" ht="15" customHeight="1" x14ac:dyDescent="0.2">
      <c r="A61" s="21"/>
      <c r="B61" s="71" t="s">
        <v>17</v>
      </c>
      <c r="C61" s="75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5"/>
      <c r="S61" s="75"/>
      <c r="T61" s="75"/>
      <c r="U61" s="75"/>
      <c r="V61" s="76"/>
      <c r="W61" s="76"/>
    </row>
    <row r="62" spans="1:23" s="67" customFormat="1" ht="14.1" customHeight="1" x14ac:dyDescent="0.2">
      <c r="B62" s="64" t="s">
        <v>16</v>
      </c>
      <c r="C62" s="33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33"/>
      <c r="S62" s="65"/>
      <c r="T62" s="66"/>
      <c r="U62" s="66"/>
      <c r="V62" s="66"/>
      <c r="W62" s="65"/>
    </row>
    <row r="63" spans="1:23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72"/>
      <c r="U63" s="73"/>
      <c r="V63" s="66"/>
      <c r="W63" s="66"/>
    </row>
    <row r="64" spans="1:23" s="67" customFormat="1" ht="15" customHeight="1" x14ac:dyDescent="0.2">
      <c r="A64" s="70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72"/>
      <c r="U64" s="73"/>
      <c r="V64" s="66"/>
      <c r="W64" s="66"/>
    </row>
    <row r="65" spans="1:23" s="67" customFormat="1" ht="15" customHeight="1" x14ac:dyDescent="0.2">
      <c r="A65" s="70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72"/>
      <c r="U65" s="73"/>
      <c r="V65" s="66"/>
      <c r="W65" s="66"/>
    </row>
  </sheetData>
  <mergeCells count="14">
    <mergeCell ref="B3:B4"/>
    <mergeCell ref="C3:C4"/>
    <mergeCell ref="D3:Q3"/>
    <mergeCell ref="R3:S4"/>
    <mergeCell ref="T3:U4"/>
    <mergeCell ref="V3:V4"/>
    <mergeCell ref="W3:W4"/>
    <mergeCell ref="D4:E4"/>
    <mergeCell ref="F4:G4"/>
    <mergeCell ref="H4:I4"/>
    <mergeCell ref="J4:K4"/>
    <mergeCell ref="L4:M4"/>
    <mergeCell ref="N4:O4"/>
    <mergeCell ref="P4:Q4"/>
  </mergeCells>
  <printOptions horizontalCentered="1"/>
  <pageMargins left="0.25" right="0.25" top="1" bottom="1" header="0.5" footer="0.5"/>
  <pageSetup paperSize="3" scale="67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Total</vt:lpstr>
      <vt:lpstr>Total_Male</vt:lpstr>
      <vt:lpstr>Total_Female</vt:lpstr>
      <vt:lpstr>IDEA_Total</vt:lpstr>
      <vt:lpstr>IDEA_Male</vt:lpstr>
      <vt:lpstr>IDEA_Female</vt:lpstr>
      <vt:lpstr>Non_IDEA Total</vt:lpstr>
      <vt:lpstr>Non_IDEA_Male</vt:lpstr>
      <vt:lpstr>Non_IDEA_Female</vt:lpstr>
      <vt:lpstr>IDEA_Female!Print_Area</vt:lpstr>
      <vt:lpstr>IDEA_Male!Print_Area</vt:lpstr>
      <vt:lpstr>IDEA_Total!Print_Area</vt:lpstr>
      <vt:lpstr>'Non_IDEA Total'!Print_Area</vt:lpstr>
      <vt:lpstr>Non_IDEA_Female!Print_Area</vt:lpstr>
      <vt:lpstr>Non_IDEA_Male!Print_Area</vt:lpstr>
      <vt:lpstr>Total!Print_Area</vt:lpstr>
      <vt:lpstr>Total_Female!Print_Area</vt:lpstr>
      <vt:lpstr>Total_Male!Print_Area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Office for Civil Rights</dc:creator>
  <cp:keywords/>
  <dc:description/>
  <cp:lastModifiedBy>U.S. Department of Education</cp:lastModifiedBy>
  <cp:lastPrinted>2015-09-20T00:54:07Z</cp:lastPrinted>
  <dcterms:created xsi:type="dcterms:W3CDTF">2014-03-02T22:16:30Z</dcterms:created>
  <dcterms:modified xsi:type="dcterms:W3CDTF">2015-11-16T15:09:43Z</dcterms:modified>
  <cp:category/>
</cp:coreProperties>
</file>