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440" windowHeight="15990" tabRatio="1000"/>
  </bookViews>
  <sheets>
    <sheet name="Total" sheetId="52" r:id="rId1"/>
    <sheet name="Total_Male" sheetId="53" r:id="rId2"/>
    <sheet name="Total_Female" sheetId="54" r:id="rId3"/>
    <sheet name="IDEA_Total" sheetId="58" r:id="rId4"/>
    <sheet name="IDEA_Male" sheetId="59" r:id="rId5"/>
    <sheet name="IDEA_Female" sheetId="60" r:id="rId6"/>
    <sheet name="Non_IDEA_Total" sheetId="55" r:id="rId7"/>
    <sheet name="Non_IDEA_Male" sheetId="56" r:id="rId8"/>
    <sheet name="Non_IDEA_Female" sheetId="57" r:id="rId9"/>
  </sheets>
  <definedNames>
    <definedName name="_xlnm.Print_Area" localSheetId="5">IDEA_Female!$B$1:$U$61</definedName>
    <definedName name="_xlnm.Print_Area" localSheetId="4">IDEA_Male!$B$1:$U$61</definedName>
    <definedName name="_xlnm.Print_Area" localSheetId="3">IDEA_Total!$B$1:$U$61</definedName>
    <definedName name="_xlnm.Print_Area" localSheetId="8">Non_IDEA_Female!$B$1:$W$62</definedName>
    <definedName name="_xlnm.Print_Area" localSheetId="7">Non_IDEA_Male!$B$1:$W$62</definedName>
    <definedName name="_xlnm.Print_Area" localSheetId="6">Non_IDEA_Total!$B$1:$W$62</definedName>
    <definedName name="_xlnm.Print_Area" localSheetId="0">Total!$B$1:$Y$61</definedName>
    <definedName name="_xlnm.Print_Area" localSheetId="2">Total_Female!$B$1:$Y$61</definedName>
    <definedName name="_xlnm.Print_Area" localSheetId="1">Total_Male!$B$1:$Y$61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9" i="60" l="1"/>
  <c r="B59" i="59"/>
  <c r="B59" i="58"/>
  <c r="B59" i="57"/>
  <c r="B59" i="56"/>
  <c r="B59" i="55"/>
  <c r="B59" i="54"/>
  <c r="B59" i="53"/>
  <c r="B59" i="52"/>
</calcChain>
</file>

<file path=xl/sharedStrings.xml><?xml version="1.0" encoding="utf-8"?>
<sst xmlns="http://schemas.openxmlformats.org/spreadsheetml/2006/main" count="2031" uniqueCount="84">
  <si>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</si>
  <si>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</si>
  <si>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</si>
  <si>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</si>
  <si>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</si>
  <si>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</si>
  <si>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</si>
  <si>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</si>
  <si>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</si>
  <si>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</si>
  <si>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</si>
  <si>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</si>
  <si>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Only Under Section 504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</si>
  <si>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</si>
  <si>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</si>
  <si>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</si>
  <si>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</si>
  <si>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</si>
  <si>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Students With Disabilities Served Under IDEA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</si>
  <si>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</si>
  <si>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</si>
  <si>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</si>
  <si>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</si>
  <si>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</si>
  <si>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</si>
  <si>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</si>
  <si>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</si>
  <si>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</si>
  <si>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</si>
  <si>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</si>
  <si>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</si>
  <si>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</si>
  <si>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</si>
  <si>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</si>
  <si>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</si>
  <si>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</si>
  <si>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</si>
  <si>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</si>
  <si>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</si>
  <si>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</si>
  <si>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</si>
  <si>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</si>
  <si>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</si>
  <si>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</si>
  <si>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</si>
  <si>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</si>
  <si>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</si>
  <si>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</si>
  <si>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</si>
  <si>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</si>
  <si>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</si>
  <si>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</si>
  <si>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</si>
  <si>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</si>
  <si>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</si>
  <si>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</si>
  <si>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</si>
  <si>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</si>
  <si>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</si>
  <si>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</si>
  <si>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</si>
  <si>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</si>
  <si>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</si>
  <si>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</si>
  <si>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</si>
  <si>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</si>
  <si>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</si>
  <si>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</si>
  <si>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</si>
  <si>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</si>
  <si>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</si>
  <si>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Physical restraint</t>
  </si>
  <si>
    <t xml:space="preserve">1-3 </t>
  </si>
  <si>
    <t>Number of Schools</t>
  </si>
  <si>
    <t>Number and percentage of public school male students with and without disabilities subjected to physical restraint, by race/ethnicity, whether with disabilities served under IDEA or Section 504, and English proficiency, by state: School Year 2011-12</t>
  </si>
  <si>
    <t>Number and percentage of public school female students with and without disabilities subjected to physical restraint, by race/ethnicity, whether with disabilities served under IDEA or Section 504, and English proficiency, by state: School Year 2011-12</t>
  </si>
  <si>
    <t>Number and percentage of public school students with and without disabilities subjected to physical restraint, by race/ethnicity, whether with disabilities served under IDEA or Section 504, and English proficiency, by state: School Year 2011-12</t>
  </si>
  <si>
    <t>Number and percentage of public school students not served under IDEA subjected to physical restraint, by race/ethnicity, whether served under Section 504, and English proficiency, by state: School Year 2011-12</t>
  </si>
  <si>
    <t xml:space="preserve">             Students not served under IDEA are the students without disabilities and those with disabilities served solely under Section 504 of the Rehabilitation Act of 1973.</t>
  </si>
  <si>
    <t>Number and percentage of public school male students not served under IDEA subjected to physical restraint, by race/ethnicity, whether served under Section 504, and English proficiency, by state: School Year 2011-12</t>
  </si>
  <si>
    <t>Number and percentage of public school female students not served under IDEA subjected to physical restraint, by race/ethnicity, whether served under Section 504, and English proficiency, by state: School Year 2011-12</t>
  </si>
  <si>
    <t>Number and percentage of public school students with disabilities served under IDEA subjected to physical restraint, by race/ethnicity and English proficiency, by state: School Year 2011-12</t>
  </si>
  <si>
    <t>Number and percentage of public school male students with disabilities served under IDEA subjected to physical restraint, by race/ethnicity and English proficiency, by state: School Year 2011-12</t>
  </si>
  <si>
    <t>Number and percentage of public school female students with disabilities served under IDEA subjected to physical restraint, by race/ethnicity and English proficiency, by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</si>
</sst>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6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6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164" fontId="17" fillId="2" borderId="14" xfId="2" quotePrefix="1" applyNumberFormat="1" applyFont="1" applyFill="1" applyBorder="1" applyAlignment="1">
      <alignment horizontal="right"/>
    </xf>
    <xf numFmtId="0" fontId="3" fillId="0" borderId="1" xfId="23" applyFont="1" applyBorder="1"/>
    <xf numFmtId="1" fontId="4" fillId="0" borderId="1" xfId="23" applyNumberFormat="1" applyFont="1" applyBorder="1" applyAlignment="1">
      <alignment wrapText="1"/>
    </xf>
    <xf numFmtId="164" fontId="17" fillId="2" borderId="5" xfId="2" quotePrefix="1" applyNumberFormat="1" applyFont="1" applyFill="1" applyBorder="1" applyAlignment="1">
      <alignment horizontal="right"/>
    </xf>
    <xf numFmtId="165" fontId="17" fillId="0" borderId="21" xfId="2" quotePrefix="1" applyNumberFormat="1" applyFont="1" applyFill="1" applyBorder="1" applyAlignment="1">
      <alignment horizontal="right"/>
    </xf>
    <xf numFmtId="0" fontId="17" fillId="0" borderId="0" xfId="23" quotePrefix="1" applyFont="1" applyFill="1" applyBorder="1"/>
    <xf numFmtId="0" fontId="7" fillId="0" borderId="0" xfId="1" applyFont="1" applyAlignment="1">
      <alignment horizontal="left"/>
    </xf>
    <xf numFmtId="0" fontId="7" fillId="0" borderId="0" xfId="23" applyFont="1" applyAlignment="1">
      <alignment horizontal="left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</cellXfs>
  <cellStyles count="216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4"/>
  <sheetViews>
    <sheetView showGridLines="0" tabSelected="1" workbookViewId="0">
      <selection activeCell="C30" sqref="C30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4.83203125" style="1" customWidth="1"/>
    <col min="22" max="22" width="14.83203125" style="5" customWidth="1"/>
    <col min="23" max="23" width="14.83203125" style="6" customWidth="1"/>
    <col min="24" max="25" width="14.83203125" style="1" customWidth="1"/>
    <col min="26" max="16384" width="12.1640625" style="7"/>
  </cols>
  <sheetData>
    <row r="1" spans="1:25" s="2" customFormat="1" ht="36" customHeight="1" x14ac:dyDescent="0.25">
      <c r="A1" s="9"/>
      <c r="B1" s="84" t="s">
        <v>76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</row>
    <row r="2" spans="1:25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4"/>
      <c r="Y2" s="4"/>
    </row>
    <row r="3" spans="1:25" s="12" customFormat="1" ht="24.95" customHeight="1" x14ac:dyDescent="0.2">
      <c r="A3" s="11"/>
      <c r="B3" s="86" t="s">
        <v>0</v>
      </c>
      <c r="C3" s="88" t="s">
        <v>11</v>
      </c>
      <c r="D3" s="90" t="s">
        <v>10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2"/>
      <c r="R3" s="93" t="s">
        <v>18</v>
      </c>
      <c r="S3" s="94"/>
      <c r="T3" s="93" t="s">
        <v>12</v>
      </c>
      <c r="U3" s="94"/>
      <c r="V3" s="93" t="s">
        <v>13</v>
      </c>
      <c r="W3" s="94"/>
      <c r="X3" s="97" t="s">
        <v>73</v>
      </c>
      <c r="Y3" s="99" t="s">
        <v>14</v>
      </c>
    </row>
    <row r="4" spans="1:25" s="12" customFormat="1" ht="24.95" customHeight="1" x14ac:dyDescent="0.2">
      <c r="A4" s="11"/>
      <c r="B4" s="87"/>
      <c r="C4" s="89"/>
      <c r="D4" s="101" t="s">
        <v>1</v>
      </c>
      <c r="E4" s="102"/>
      <c r="F4" s="103" t="s">
        <v>2</v>
      </c>
      <c r="G4" s="102"/>
      <c r="H4" s="104" t="s">
        <v>3</v>
      </c>
      <c r="I4" s="102"/>
      <c r="J4" s="104" t="s">
        <v>4</v>
      </c>
      <c r="K4" s="102"/>
      <c r="L4" s="104" t="s">
        <v>5</v>
      </c>
      <c r="M4" s="102"/>
      <c r="N4" s="104" t="s">
        <v>6</v>
      </c>
      <c r="O4" s="102"/>
      <c r="P4" s="104" t="s">
        <v>7</v>
      </c>
      <c r="Q4" s="105"/>
      <c r="R4" s="95"/>
      <c r="S4" s="96"/>
      <c r="T4" s="95"/>
      <c r="U4" s="96"/>
      <c r="V4" s="95"/>
      <c r="W4" s="96"/>
      <c r="X4" s="98"/>
      <c r="Y4" s="100"/>
    </row>
    <row r="5" spans="1:25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4" t="s">
        <v>8</v>
      </c>
      <c r="U5" s="18" t="s">
        <v>9</v>
      </c>
      <c r="V5" s="16" t="s">
        <v>8</v>
      </c>
      <c r="W5" s="18" t="s">
        <v>9</v>
      </c>
      <c r="X5" s="19"/>
      <c r="Y5" s="20"/>
    </row>
    <row r="6" spans="1:25" s="33" customFormat="1" ht="15" customHeight="1" x14ac:dyDescent="0.2">
      <c r="A6" s="21" t="s">
        <v>71</v>
      </c>
      <c r="B6" s="22" t="s">
        <v>19</v>
      </c>
      <c r="C6" s="23">
        <v>53485</v>
      </c>
      <c r="D6" s="24">
        <v>669</v>
      </c>
      <c r="E6" s="25">
        <v>1.25081798635131</v>
      </c>
      <c r="F6" s="26">
        <v>670</v>
      </c>
      <c r="G6" s="25">
        <v>1.25268766944003</v>
      </c>
      <c r="H6" s="26">
        <v>5946</v>
      </c>
      <c r="I6" s="25">
        <v>11.1171356455081</v>
      </c>
      <c r="J6" s="26">
        <v>14613</v>
      </c>
      <c r="K6" s="25">
        <v>27.3216789754137</v>
      </c>
      <c r="L6" s="26">
        <v>29765</v>
      </c>
      <c r="M6" s="25">
        <v>55.651117135645499</v>
      </c>
      <c r="N6" s="26">
        <v>76</v>
      </c>
      <c r="O6" s="25">
        <v>0.14209591474245101</v>
      </c>
      <c r="P6" s="27">
        <v>1746</v>
      </c>
      <c r="Q6" s="28">
        <v>3.2644666728989402</v>
      </c>
      <c r="R6" s="29">
        <v>40193</v>
      </c>
      <c r="S6" s="30">
        <v>75.148172384780807</v>
      </c>
      <c r="T6" s="29">
        <v>332</v>
      </c>
      <c r="U6" s="28">
        <v>0.62073478545386596</v>
      </c>
      <c r="V6" s="29">
        <v>987</v>
      </c>
      <c r="W6" s="30">
        <v>1.8453772085631499</v>
      </c>
      <c r="X6" s="31">
        <v>95635</v>
      </c>
      <c r="Y6" s="32">
        <v>99.508548125686204</v>
      </c>
    </row>
    <row r="7" spans="1:25" s="33" customFormat="1" ht="15" customHeight="1" x14ac:dyDescent="0.2">
      <c r="A7" s="21" t="s">
        <v>71</v>
      </c>
      <c r="B7" s="34" t="s">
        <v>20</v>
      </c>
      <c r="C7" s="35">
        <v>1065</v>
      </c>
      <c r="D7" s="36">
        <v>0</v>
      </c>
      <c r="E7" s="37">
        <v>0</v>
      </c>
      <c r="F7" s="47" t="s">
        <v>72</v>
      </c>
      <c r="G7" s="37">
        <v>0.18779342723004699</v>
      </c>
      <c r="H7" s="38">
        <v>12</v>
      </c>
      <c r="I7" s="37">
        <v>1.12676056338028</v>
      </c>
      <c r="J7" s="38">
        <v>440</v>
      </c>
      <c r="K7" s="37">
        <v>41.3145539906103</v>
      </c>
      <c r="L7" s="38">
        <v>597</v>
      </c>
      <c r="M7" s="37">
        <v>56.056338028169002</v>
      </c>
      <c r="N7" s="38">
        <v>0</v>
      </c>
      <c r="O7" s="37">
        <v>0</v>
      </c>
      <c r="P7" s="39">
        <v>14</v>
      </c>
      <c r="Q7" s="40">
        <v>1.3145539906103301</v>
      </c>
      <c r="R7" s="48">
        <v>736</v>
      </c>
      <c r="S7" s="41">
        <v>69.107981220657294</v>
      </c>
      <c r="T7" s="36">
        <v>12</v>
      </c>
      <c r="U7" s="40">
        <v>1.12676056338028</v>
      </c>
      <c r="V7" s="48">
        <v>4</v>
      </c>
      <c r="W7" s="41">
        <v>0.37558685446009399</v>
      </c>
      <c r="X7" s="42">
        <v>1432</v>
      </c>
      <c r="Y7" s="43">
        <v>100</v>
      </c>
    </row>
    <row r="8" spans="1:25" s="33" customFormat="1" ht="15" customHeight="1" x14ac:dyDescent="0.2">
      <c r="A8" s="21" t="s">
        <v>71</v>
      </c>
      <c r="B8" s="44" t="s">
        <v>21</v>
      </c>
      <c r="C8" s="23">
        <v>110</v>
      </c>
      <c r="D8" s="24">
        <v>44</v>
      </c>
      <c r="E8" s="25">
        <v>40</v>
      </c>
      <c r="F8" s="26">
        <v>0</v>
      </c>
      <c r="G8" s="25">
        <v>0</v>
      </c>
      <c r="H8" s="45" t="s">
        <v>72</v>
      </c>
      <c r="I8" s="25">
        <v>1.8181818181818199</v>
      </c>
      <c r="J8" s="45">
        <v>4</v>
      </c>
      <c r="K8" s="25">
        <v>3.6363636363636398</v>
      </c>
      <c r="L8" s="26">
        <v>54</v>
      </c>
      <c r="M8" s="25">
        <v>49.090909090909101</v>
      </c>
      <c r="N8" s="45" t="s">
        <v>72</v>
      </c>
      <c r="O8" s="25">
        <v>1.8181818181818199</v>
      </c>
      <c r="P8" s="27">
        <v>4</v>
      </c>
      <c r="Q8" s="28">
        <v>3.6363636363636398</v>
      </c>
      <c r="R8" s="46">
        <v>83</v>
      </c>
      <c r="S8" s="30">
        <v>75.454545454545496</v>
      </c>
      <c r="T8" s="46">
        <v>0</v>
      </c>
      <c r="U8" s="28">
        <v>0</v>
      </c>
      <c r="V8" s="46">
        <v>4</v>
      </c>
      <c r="W8" s="30">
        <v>3.6363636363636398</v>
      </c>
      <c r="X8" s="31">
        <v>493</v>
      </c>
      <c r="Y8" s="32">
        <v>100</v>
      </c>
    </row>
    <row r="9" spans="1:25" s="33" customFormat="1" ht="15" customHeight="1" x14ac:dyDescent="0.2">
      <c r="A9" s="21" t="s">
        <v>71</v>
      </c>
      <c r="B9" s="34" t="s">
        <v>22</v>
      </c>
      <c r="C9" s="35">
        <v>849</v>
      </c>
      <c r="D9" s="48">
        <v>64</v>
      </c>
      <c r="E9" s="37">
        <v>7.5382803297997603</v>
      </c>
      <c r="F9" s="38">
        <v>8</v>
      </c>
      <c r="G9" s="37">
        <v>0.94228504122497103</v>
      </c>
      <c r="H9" s="47">
        <v>193</v>
      </c>
      <c r="I9" s="37">
        <v>22.732626619552398</v>
      </c>
      <c r="J9" s="38">
        <v>108</v>
      </c>
      <c r="K9" s="37">
        <v>12.7208480565371</v>
      </c>
      <c r="L9" s="38">
        <v>444</v>
      </c>
      <c r="M9" s="37">
        <v>52.296819787985903</v>
      </c>
      <c r="N9" s="47">
        <v>6</v>
      </c>
      <c r="O9" s="37">
        <v>0.70671378091872805</v>
      </c>
      <c r="P9" s="39">
        <v>26</v>
      </c>
      <c r="Q9" s="40">
        <v>3.0624263839811499</v>
      </c>
      <c r="R9" s="36">
        <v>679</v>
      </c>
      <c r="S9" s="41">
        <v>79.976442873969404</v>
      </c>
      <c r="T9" s="48">
        <v>4</v>
      </c>
      <c r="U9" s="40">
        <v>0.47114252061248502</v>
      </c>
      <c r="V9" s="36">
        <v>17</v>
      </c>
      <c r="W9" s="41">
        <v>2.0023557126030598</v>
      </c>
      <c r="X9" s="42">
        <v>1920</v>
      </c>
      <c r="Y9" s="43">
        <v>99.7916666666667</v>
      </c>
    </row>
    <row r="10" spans="1:25" s="33" customFormat="1" ht="15" customHeight="1" x14ac:dyDescent="0.2">
      <c r="A10" s="21" t="s">
        <v>71</v>
      </c>
      <c r="B10" s="44" t="s">
        <v>23</v>
      </c>
      <c r="C10" s="23">
        <v>371</v>
      </c>
      <c r="D10" s="24">
        <v>0</v>
      </c>
      <c r="E10" s="25">
        <v>0</v>
      </c>
      <c r="F10" s="45">
        <v>4</v>
      </c>
      <c r="G10" s="25">
        <v>1.07816711590296</v>
      </c>
      <c r="H10" s="26">
        <v>23</v>
      </c>
      <c r="I10" s="25">
        <v>6.1994609164420504</v>
      </c>
      <c r="J10" s="26">
        <v>139</v>
      </c>
      <c r="K10" s="25">
        <v>37.466307277627998</v>
      </c>
      <c r="L10" s="26">
        <v>197</v>
      </c>
      <c r="M10" s="25">
        <v>53.099730458221003</v>
      </c>
      <c r="N10" s="45" t="s">
        <v>72</v>
      </c>
      <c r="O10" s="25">
        <v>0.539083557951482</v>
      </c>
      <c r="P10" s="49">
        <v>6</v>
      </c>
      <c r="Q10" s="28">
        <v>1.6172506738544501</v>
      </c>
      <c r="R10" s="46">
        <v>145</v>
      </c>
      <c r="S10" s="30">
        <v>39.083557951482497</v>
      </c>
      <c r="T10" s="46">
        <v>4</v>
      </c>
      <c r="U10" s="28">
        <v>1.07816711590296</v>
      </c>
      <c r="V10" s="46" t="s">
        <v>72</v>
      </c>
      <c r="W10" s="30">
        <v>0.539083557951482</v>
      </c>
      <c r="X10" s="31">
        <v>1097</v>
      </c>
      <c r="Y10" s="32">
        <v>100</v>
      </c>
    </row>
    <row r="11" spans="1:25" s="33" customFormat="1" ht="15" customHeight="1" x14ac:dyDescent="0.2">
      <c r="A11" s="21" t="s">
        <v>71</v>
      </c>
      <c r="B11" s="34" t="s">
        <v>24</v>
      </c>
      <c r="C11" s="35">
        <v>1824</v>
      </c>
      <c r="D11" s="36">
        <v>14</v>
      </c>
      <c r="E11" s="37">
        <v>0.76754385964912297</v>
      </c>
      <c r="F11" s="38">
        <v>84</v>
      </c>
      <c r="G11" s="37">
        <v>4.6052631578947398</v>
      </c>
      <c r="H11" s="38">
        <v>589</v>
      </c>
      <c r="I11" s="37">
        <v>32.2916666666667</v>
      </c>
      <c r="J11" s="38">
        <v>318</v>
      </c>
      <c r="K11" s="37">
        <v>17.434210526315798</v>
      </c>
      <c r="L11" s="38">
        <v>745</v>
      </c>
      <c r="M11" s="37">
        <v>40.844298245613999</v>
      </c>
      <c r="N11" s="47">
        <v>16</v>
      </c>
      <c r="O11" s="37">
        <v>0.87719298245613997</v>
      </c>
      <c r="P11" s="50">
        <v>58</v>
      </c>
      <c r="Q11" s="40">
        <v>3.1798245614035099</v>
      </c>
      <c r="R11" s="36">
        <v>1482</v>
      </c>
      <c r="S11" s="41">
        <v>81.25</v>
      </c>
      <c r="T11" s="48">
        <v>6</v>
      </c>
      <c r="U11" s="40">
        <v>0.32894736842105299</v>
      </c>
      <c r="V11" s="36">
        <v>162</v>
      </c>
      <c r="W11" s="41">
        <v>8.8815789473684195</v>
      </c>
      <c r="X11" s="42">
        <v>9866</v>
      </c>
      <c r="Y11" s="43">
        <v>99.898641800121595</v>
      </c>
    </row>
    <row r="12" spans="1:25" s="33" customFormat="1" ht="15" customHeight="1" x14ac:dyDescent="0.2">
      <c r="A12" s="21" t="s">
        <v>71</v>
      </c>
      <c r="B12" s="44" t="s">
        <v>25</v>
      </c>
      <c r="C12" s="23">
        <v>457</v>
      </c>
      <c r="D12" s="24">
        <v>4</v>
      </c>
      <c r="E12" s="25">
        <v>0.87527352297592997</v>
      </c>
      <c r="F12" s="45">
        <v>4</v>
      </c>
      <c r="G12" s="25">
        <v>0.87527352297592997</v>
      </c>
      <c r="H12" s="26">
        <v>121</v>
      </c>
      <c r="I12" s="25">
        <v>26.477024070021901</v>
      </c>
      <c r="J12" s="26">
        <v>59</v>
      </c>
      <c r="K12" s="25">
        <v>12.910284463895</v>
      </c>
      <c r="L12" s="26">
        <v>241</v>
      </c>
      <c r="M12" s="25">
        <v>52.735229759299799</v>
      </c>
      <c r="N12" s="45" t="s">
        <v>72</v>
      </c>
      <c r="O12" s="25">
        <v>0.43763676148796499</v>
      </c>
      <c r="P12" s="27">
        <v>26</v>
      </c>
      <c r="Q12" s="28">
        <v>5.6892778993435504</v>
      </c>
      <c r="R12" s="24">
        <v>318</v>
      </c>
      <c r="S12" s="30">
        <v>69.584245076586399</v>
      </c>
      <c r="T12" s="24">
        <v>0</v>
      </c>
      <c r="U12" s="28">
        <v>0</v>
      </c>
      <c r="V12" s="24">
        <v>22</v>
      </c>
      <c r="W12" s="30">
        <v>4.8140043763676204</v>
      </c>
      <c r="X12" s="31">
        <v>1811</v>
      </c>
      <c r="Y12" s="32">
        <v>100</v>
      </c>
    </row>
    <row r="13" spans="1:25" s="33" customFormat="1" ht="15" customHeight="1" x14ac:dyDescent="0.2">
      <c r="A13" s="21" t="s">
        <v>71</v>
      </c>
      <c r="B13" s="34" t="s">
        <v>26</v>
      </c>
      <c r="C13" s="35">
        <v>1242</v>
      </c>
      <c r="D13" s="36">
        <v>4</v>
      </c>
      <c r="E13" s="37">
        <v>0.322061191626409</v>
      </c>
      <c r="F13" s="38">
        <v>16</v>
      </c>
      <c r="G13" s="37">
        <v>1.28824476650564</v>
      </c>
      <c r="H13" s="47">
        <v>236</v>
      </c>
      <c r="I13" s="37">
        <v>19.001610305958099</v>
      </c>
      <c r="J13" s="47">
        <v>309</v>
      </c>
      <c r="K13" s="37">
        <v>24.879227053140099</v>
      </c>
      <c r="L13" s="47">
        <v>646</v>
      </c>
      <c r="M13" s="37">
        <v>52.012882447665099</v>
      </c>
      <c r="N13" s="38">
        <v>0</v>
      </c>
      <c r="O13" s="37">
        <v>0</v>
      </c>
      <c r="P13" s="39">
        <v>31</v>
      </c>
      <c r="Q13" s="40">
        <v>2.4959742351046699</v>
      </c>
      <c r="R13" s="36">
        <v>1040</v>
      </c>
      <c r="S13" s="41">
        <v>83.735909822866304</v>
      </c>
      <c r="T13" s="48">
        <v>8</v>
      </c>
      <c r="U13" s="40">
        <v>0.64412238325281801</v>
      </c>
      <c r="V13" s="36">
        <v>12</v>
      </c>
      <c r="W13" s="41">
        <v>0.96618357487922701</v>
      </c>
      <c r="X13" s="42">
        <v>1122</v>
      </c>
      <c r="Y13" s="43">
        <v>100</v>
      </c>
    </row>
    <row r="14" spans="1:25" s="33" customFormat="1" ht="15" customHeight="1" x14ac:dyDescent="0.2">
      <c r="A14" s="21" t="s">
        <v>71</v>
      </c>
      <c r="B14" s="44" t="s">
        <v>27</v>
      </c>
      <c r="C14" s="23">
        <v>82</v>
      </c>
      <c r="D14" s="24">
        <v>0</v>
      </c>
      <c r="E14" s="25">
        <v>0</v>
      </c>
      <c r="F14" s="26">
        <v>4</v>
      </c>
      <c r="G14" s="25">
        <v>4.8780487804878003</v>
      </c>
      <c r="H14" s="26">
        <v>9</v>
      </c>
      <c r="I14" s="25">
        <v>10.975609756097599</v>
      </c>
      <c r="J14" s="26">
        <v>30</v>
      </c>
      <c r="K14" s="25">
        <v>36.585365853658502</v>
      </c>
      <c r="L14" s="26">
        <v>35</v>
      </c>
      <c r="M14" s="25">
        <v>42.682926829268297</v>
      </c>
      <c r="N14" s="26">
        <v>0</v>
      </c>
      <c r="O14" s="25">
        <v>0</v>
      </c>
      <c r="P14" s="27">
        <v>4</v>
      </c>
      <c r="Q14" s="28">
        <v>4.8780487804878003</v>
      </c>
      <c r="R14" s="46">
        <v>74</v>
      </c>
      <c r="S14" s="30">
        <v>90.243902439024396</v>
      </c>
      <c r="T14" s="24">
        <v>0</v>
      </c>
      <c r="U14" s="28">
        <v>0</v>
      </c>
      <c r="V14" s="46" t="s">
        <v>72</v>
      </c>
      <c r="W14" s="30">
        <v>2.4390243902439002</v>
      </c>
      <c r="X14" s="31">
        <v>232</v>
      </c>
      <c r="Y14" s="32">
        <v>100</v>
      </c>
    </row>
    <row r="15" spans="1:25" s="33" customFormat="1" ht="15" customHeight="1" x14ac:dyDescent="0.2">
      <c r="A15" s="21" t="s">
        <v>71</v>
      </c>
      <c r="B15" s="34" t="s">
        <v>28</v>
      </c>
      <c r="C15" s="51">
        <v>79</v>
      </c>
      <c r="D15" s="36">
        <v>0</v>
      </c>
      <c r="E15" s="37">
        <v>0</v>
      </c>
      <c r="F15" s="47">
        <v>0</v>
      </c>
      <c r="G15" s="37">
        <v>0</v>
      </c>
      <c r="H15" s="47" t="s">
        <v>72</v>
      </c>
      <c r="I15" s="37">
        <v>2.5316455696202498</v>
      </c>
      <c r="J15" s="47">
        <v>77</v>
      </c>
      <c r="K15" s="37">
        <v>97.468354430379705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56</v>
      </c>
      <c r="S15" s="41">
        <v>70.886075949367097</v>
      </c>
      <c r="T15" s="36">
        <v>0</v>
      </c>
      <c r="U15" s="40">
        <v>0</v>
      </c>
      <c r="V15" s="36">
        <v>0</v>
      </c>
      <c r="W15" s="41">
        <v>0</v>
      </c>
      <c r="X15" s="42">
        <v>211</v>
      </c>
      <c r="Y15" s="43">
        <v>99.526066350710906</v>
      </c>
    </row>
    <row r="16" spans="1:25" s="33" customFormat="1" ht="15" customHeight="1" x14ac:dyDescent="0.2">
      <c r="A16" s="21" t="s">
        <v>71</v>
      </c>
      <c r="B16" s="44" t="s">
        <v>29</v>
      </c>
      <c r="C16" s="23">
        <v>3861</v>
      </c>
      <c r="D16" s="24">
        <v>16</v>
      </c>
      <c r="E16" s="25">
        <v>0.41440041440041397</v>
      </c>
      <c r="F16" s="45">
        <v>22</v>
      </c>
      <c r="G16" s="25">
        <v>0.56980056980057003</v>
      </c>
      <c r="H16" s="26">
        <v>132</v>
      </c>
      <c r="I16" s="25">
        <v>3.41880341880342</v>
      </c>
      <c r="J16" s="45">
        <v>1339</v>
      </c>
      <c r="K16" s="25">
        <v>34.680134680134699</v>
      </c>
      <c r="L16" s="45">
        <v>2132</v>
      </c>
      <c r="M16" s="25">
        <v>55.218855218855197</v>
      </c>
      <c r="N16" s="45">
        <v>4</v>
      </c>
      <c r="O16" s="25">
        <v>0.10360010360010399</v>
      </c>
      <c r="P16" s="27">
        <v>216</v>
      </c>
      <c r="Q16" s="28">
        <v>5.5944055944055897</v>
      </c>
      <c r="R16" s="24">
        <v>3712</v>
      </c>
      <c r="S16" s="30">
        <v>96.140896140896103</v>
      </c>
      <c r="T16" s="24">
        <v>0</v>
      </c>
      <c r="U16" s="28">
        <v>0</v>
      </c>
      <c r="V16" s="24">
        <v>4</v>
      </c>
      <c r="W16" s="30">
        <v>0.10360010360010399</v>
      </c>
      <c r="X16" s="31">
        <v>3886</v>
      </c>
      <c r="Y16" s="32">
        <v>100</v>
      </c>
    </row>
    <row r="17" spans="1:25" s="33" customFormat="1" ht="15" customHeight="1" x14ac:dyDescent="0.2">
      <c r="A17" s="21" t="s">
        <v>71</v>
      </c>
      <c r="B17" s="34" t="s">
        <v>30</v>
      </c>
      <c r="C17" s="35">
        <v>3604</v>
      </c>
      <c r="D17" s="48">
        <v>4</v>
      </c>
      <c r="E17" s="37">
        <v>0.110987791342952</v>
      </c>
      <c r="F17" s="38">
        <v>187</v>
      </c>
      <c r="G17" s="37">
        <v>5.1886792452830202</v>
      </c>
      <c r="H17" s="38">
        <v>569</v>
      </c>
      <c r="I17" s="37">
        <v>15.788013318535</v>
      </c>
      <c r="J17" s="38">
        <v>1795</v>
      </c>
      <c r="K17" s="37">
        <v>49.805771365149802</v>
      </c>
      <c r="L17" s="38">
        <v>904</v>
      </c>
      <c r="M17" s="37">
        <v>25.083240843507198</v>
      </c>
      <c r="N17" s="38">
        <v>0</v>
      </c>
      <c r="O17" s="37">
        <v>0</v>
      </c>
      <c r="P17" s="39">
        <v>145</v>
      </c>
      <c r="Q17" s="40">
        <v>4.0233074361820202</v>
      </c>
      <c r="R17" s="36">
        <v>1660</v>
      </c>
      <c r="S17" s="41">
        <v>46.059933407325197</v>
      </c>
      <c r="T17" s="36">
        <v>9</v>
      </c>
      <c r="U17" s="40">
        <v>0.249722530521643</v>
      </c>
      <c r="V17" s="36">
        <v>153</v>
      </c>
      <c r="W17" s="41">
        <v>4.2452830188679203</v>
      </c>
      <c r="X17" s="42">
        <v>2422</v>
      </c>
      <c r="Y17" s="43">
        <v>99.958711808422805</v>
      </c>
    </row>
    <row r="18" spans="1:25" s="33" customFormat="1" ht="15" customHeight="1" x14ac:dyDescent="0.2">
      <c r="A18" s="21" t="s">
        <v>71</v>
      </c>
      <c r="B18" s="44" t="s">
        <v>31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24">
        <v>0</v>
      </c>
      <c r="U18" s="28">
        <v>0</v>
      </c>
      <c r="V18" s="24">
        <v>0</v>
      </c>
      <c r="W18" s="30">
        <v>0</v>
      </c>
      <c r="X18" s="31">
        <v>286</v>
      </c>
      <c r="Y18" s="32">
        <v>100</v>
      </c>
    </row>
    <row r="19" spans="1:25" s="33" customFormat="1" ht="15" customHeight="1" x14ac:dyDescent="0.2">
      <c r="A19" s="21" t="s">
        <v>71</v>
      </c>
      <c r="B19" s="34" t="s">
        <v>32</v>
      </c>
      <c r="C19" s="51">
        <v>301</v>
      </c>
      <c r="D19" s="48">
        <v>11</v>
      </c>
      <c r="E19" s="37">
        <v>3.6544850498338901</v>
      </c>
      <c r="F19" s="47">
        <v>0</v>
      </c>
      <c r="G19" s="37">
        <v>0</v>
      </c>
      <c r="H19" s="38">
        <v>30</v>
      </c>
      <c r="I19" s="37">
        <v>9.9667774086378706</v>
      </c>
      <c r="J19" s="47">
        <v>8</v>
      </c>
      <c r="K19" s="37">
        <v>2.6578073089701002</v>
      </c>
      <c r="L19" s="47">
        <v>240</v>
      </c>
      <c r="M19" s="37">
        <v>79.734219269102994</v>
      </c>
      <c r="N19" s="47">
        <v>0</v>
      </c>
      <c r="O19" s="37">
        <v>0</v>
      </c>
      <c r="P19" s="39">
        <v>12</v>
      </c>
      <c r="Q19" s="40">
        <v>3.9867109634551499</v>
      </c>
      <c r="R19" s="36">
        <v>221</v>
      </c>
      <c r="S19" s="41">
        <v>73.421926910299007</v>
      </c>
      <c r="T19" s="48" t="s">
        <v>72</v>
      </c>
      <c r="U19" s="40">
        <v>0.66445182724252505</v>
      </c>
      <c r="V19" s="36">
        <v>4</v>
      </c>
      <c r="W19" s="41">
        <v>1.3289036544850501</v>
      </c>
      <c r="X19" s="42">
        <v>703</v>
      </c>
      <c r="Y19" s="43">
        <v>99.573257467994296</v>
      </c>
    </row>
    <row r="20" spans="1:25" s="33" customFormat="1" ht="15" customHeight="1" x14ac:dyDescent="0.2">
      <c r="A20" s="21" t="s">
        <v>71</v>
      </c>
      <c r="B20" s="44" t="s">
        <v>33</v>
      </c>
      <c r="C20" s="23">
        <v>2937</v>
      </c>
      <c r="D20" s="46">
        <v>6</v>
      </c>
      <c r="E20" s="25">
        <v>0.20429009193054101</v>
      </c>
      <c r="F20" s="26">
        <v>28</v>
      </c>
      <c r="G20" s="25">
        <v>0.953353762342526</v>
      </c>
      <c r="H20" s="26">
        <v>198</v>
      </c>
      <c r="I20" s="25">
        <v>6.7415730337078603</v>
      </c>
      <c r="J20" s="26">
        <v>1047</v>
      </c>
      <c r="K20" s="25">
        <v>35.648621041879501</v>
      </c>
      <c r="L20" s="26">
        <v>1557</v>
      </c>
      <c r="M20" s="25">
        <v>53.0132788559755</v>
      </c>
      <c r="N20" s="45" t="s">
        <v>72</v>
      </c>
      <c r="O20" s="25">
        <v>6.8096697310180504E-2</v>
      </c>
      <c r="P20" s="27">
        <v>99</v>
      </c>
      <c r="Q20" s="28">
        <v>3.3707865168539302</v>
      </c>
      <c r="R20" s="24">
        <v>2557</v>
      </c>
      <c r="S20" s="30">
        <v>87.061627511065694</v>
      </c>
      <c r="T20" s="24">
        <v>16</v>
      </c>
      <c r="U20" s="28">
        <v>0.54477357848144403</v>
      </c>
      <c r="V20" s="24">
        <v>28</v>
      </c>
      <c r="W20" s="30">
        <v>0.953353762342526</v>
      </c>
      <c r="X20" s="31">
        <v>4221</v>
      </c>
      <c r="Y20" s="32">
        <v>100</v>
      </c>
    </row>
    <row r="21" spans="1:25" s="33" customFormat="1" ht="15" customHeight="1" x14ac:dyDescent="0.2">
      <c r="A21" s="21" t="s">
        <v>71</v>
      </c>
      <c r="B21" s="34" t="s">
        <v>34</v>
      </c>
      <c r="C21" s="35">
        <v>1216</v>
      </c>
      <c r="D21" s="36">
        <v>4</v>
      </c>
      <c r="E21" s="37">
        <v>0.32894736842105299</v>
      </c>
      <c r="F21" s="47">
        <v>11</v>
      </c>
      <c r="G21" s="37">
        <v>0.90460526315789502</v>
      </c>
      <c r="H21" s="47">
        <v>33</v>
      </c>
      <c r="I21" s="37">
        <v>2.7138157894736801</v>
      </c>
      <c r="J21" s="38">
        <v>205</v>
      </c>
      <c r="K21" s="37">
        <v>16.858552631578899</v>
      </c>
      <c r="L21" s="38">
        <v>905</v>
      </c>
      <c r="M21" s="37">
        <v>74.424342105263193</v>
      </c>
      <c r="N21" s="47" t="s">
        <v>72</v>
      </c>
      <c r="O21" s="37">
        <v>0.16447368421052599</v>
      </c>
      <c r="P21" s="50">
        <v>56</v>
      </c>
      <c r="Q21" s="40">
        <v>4.6052631578947398</v>
      </c>
      <c r="R21" s="48">
        <v>979</v>
      </c>
      <c r="S21" s="41">
        <v>80.509868421052602</v>
      </c>
      <c r="T21" s="36">
        <v>9</v>
      </c>
      <c r="U21" s="40">
        <v>0.74013157894736803</v>
      </c>
      <c r="V21" s="48">
        <v>6</v>
      </c>
      <c r="W21" s="41">
        <v>0.49342105263157898</v>
      </c>
      <c r="X21" s="42">
        <v>1875</v>
      </c>
      <c r="Y21" s="43">
        <v>99.84</v>
      </c>
    </row>
    <row r="22" spans="1:25" s="33" customFormat="1" ht="15" customHeight="1" x14ac:dyDescent="0.2">
      <c r="A22" s="21" t="s">
        <v>71</v>
      </c>
      <c r="B22" s="44" t="s">
        <v>35</v>
      </c>
      <c r="C22" s="23">
        <v>1260</v>
      </c>
      <c r="D22" s="24">
        <v>6</v>
      </c>
      <c r="E22" s="25">
        <v>0.476190476190476</v>
      </c>
      <c r="F22" s="26">
        <v>9</v>
      </c>
      <c r="G22" s="25">
        <v>0.71428571428571397</v>
      </c>
      <c r="H22" s="26">
        <v>59</v>
      </c>
      <c r="I22" s="25">
        <v>4.6825396825396801</v>
      </c>
      <c r="J22" s="26">
        <v>266</v>
      </c>
      <c r="K22" s="25">
        <v>21.1111111111111</v>
      </c>
      <c r="L22" s="26">
        <v>875</v>
      </c>
      <c r="M22" s="25">
        <v>69.4444444444444</v>
      </c>
      <c r="N22" s="45" t="s">
        <v>72</v>
      </c>
      <c r="O22" s="25">
        <v>0.158730158730159</v>
      </c>
      <c r="P22" s="49">
        <v>43</v>
      </c>
      <c r="Q22" s="28">
        <v>3.4126984126984099</v>
      </c>
      <c r="R22" s="24">
        <v>1018</v>
      </c>
      <c r="S22" s="30">
        <v>80.793650793650798</v>
      </c>
      <c r="T22" s="46" t="s">
        <v>72</v>
      </c>
      <c r="U22" s="28">
        <v>0.158730158730159</v>
      </c>
      <c r="V22" s="24">
        <v>9</v>
      </c>
      <c r="W22" s="30">
        <v>0.71428571428571397</v>
      </c>
      <c r="X22" s="31">
        <v>1458</v>
      </c>
      <c r="Y22" s="32">
        <v>100</v>
      </c>
    </row>
    <row r="23" spans="1:25" s="33" customFormat="1" ht="15" customHeight="1" x14ac:dyDescent="0.2">
      <c r="A23" s="21" t="s">
        <v>71</v>
      </c>
      <c r="B23" s="34" t="s">
        <v>36</v>
      </c>
      <c r="C23" s="35">
        <v>456</v>
      </c>
      <c r="D23" s="48">
        <v>4</v>
      </c>
      <c r="E23" s="37">
        <v>0.87719298245613997</v>
      </c>
      <c r="F23" s="38">
        <v>6</v>
      </c>
      <c r="G23" s="37">
        <v>1.31578947368421</v>
      </c>
      <c r="H23" s="47">
        <v>26</v>
      </c>
      <c r="I23" s="37">
        <v>5.70175438596491</v>
      </c>
      <c r="J23" s="38">
        <v>54</v>
      </c>
      <c r="K23" s="37">
        <v>11.842105263157899</v>
      </c>
      <c r="L23" s="38">
        <v>323</v>
      </c>
      <c r="M23" s="37">
        <v>70.8333333333333</v>
      </c>
      <c r="N23" s="47" t="s">
        <v>72</v>
      </c>
      <c r="O23" s="37">
        <v>0.43859649122806998</v>
      </c>
      <c r="P23" s="50">
        <v>41</v>
      </c>
      <c r="Q23" s="40">
        <v>8.9912280701754401</v>
      </c>
      <c r="R23" s="36">
        <v>379</v>
      </c>
      <c r="S23" s="41">
        <v>83.114035087719301</v>
      </c>
      <c r="T23" s="48">
        <v>0</v>
      </c>
      <c r="U23" s="40">
        <v>0</v>
      </c>
      <c r="V23" s="36">
        <v>9</v>
      </c>
      <c r="W23" s="41">
        <v>1.9736842105263199</v>
      </c>
      <c r="X23" s="42">
        <v>1389</v>
      </c>
      <c r="Y23" s="43">
        <v>99.856011519078507</v>
      </c>
    </row>
    <row r="24" spans="1:25" s="33" customFormat="1" ht="15" customHeight="1" x14ac:dyDescent="0.2">
      <c r="A24" s="21" t="s">
        <v>71</v>
      </c>
      <c r="B24" s="44" t="s">
        <v>37</v>
      </c>
      <c r="C24" s="69">
        <v>1114</v>
      </c>
      <c r="D24" s="24">
        <v>0</v>
      </c>
      <c r="E24" s="25">
        <v>0</v>
      </c>
      <c r="F24" s="26">
        <v>6</v>
      </c>
      <c r="G24" s="25">
        <v>0.53859964093357304</v>
      </c>
      <c r="H24" s="26">
        <v>33</v>
      </c>
      <c r="I24" s="25">
        <v>2.96229802513465</v>
      </c>
      <c r="J24" s="26">
        <v>152</v>
      </c>
      <c r="K24" s="25">
        <v>13.6445242369838</v>
      </c>
      <c r="L24" s="45">
        <v>898</v>
      </c>
      <c r="M24" s="25">
        <v>80.610412926391405</v>
      </c>
      <c r="N24" s="26">
        <v>0</v>
      </c>
      <c r="O24" s="25">
        <v>0</v>
      </c>
      <c r="P24" s="49">
        <v>25</v>
      </c>
      <c r="Q24" s="28">
        <v>2.24416517055655</v>
      </c>
      <c r="R24" s="24">
        <v>743</v>
      </c>
      <c r="S24" s="30">
        <v>66.696588868940793</v>
      </c>
      <c r="T24" s="24">
        <v>7</v>
      </c>
      <c r="U24" s="28">
        <v>0.62836624775583505</v>
      </c>
      <c r="V24" s="24">
        <v>4</v>
      </c>
      <c r="W24" s="30">
        <v>0.35906642728904797</v>
      </c>
      <c r="X24" s="31">
        <v>1417</v>
      </c>
      <c r="Y24" s="32">
        <v>100</v>
      </c>
    </row>
    <row r="25" spans="1:25" s="33" customFormat="1" ht="15" customHeight="1" x14ac:dyDescent="0.2">
      <c r="A25" s="21" t="s">
        <v>71</v>
      </c>
      <c r="B25" s="34" t="s">
        <v>38</v>
      </c>
      <c r="C25" s="35">
        <v>250</v>
      </c>
      <c r="D25" s="36">
        <v>4</v>
      </c>
      <c r="E25" s="37">
        <v>1.6</v>
      </c>
      <c r="F25" s="47">
        <v>0</v>
      </c>
      <c r="G25" s="37">
        <v>0</v>
      </c>
      <c r="H25" s="38">
        <v>6</v>
      </c>
      <c r="I25" s="37">
        <v>2.4</v>
      </c>
      <c r="J25" s="38">
        <v>186</v>
      </c>
      <c r="K25" s="37">
        <v>74.400000000000006</v>
      </c>
      <c r="L25" s="38">
        <v>52</v>
      </c>
      <c r="M25" s="37">
        <v>20.8</v>
      </c>
      <c r="N25" s="47">
        <v>0</v>
      </c>
      <c r="O25" s="37">
        <v>0</v>
      </c>
      <c r="P25" s="50" t="s">
        <v>72</v>
      </c>
      <c r="Q25" s="40">
        <v>0.8</v>
      </c>
      <c r="R25" s="36">
        <v>90</v>
      </c>
      <c r="S25" s="41">
        <v>36</v>
      </c>
      <c r="T25" s="36">
        <v>13</v>
      </c>
      <c r="U25" s="40">
        <v>5.2</v>
      </c>
      <c r="V25" s="36">
        <v>0</v>
      </c>
      <c r="W25" s="41">
        <v>0</v>
      </c>
      <c r="X25" s="42">
        <v>1394</v>
      </c>
      <c r="Y25" s="43">
        <v>100</v>
      </c>
    </row>
    <row r="26" spans="1:25" s="33" customFormat="1" ht="15" customHeight="1" x14ac:dyDescent="0.2">
      <c r="A26" s="21" t="s">
        <v>71</v>
      </c>
      <c r="B26" s="44" t="s">
        <v>39</v>
      </c>
      <c r="C26" s="69">
        <v>550</v>
      </c>
      <c r="D26" s="46">
        <v>4</v>
      </c>
      <c r="E26" s="25">
        <v>0.72727272727272696</v>
      </c>
      <c r="F26" s="45" t="s">
        <v>72</v>
      </c>
      <c r="G26" s="25">
        <v>0.36363636363636398</v>
      </c>
      <c r="H26" s="26">
        <v>6</v>
      </c>
      <c r="I26" s="25">
        <v>1.0909090909090899</v>
      </c>
      <c r="J26" s="26">
        <v>24</v>
      </c>
      <c r="K26" s="25">
        <v>4.3636363636363598</v>
      </c>
      <c r="L26" s="45">
        <v>506</v>
      </c>
      <c r="M26" s="25">
        <v>92</v>
      </c>
      <c r="N26" s="26">
        <v>0</v>
      </c>
      <c r="O26" s="25">
        <v>0</v>
      </c>
      <c r="P26" s="49">
        <v>8</v>
      </c>
      <c r="Q26" s="28">
        <v>1.4545454545454499</v>
      </c>
      <c r="R26" s="24">
        <v>491</v>
      </c>
      <c r="S26" s="30">
        <v>89.272727272727295</v>
      </c>
      <c r="T26" s="24">
        <v>7</v>
      </c>
      <c r="U26" s="28">
        <v>1.27272727272727</v>
      </c>
      <c r="V26" s="24">
        <v>4</v>
      </c>
      <c r="W26" s="30">
        <v>0.72727272727272696</v>
      </c>
      <c r="X26" s="31">
        <v>595</v>
      </c>
      <c r="Y26" s="32">
        <v>98.823529411764696</v>
      </c>
    </row>
    <row r="27" spans="1:25" s="33" customFormat="1" ht="15" customHeight="1" x14ac:dyDescent="0.2">
      <c r="A27" s="21" t="s">
        <v>71</v>
      </c>
      <c r="B27" s="34" t="s">
        <v>40</v>
      </c>
      <c r="C27" s="51">
        <v>498</v>
      </c>
      <c r="D27" s="48" t="s">
        <v>72</v>
      </c>
      <c r="E27" s="37">
        <v>0.40160642570281102</v>
      </c>
      <c r="F27" s="38">
        <v>13</v>
      </c>
      <c r="G27" s="37">
        <v>2.61044176706827</v>
      </c>
      <c r="H27" s="38">
        <v>36</v>
      </c>
      <c r="I27" s="37">
        <v>7.2289156626505999</v>
      </c>
      <c r="J27" s="38">
        <v>173</v>
      </c>
      <c r="K27" s="37">
        <v>34.738955823293203</v>
      </c>
      <c r="L27" s="47">
        <v>242</v>
      </c>
      <c r="M27" s="37">
        <v>48.594377510040196</v>
      </c>
      <c r="N27" s="38">
        <v>0</v>
      </c>
      <c r="O27" s="37">
        <v>0</v>
      </c>
      <c r="P27" s="39">
        <v>32</v>
      </c>
      <c r="Q27" s="40">
        <v>6.4257028112449799</v>
      </c>
      <c r="R27" s="36">
        <v>384</v>
      </c>
      <c r="S27" s="41">
        <v>77.108433734939794</v>
      </c>
      <c r="T27" s="36">
        <v>9</v>
      </c>
      <c r="U27" s="40">
        <v>1.80722891566265</v>
      </c>
      <c r="V27" s="36">
        <v>10</v>
      </c>
      <c r="W27" s="41">
        <v>2.0080321285140599</v>
      </c>
      <c r="X27" s="42">
        <v>1444</v>
      </c>
      <c r="Y27" s="43">
        <v>100</v>
      </c>
    </row>
    <row r="28" spans="1:25" s="33" customFormat="1" ht="15" customHeight="1" x14ac:dyDescent="0.2">
      <c r="A28" s="21" t="s">
        <v>71</v>
      </c>
      <c r="B28" s="44" t="s">
        <v>41</v>
      </c>
      <c r="C28" s="23">
        <v>905</v>
      </c>
      <c r="D28" s="46" t="s">
        <v>72</v>
      </c>
      <c r="E28" s="25">
        <v>0.22099447513812201</v>
      </c>
      <c r="F28" s="26">
        <v>12</v>
      </c>
      <c r="G28" s="25">
        <v>1.3259668508287299</v>
      </c>
      <c r="H28" s="45">
        <v>220</v>
      </c>
      <c r="I28" s="25">
        <v>24.309392265193399</v>
      </c>
      <c r="J28" s="26">
        <v>151</v>
      </c>
      <c r="K28" s="25">
        <v>16.685082872928199</v>
      </c>
      <c r="L28" s="45">
        <v>482</v>
      </c>
      <c r="M28" s="25">
        <v>53.259668508287298</v>
      </c>
      <c r="N28" s="26">
        <v>0</v>
      </c>
      <c r="O28" s="25">
        <v>0</v>
      </c>
      <c r="P28" s="27">
        <v>38</v>
      </c>
      <c r="Q28" s="28">
        <v>4.1988950276243102</v>
      </c>
      <c r="R28" s="24">
        <v>761</v>
      </c>
      <c r="S28" s="30">
        <v>84.088397790055296</v>
      </c>
      <c r="T28" s="24">
        <v>12</v>
      </c>
      <c r="U28" s="28">
        <v>1.3259668508287299</v>
      </c>
      <c r="V28" s="24">
        <v>37</v>
      </c>
      <c r="W28" s="30">
        <v>4.0883977900552502</v>
      </c>
      <c r="X28" s="31">
        <v>1834</v>
      </c>
      <c r="Y28" s="32">
        <v>93.238822246455797</v>
      </c>
    </row>
    <row r="29" spans="1:25" s="33" customFormat="1" ht="15" customHeight="1" x14ac:dyDescent="0.2">
      <c r="A29" s="21" t="s">
        <v>71</v>
      </c>
      <c r="B29" s="34" t="s">
        <v>42</v>
      </c>
      <c r="C29" s="35">
        <v>2569</v>
      </c>
      <c r="D29" s="48">
        <v>31</v>
      </c>
      <c r="E29" s="37">
        <v>1.2066952121448</v>
      </c>
      <c r="F29" s="47">
        <v>17</v>
      </c>
      <c r="G29" s="37">
        <v>0.66173608407940798</v>
      </c>
      <c r="H29" s="38">
        <v>99</v>
      </c>
      <c r="I29" s="37">
        <v>3.8536395484624402</v>
      </c>
      <c r="J29" s="38">
        <v>438</v>
      </c>
      <c r="K29" s="37">
        <v>17.049435578045902</v>
      </c>
      <c r="L29" s="38">
        <v>1934</v>
      </c>
      <c r="M29" s="37">
        <v>75.282210977033898</v>
      </c>
      <c r="N29" s="47" t="s">
        <v>72</v>
      </c>
      <c r="O29" s="37">
        <v>7.7851304009342204E-2</v>
      </c>
      <c r="P29" s="39">
        <v>48</v>
      </c>
      <c r="Q29" s="40">
        <v>1.86843129622421</v>
      </c>
      <c r="R29" s="48">
        <v>1845</v>
      </c>
      <c r="S29" s="41">
        <v>71.817827948618103</v>
      </c>
      <c r="T29" s="36">
        <v>12</v>
      </c>
      <c r="U29" s="40">
        <v>0.467107824056053</v>
      </c>
      <c r="V29" s="48">
        <v>11</v>
      </c>
      <c r="W29" s="41">
        <v>0.42818217205138198</v>
      </c>
      <c r="X29" s="42">
        <v>3626</v>
      </c>
      <c r="Y29" s="43">
        <v>99.889685603971301</v>
      </c>
    </row>
    <row r="30" spans="1:25" s="33" customFormat="1" ht="15" customHeight="1" x14ac:dyDescent="0.2">
      <c r="A30" s="21" t="s">
        <v>71</v>
      </c>
      <c r="B30" s="44" t="s">
        <v>43</v>
      </c>
      <c r="C30" s="23">
        <v>2679</v>
      </c>
      <c r="D30" s="24">
        <v>74</v>
      </c>
      <c r="E30" s="25">
        <v>2.7622247107129501</v>
      </c>
      <c r="F30" s="45">
        <v>29</v>
      </c>
      <c r="G30" s="25">
        <v>1.0824934677118301</v>
      </c>
      <c r="H30" s="26">
        <v>116</v>
      </c>
      <c r="I30" s="25">
        <v>4.3299738708473301</v>
      </c>
      <c r="J30" s="26">
        <v>1252</v>
      </c>
      <c r="K30" s="25">
        <v>46.733855916386702</v>
      </c>
      <c r="L30" s="26">
        <v>1130</v>
      </c>
      <c r="M30" s="25">
        <v>42.179917879805899</v>
      </c>
      <c r="N30" s="26">
        <v>15</v>
      </c>
      <c r="O30" s="25">
        <v>0.55991041433370703</v>
      </c>
      <c r="P30" s="27">
        <v>63</v>
      </c>
      <c r="Q30" s="28">
        <v>2.3516237402015698</v>
      </c>
      <c r="R30" s="46">
        <v>1842</v>
      </c>
      <c r="S30" s="30">
        <v>68.756998880179196</v>
      </c>
      <c r="T30" s="24">
        <v>15</v>
      </c>
      <c r="U30" s="28">
        <v>0.55991041433370703</v>
      </c>
      <c r="V30" s="46">
        <v>36</v>
      </c>
      <c r="W30" s="30">
        <v>1.3437849944008999</v>
      </c>
      <c r="X30" s="31">
        <v>2077</v>
      </c>
      <c r="Y30" s="32">
        <v>99.085219065960501</v>
      </c>
    </row>
    <row r="31" spans="1:25" s="33" customFormat="1" ht="15" customHeight="1" x14ac:dyDescent="0.2">
      <c r="A31" s="21" t="s">
        <v>71</v>
      </c>
      <c r="B31" s="34" t="s">
        <v>44</v>
      </c>
      <c r="C31" s="35">
        <v>239</v>
      </c>
      <c r="D31" s="36">
        <v>0</v>
      </c>
      <c r="E31" s="37">
        <v>0</v>
      </c>
      <c r="F31" s="47" t="s">
        <v>72</v>
      </c>
      <c r="G31" s="37">
        <v>0.836820083682008</v>
      </c>
      <c r="H31" s="47" t="s">
        <v>72</v>
      </c>
      <c r="I31" s="37">
        <v>0.836820083682008</v>
      </c>
      <c r="J31" s="38">
        <v>152</v>
      </c>
      <c r="K31" s="37">
        <v>63.598326359832598</v>
      </c>
      <c r="L31" s="38">
        <v>81</v>
      </c>
      <c r="M31" s="37">
        <v>33.891213389121297</v>
      </c>
      <c r="N31" s="38">
        <v>0</v>
      </c>
      <c r="O31" s="37">
        <v>0</v>
      </c>
      <c r="P31" s="50" t="s">
        <v>72</v>
      </c>
      <c r="Q31" s="40">
        <v>0.836820083682008</v>
      </c>
      <c r="R31" s="48">
        <v>87</v>
      </c>
      <c r="S31" s="41">
        <v>36.401673640167402</v>
      </c>
      <c r="T31" s="36">
        <v>0</v>
      </c>
      <c r="U31" s="40">
        <v>0</v>
      </c>
      <c r="V31" s="48" t="s">
        <v>72</v>
      </c>
      <c r="W31" s="41">
        <v>0.836820083682008</v>
      </c>
      <c r="X31" s="42">
        <v>973</v>
      </c>
      <c r="Y31" s="43">
        <v>99.383350462487201</v>
      </c>
    </row>
    <row r="32" spans="1:25" s="33" customFormat="1" ht="15" customHeight="1" x14ac:dyDescent="0.2">
      <c r="A32" s="21" t="s">
        <v>71</v>
      </c>
      <c r="B32" s="44" t="s">
        <v>45</v>
      </c>
      <c r="C32" s="23">
        <v>1906</v>
      </c>
      <c r="D32" s="46">
        <v>4</v>
      </c>
      <c r="E32" s="25">
        <v>0.20986358866736601</v>
      </c>
      <c r="F32" s="26">
        <v>6</v>
      </c>
      <c r="G32" s="25">
        <v>0.31479538300104898</v>
      </c>
      <c r="H32" s="45">
        <v>39</v>
      </c>
      <c r="I32" s="25">
        <v>2.0461699895068199</v>
      </c>
      <c r="J32" s="26">
        <v>321</v>
      </c>
      <c r="K32" s="25">
        <v>16.841552990556099</v>
      </c>
      <c r="L32" s="26">
        <v>1501</v>
      </c>
      <c r="M32" s="25">
        <v>78.751311647429205</v>
      </c>
      <c r="N32" s="45">
        <v>6</v>
      </c>
      <c r="O32" s="25">
        <v>0.31479538300104898</v>
      </c>
      <c r="P32" s="27">
        <v>29</v>
      </c>
      <c r="Q32" s="28">
        <v>1.5215110178384099</v>
      </c>
      <c r="R32" s="46">
        <v>1102</v>
      </c>
      <c r="S32" s="30">
        <v>57.817418677859401</v>
      </c>
      <c r="T32" s="46">
        <v>12</v>
      </c>
      <c r="U32" s="28">
        <v>0.62959076600209896</v>
      </c>
      <c r="V32" s="46">
        <v>6</v>
      </c>
      <c r="W32" s="30">
        <v>0.31479538300104898</v>
      </c>
      <c r="X32" s="31">
        <v>2312</v>
      </c>
      <c r="Y32" s="32">
        <v>100</v>
      </c>
    </row>
    <row r="33" spans="1:25" s="33" customFormat="1" ht="15" customHeight="1" x14ac:dyDescent="0.2">
      <c r="A33" s="21" t="s">
        <v>71</v>
      </c>
      <c r="B33" s="34" t="s">
        <v>46</v>
      </c>
      <c r="C33" s="51">
        <v>152</v>
      </c>
      <c r="D33" s="36">
        <v>18</v>
      </c>
      <c r="E33" s="37">
        <v>11.842105263157899</v>
      </c>
      <c r="F33" s="38">
        <v>0</v>
      </c>
      <c r="G33" s="37">
        <v>0</v>
      </c>
      <c r="H33" s="47">
        <v>6</v>
      </c>
      <c r="I33" s="37">
        <v>3.9473684210526301</v>
      </c>
      <c r="J33" s="38">
        <v>8</v>
      </c>
      <c r="K33" s="37">
        <v>5.2631578947368398</v>
      </c>
      <c r="L33" s="47">
        <v>112</v>
      </c>
      <c r="M33" s="37">
        <v>73.684210526315795</v>
      </c>
      <c r="N33" s="38">
        <v>0</v>
      </c>
      <c r="O33" s="37">
        <v>0</v>
      </c>
      <c r="P33" s="39">
        <v>8</v>
      </c>
      <c r="Q33" s="40">
        <v>5.2631578947368398</v>
      </c>
      <c r="R33" s="48">
        <v>89</v>
      </c>
      <c r="S33" s="41">
        <v>58.552631578947398</v>
      </c>
      <c r="T33" s="36">
        <v>0</v>
      </c>
      <c r="U33" s="40">
        <v>0</v>
      </c>
      <c r="V33" s="48" t="s">
        <v>72</v>
      </c>
      <c r="W33" s="41">
        <v>1.31578947368421</v>
      </c>
      <c r="X33" s="42">
        <v>781</v>
      </c>
      <c r="Y33" s="43">
        <v>99.231754161331594</v>
      </c>
    </row>
    <row r="34" spans="1:25" s="33" customFormat="1" ht="15" customHeight="1" x14ac:dyDescent="0.2">
      <c r="A34" s="21" t="s">
        <v>71</v>
      </c>
      <c r="B34" s="44" t="s">
        <v>47</v>
      </c>
      <c r="C34" s="69">
        <v>324</v>
      </c>
      <c r="D34" s="46">
        <v>11</v>
      </c>
      <c r="E34" s="25">
        <v>3.3950617283950599</v>
      </c>
      <c r="F34" s="45" t="s">
        <v>72</v>
      </c>
      <c r="G34" s="25">
        <v>0.61728395061728403</v>
      </c>
      <c r="H34" s="26">
        <v>23</v>
      </c>
      <c r="I34" s="25">
        <v>7.0987654320987703</v>
      </c>
      <c r="J34" s="26">
        <v>35</v>
      </c>
      <c r="K34" s="25">
        <v>10.8024691358025</v>
      </c>
      <c r="L34" s="45">
        <v>228</v>
      </c>
      <c r="M34" s="25">
        <v>70.370370370370395</v>
      </c>
      <c r="N34" s="45" t="s">
        <v>72</v>
      </c>
      <c r="O34" s="25">
        <v>0.61728395061728403</v>
      </c>
      <c r="P34" s="27">
        <v>23</v>
      </c>
      <c r="Q34" s="28">
        <v>7.0987654320987703</v>
      </c>
      <c r="R34" s="46">
        <v>244</v>
      </c>
      <c r="S34" s="30">
        <v>75.308641975308603</v>
      </c>
      <c r="T34" s="46" t="s">
        <v>72</v>
      </c>
      <c r="U34" s="28">
        <v>0.61728395061728403</v>
      </c>
      <c r="V34" s="46" t="s">
        <v>72</v>
      </c>
      <c r="W34" s="30">
        <v>0.61728395061728403</v>
      </c>
      <c r="X34" s="31">
        <v>1073</v>
      </c>
      <c r="Y34" s="32">
        <v>100</v>
      </c>
    </row>
    <row r="35" spans="1:25" s="33" customFormat="1" ht="15" customHeight="1" x14ac:dyDescent="0.2">
      <c r="A35" s="21" t="s">
        <v>71</v>
      </c>
      <c r="B35" s="34" t="s">
        <v>48</v>
      </c>
      <c r="C35" s="51">
        <v>638</v>
      </c>
      <c r="D35" s="48">
        <v>6</v>
      </c>
      <c r="E35" s="37">
        <v>0.94043887147335403</v>
      </c>
      <c r="F35" s="38">
        <v>16</v>
      </c>
      <c r="G35" s="37">
        <v>2.5078369905956102</v>
      </c>
      <c r="H35" s="38">
        <v>127</v>
      </c>
      <c r="I35" s="37">
        <v>19.905956112852699</v>
      </c>
      <c r="J35" s="38">
        <v>187</v>
      </c>
      <c r="K35" s="37">
        <v>29.310344827586199</v>
      </c>
      <c r="L35" s="47">
        <v>253</v>
      </c>
      <c r="M35" s="37">
        <v>39.655172413793103</v>
      </c>
      <c r="N35" s="38">
        <v>8</v>
      </c>
      <c r="O35" s="37">
        <v>1.25391849529781</v>
      </c>
      <c r="P35" s="50">
        <v>41</v>
      </c>
      <c r="Q35" s="40">
        <v>6.4263322884012499</v>
      </c>
      <c r="R35" s="36">
        <v>608</v>
      </c>
      <c r="S35" s="41">
        <v>95.297805642633193</v>
      </c>
      <c r="T35" s="48" t="s">
        <v>72</v>
      </c>
      <c r="U35" s="40">
        <v>0.31347962382445099</v>
      </c>
      <c r="V35" s="36">
        <v>4</v>
      </c>
      <c r="W35" s="41">
        <v>0.62695924764890298</v>
      </c>
      <c r="X35" s="42">
        <v>649</v>
      </c>
      <c r="Y35" s="43">
        <v>100</v>
      </c>
    </row>
    <row r="36" spans="1:25" s="33" customFormat="1" ht="15" customHeight="1" x14ac:dyDescent="0.2">
      <c r="A36" s="21" t="s">
        <v>71</v>
      </c>
      <c r="B36" s="44" t="s">
        <v>49</v>
      </c>
      <c r="C36" s="23">
        <v>524</v>
      </c>
      <c r="D36" s="24">
        <v>0</v>
      </c>
      <c r="E36" s="25">
        <v>0</v>
      </c>
      <c r="F36" s="26">
        <v>4</v>
      </c>
      <c r="G36" s="25">
        <v>0.76335877862595403</v>
      </c>
      <c r="H36" s="26">
        <v>17</v>
      </c>
      <c r="I36" s="25">
        <v>3.2442748091603102</v>
      </c>
      <c r="J36" s="26">
        <v>18</v>
      </c>
      <c r="K36" s="25">
        <v>3.4351145038167901</v>
      </c>
      <c r="L36" s="26">
        <v>481</v>
      </c>
      <c r="M36" s="25">
        <v>91.793893129771007</v>
      </c>
      <c r="N36" s="26">
        <v>0</v>
      </c>
      <c r="O36" s="25">
        <v>0</v>
      </c>
      <c r="P36" s="49">
        <v>4</v>
      </c>
      <c r="Q36" s="28">
        <v>0.76335877862595403</v>
      </c>
      <c r="R36" s="24">
        <v>443</v>
      </c>
      <c r="S36" s="30">
        <v>84.541984732824403</v>
      </c>
      <c r="T36" s="24">
        <v>6</v>
      </c>
      <c r="U36" s="28">
        <v>1.1450381679389301</v>
      </c>
      <c r="V36" s="24">
        <v>6</v>
      </c>
      <c r="W36" s="30">
        <v>1.1450381679389301</v>
      </c>
      <c r="X36" s="31">
        <v>478</v>
      </c>
      <c r="Y36" s="32">
        <v>98.535564853556494</v>
      </c>
    </row>
    <row r="37" spans="1:25" s="33" customFormat="1" ht="15" customHeight="1" x14ac:dyDescent="0.2">
      <c r="A37" s="21" t="s">
        <v>71</v>
      </c>
      <c r="B37" s="34" t="s">
        <v>50</v>
      </c>
      <c r="C37" s="35">
        <v>1268</v>
      </c>
      <c r="D37" s="48" t="s">
        <v>72</v>
      </c>
      <c r="E37" s="37">
        <v>0.157728706624606</v>
      </c>
      <c r="F37" s="38">
        <v>39</v>
      </c>
      <c r="G37" s="37">
        <v>3.0757097791798098</v>
      </c>
      <c r="H37" s="38">
        <v>213</v>
      </c>
      <c r="I37" s="37">
        <v>16.798107255520499</v>
      </c>
      <c r="J37" s="38">
        <v>524</v>
      </c>
      <c r="K37" s="37">
        <v>41.324921135646697</v>
      </c>
      <c r="L37" s="38">
        <v>461</v>
      </c>
      <c r="M37" s="37">
        <v>36.356466876971602</v>
      </c>
      <c r="N37" s="38">
        <v>0</v>
      </c>
      <c r="O37" s="37">
        <v>0</v>
      </c>
      <c r="P37" s="39">
        <v>29</v>
      </c>
      <c r="Q37" s="40">
        <v>2.2870662460567801</v>
      </c>
      <c r="R37" s="36">
        <v>1095</v>
      </c>
      <c r="S37" s="41">
        <v>86.356466876971595</v>
      </c>
      <c r="T37" s="36">
        <v>13</v>
      </c>
      <c r="U37" s="40">
        <v>1.0252365930599401</v>
      </c>
      <c r="V37" s="36">
        <v>0</v>
      </c>
      <c r="W37" s="41">
        <v>0</v>
      </c>
      <c r="X37" s="42">
        <v>2538</v>
      </c>
      <c r="Y37" s="43">
        <v>100</v>
      </c>
    </row>
    <row r="38" spans="1:25" s="33" customFormat="1" ht="15" customHeight="1" x14ac:dyDescent="0.2">
      <c r="A38" s="21" t="s">
        <v>71</v>
      </c>
      <c r="B38" s="44" t="s">
        <v>51</v>
      </c>
      <c r="C38" s="23">
        <v>153</v>
      </c>
      <c r="D38" s="46">
        <v>12</v>
      </c>
      <c r="E38" s="25">
        <v>7.8431372549019596</v>
      </c>
      <c r="F38" s="26">
        <v>0</v>
      </c>
      <c r="G38" s="25">
        <v>0</v>
      </c>
      <c r="H38" s="45">
        <v>79</v>
      </c>
      <c r="I38" s="25">
        <v>51.633986928104598</v>
      </c>
      <c r="J38" s="26">
        <v>9</v>
      </c>
      <c r="K38" s="25">
        <v>5.8823529411764701</v>
      </c>
      <c r="L38" s="45">
        <v>47</v>
      </c>
      <c r="M38" s="25">
        <v>30.718954248366</v>
      </c>
      <c r="N38" s="26">
        <v>0</v>
      </c>
      <c r="O38" s="25">
        <v>0</v>
      </c>
      <c r="P38" s="49">
        <v>6</v>
      </c>
      <c r="Q38" s="28">
        <v>3.9215686274509798</v>
      </c>
      <c r="R38" s="24">
        <v>114</v>
      </c>
      <c r="S38" s="30">
        <v>74.509803921568604</v>
      </c>
      <c r="T38" s="46" t="s">
        <v>72</v>
      </c>
      <c r="U38" s="28">
        <v>1.3071895424836599</v>
      </c>
      <c r="V38" s="24">
        <v>21</v>
      </c>
      <c r="W38" s="30">
        <v>13.7254901960784</v>
      </c>
      <c r="X38" s="31">
        <v>853</v>
      </c>
      <c r="Y38" s="32">
        <v>98.827667057444302</v>
      </c>
    </row>
    <row r="39" spans="1:25" s="33" customFormat="1" ht="15" customHeight="1" x14ac:dyDescent="0.2">
      <c r="A39" s="21" t="s">
        <v>71</v>
      </c>
      <c r="B39" s="34" t="s">
        <v>52</v>
      </c>
      <c r="C39" s="51">
        <v>2370</v>
      </c>
      <c r="D39" s="36">
        <v>14</v>
      </c>
      <c r="E39" s="37">
        <v>0.59071729957805896</v>
      </c>
      <c r="F39" s="38">
        <v>17</v>
      </c>
      <c r="G39" s="37">
        <v>0.71729957805907196</v>
      </c>
      <c r="H39" s="38">
        <v>225</v>
      </c>
      <c r="I39" s="37">
        <v>9.4936708860759502</v>
      </c>
      <c r="J39" s="47">
        <v>699</v>
      </c>
      <c r="K39" s="37">
        <v>29.493670886076</v>
      </c>
      <c r="L39" s="38">
        <v>1367</v>
      </c>
      <c r="M39" s="37">
        <v>57.679324894514799</v>
      </c>
      <c r="N39" s="47" t="s">
        <v>72</v>
      </c>
      <c r="O39" s="37">
        <v>8.4388185654008394E-2</v>
      </c>
      <c r="P39" s="39">
        <v>46</v>
      </c>
      <c r="Q39" s="40">
        <v>1.9409282700421899</v>
      </c>
      <c r="R39" s="36">
        <v>2106</v>
      </c>
      <c r="S39" s="41">
        <v>88.860759493670898</v>
      </c>
      <c r="T39" s="48">
        <v>11</v>
      </c>
      <c r="U39" s="40">
        <v>0.46413502109704602</v>
      </c>
      <c r="V39" s="36">
        <v>11</v>
      </c>
      <c r="W39" s="41">
        <v>0.46413502109704602</v>
      </c>
      <c r="X39" s="42">
        <v>4864</v>
      </c>
      <c r="Y39" s="43">
        <v>99.856085526315795</v>
      </c>
    </row>
    <row r="40" spans="1:25" s="33" customFormat="1" ht="15" customHeight="1" x14ac:dyDescent="0.2">
      <c r="A40" s="21" t="s">
        <v>71</v>
      </c>
      <c r="B40" s="44" t="s">
        <v>53</v>
      </c>
      <c r="C40" s="23">
        <v>505</v>
      </c>
      <c r="D40" s="24">
        <v>4</v>
      </c>
      <c r="E40" s="25">
        <v>0.79207920792079201</v>
      </c>
      <c r="F40" s="26">
        <v>4</v>
      </c>
      <c r="G40" s="25">
        <v>0.79207920792079201</v>
      </c>
      <c r="H40" s="26">
        <v>16</v>
      </c>
      <c r="I40" s="25">
        <v>3.1683168316831698</v>
      </c>
      <c r="J40" s="26">
        <v>188</v>
      </c>
      <c r="K40" s="25">
        <v>37.227722772277197</v>
      </c>
      <c r="L40" s="45">
        <v>269</v>
      </c>
      <c r="M40" s="25">
        <v>53.267326732673297</v>
      </c>
      <c r="N40" s="45">
        <v>0</v>
      </c>
      <c r="O40" s="25">
        <v>0</v>
      </c>
      <c r="P40" s="27">
        <v>24</v>
      </c>
      <c r="Q40" s="28">
        <v>4.7524752475247496</v>
      </c>
      <c r="R40" s="46">
        <v>410</v>
      </c>
      <c r="S40" s="30">
        <v>81.188118811881196</v>
      </c>
      <c r="T40" s="24">
        <v>6</v>
      </c>
      <c r="U40" s="28">
        <v>1.1881188118811901</v>
      </c>
      <c r="V40" s="46">
        <v>6</v>
      </c>
      <c r="W40" s="30">
        <v>1.1881188118811901</v>
      </c>
      <c r="X40" s="31">
        <v>2535</v>
      </c>
      <c r="Y40" s="32">
        <v>99.921104536489196</v>
      </c>
    </row>
    <row r="41" spans="1:25" s="33" customFormat="1" ht="15" customHeight="1" x14ac:dyDescent="0.2">
      <c r="A41" s="21" t="s">
        <v>71</v>
      </c>
      <c r="B41" s="34" t="s">
        <v>54</v>
      </c>
      <c r="C41" s="35">
        <v>104</v>
      </c>
      <c r="D41" s="36">
        <v>8</v>
      </c>
      <c r="E41" s="37">
        <v>7.6923076923076898</v>
      </c>
      <c r="F41" s="38">
        <v>0</v>
      </c>
      <c r="G41" s="37">
        <v>0</v>
      </c>
      <c r="H41" s="47" t="s">
        <v>72</v>
      </c>
      <c r="I41" s="37">
        <v>1.92307692307692</v>
      </c>
      <c r="J41" s="47">
        <v>6</v>
      </c>
      <c r="K41" s="37">
        <v>5.7692307692307701</v>
      </c>
      <c r="L41" s="38">
        <v>86</v>
      </c>
      <c r="M41" s="37">
        <v>82.692307692307693</v>
      </c>
      <c r="N41" s="38">
        <v>0</v>
      </c>
      <c r="O41" s="37">
        <v>0</v>
      </c>
      <c r="P41" s="50" t="s">
        <v>72</v>
      </c>
      <c r="Q41" s="40">
        <v>1.92307692307692</v>
      </c>
      <c r="R41" s="36">
        <v>81</v>
      </c>
      <c r="S41" s="41">
        <v>77.884615384615401</v>
      </c>
      <c r="T41" s="48" t="s">
        <v>72</v>
      </c>
      <c r="U41" s="40">
        <v>1.92307692307692</v>
      </c>
      <c r="V41" s="36">
        <v>0</v>
      </c>
      <c r="W41" s="41">
        <v>0</v>
      </c>
      <c r="X41" s="42">
        <v>468</v>
      </c>
      <c r="Y41" s="43">
        <v>99.572649572649595</v>
      </c>
    </row>
    <row r="42" spans="1:25" s="33" customFormat="1" ht="15" customHeight="1" x14ac:dyDescent="0.2">
      <c r="A42" s="21" t="s">
        <v>71</v>
      </c>
      <c r="B42" s="44" t="s">
        <v>55</v>
      </c>
      <c r="C42" s="23">
        <v>1381</v>
      </c>
      <c r="D42" s="24">
        <v>0</v>
      </c>
      <c r="E42" s="25">
        <v>0</v>
      </c>
      <c r="F42" s="26">
        <v>6</v>
      </c>
      <c r="G42" s="25">
        <v>0.43446777697320799</v>
      </c>
      <c r="H42" s="45">
        <v>30</v>
      </c>
      <c r="I42" s="25">
        <v>2.1723388848660399</v>
      </c>
      <c r="J42" s="26">
        <v>346</v>
      </c>
      <c r="K42" s="25">
        <v>25.054308472121701</v>
      </c>
      <c r="L42" s="26">
        <v>885</v>
      </c>
      <c r="M42" s="25">
        <v>64.083997103548199</v>
      </c>
      <c r="N42" s="26">
        <v>0</v>
      </c>
      <c r="O42" s="25">
        <v>0</v>
      </c>
      <c r="P42" s="27">
        <v>114</v>
      </c>
      <c r="Q42" s="28">
        <v>8.2548877624909505</v>
      </c>
      <c r="R42" s="46">
        <v>1098</v>
      </c>
      <c r="S42" s="30">
        <v>79.507603186097001</v>
      </c>
      <c r="T42" s="46">
        <v>9</v>
      </c>
      <c r="U42" s="28">
        <v>0.65170166545981201</v>
      </c>
      <c r="V42" s="46">
        <v>6</v>
      </c>
      <c r="W42" s="30">
        <v>0.43446777697320799</v>
      </c>
      <c r="X42" s="31">
        <v>3702</v>
      </c>
      <c r="Y42" s="32">
        <v>99.891950297136702</v>
      </c>
    </row>
    <row r="43" spans="1:25" s="33" customFormat="1" ht="15" customHeight="1" x14ac:dyDescent="0.2">
      <c r="A43" s="21" t="s">
        <v>71</v>
      </c>
      <c r="B43" s="34" t="s">
        <v>56</v>
      </c>
      <c r="C43" s="35">
        <v>639</v>
      </c>
      <c r="D43" s="36">
        <v>58</v>
      </c>
      <c r="E43" s="37">
        <v>9.0766823161189407</v>
      </c>
      <c r="F43" s="47">
        <v>6</v>
      </c>
      <c r="G43" s="37">
        <v>0.93896713615023497</v>
      </c>
      <c r="H43" s="38">
        <v>59</v>
      </c>
      <c r="I43" s="37">
        <v>9.2331768388106408</v>
      </c>
      <c r="J43" s="38">
        <v>217</v>
      </c>
      <c r="K43" s="37">
        <v>33.9593114241002</v>
      </c>
      <c r="L43" s="38">
        <v>273</v>
      </c>
      <c r="M43" s="37">
        <v>42.723004694835701</v>
      </c>
      <c r="N43" s="47" t="s">
        <v>72</v>
      </c>
      <c r="O43" s="37">
        <v>0.31298904538341199</v>
      </c>
      <c r="P43" s="50">
        <v>24</v>
      </c>
      <c r="Q43" s="40">
        <v>3.7558685446009399</v>
      </c>
      <c r="R43" s="48">
        <v>315</v>
      </c>
      <c r="S43" s="41">
        <v>49.295774647887299</v>
      </c>
      <c r="T43" s="48">
        <v>4</v>
      </c>
      <c r="U43" s="40">
        <v>0.62597809076682298</v>
      </c>
      <c r="V43" s="48">
        <v>26</v>
      </c>
      <c r="W43" s="41">
        <v>4.0688575899843498</v>
      </c>
      <c r="X43" s="42">
        <v>1774</v>
      </c>
      <c r="Y43" s="43">
        <v>99.6054114994363</v>
      </c>
    </row>
    <row r="44" spans="1:25" s="33" customFormat="1" ht="15" customHeight="1" x14ac:dyDescent="0.2">
      <c r="A44" s="21" t="s">
        <v>71</v>
      </c>
      <c r="B44" s="44" t="s">
        <v>57</v>
      </c>
      <c r="C44" s="23">
        <v>739</v>
      </c>
      <c r="D44" s="46">
        <v>17</v>
      </c>
      <c r="E44" s="25">
        <v>2.3004059539918802</v>
      </c>
      <c r="F44" s="26">
        <v>10</v>
      </c>
      <c r="G44" s="25">
        <v>1.3531799729364</v>
      </c>
      <c r="H44" s="45">
        <v>98</v>
      </c>
      <c r="I44" s="25">
        <v>13.2611637347767</v>
      </c>
      <c r="J44" s="26">
        <v>42</v>
      </c>
      <c r="K44" s="25">
        <v>5.6833558863328797</v>
      </c>
      <c r="L44" s="45">
        <v>538</v>
      </c>
      <c r="M44" s="25">
        <v>72.801082543978396</v>
      </c>
      <c r="N44" s="26">
        <v>0</v>
      </c>
      <c r="O44" s="25">
        <v>0</v>
      </c>
      <c r="P44" s="27">
        <v>34</v>
      </c>
      <c r="Q44" s="28">
        <v>4.6008119079837604</v>
      </c>
      <c r="R44" s="46">
        <v>654</v>
      </c>
      <c r="S44" s="30">
        <v>88.497970230040593</v>
      </c>
      <c r="T44" s="46" t="s">
        <v>72</v>
      </c>
      <c r="U44" s="28">
        <v>0.27063599458727999</v>
      </c>
      <c r="V44" s="46">
        <v>22</v>
      </c>
      <c r="W44" s="30">
        <v>2.9769959404600801</v>
      </c>
      <c r="X44" s="31">
        <v>1312</v>
      </c>
      <c r="Y44" s="32">
        <v>99.923780487804905</v>
      </c>
    </row>
    <row r="45" spans="1:25" s="33" customFormat="1" ht="15" customHeight="1" x14ac:dyDescent="0.2">
      <c r="A45" s="21" t="s">
        <v>71</v>
      </c>
      <c r="B45" s="34" t="s">
        <v>58</v>
      </c>
      <c r="C45" s="35">
        <v>1554</v>
      </c>
      <c r="D45" s="48" t="s">
        <v>72</v>
      </c>
      <c r="E45" s="37">
        <v>0.12870012870012901</v>
      </c>
      <c r="F45" s="38">
        <v>8</v>
      </c>
      <c r="G45" s="37">
        <v>0.51480051480051503</v>
      </c>
      <c r="H45" s="38">
        <v>100</v>
      </c>
      <c r="I45" s="37">
        <v>6.4350064350064304</v>
      </c>
      <c r="J45" s="38">
        <v>433</v>
      </c>
      <c r="K45" s="37">
        <v>27.863577863577898</v>
      </c>
      <c r="L45" s="38">
        <v>966</v>
      </c>
      <c r="M45" s="37">
        <v>62.162162162162197</v>
      </c>
      <c r="N45" s="47" t="s">
        <v>72</v>
      </c>
      <c r="O45" s="37">
        <v>0.12870012870012901</v>
      </c>
      <c r="P45" s="39">
        <v>43</v>
      </c>
      <c r="Q45" s="40">
        <v>2.7670527670527698</v>
      </c>
      <c r="R45" s="36">
        <v>1132</v>
      </c>
      <c r="S45" s="41">
        <v>72.844272844272894</v>
      </c>
      <c r="T45" s="36">
        <v>7</v>
      </c>
      <c r="U45" s="40">
        <v>0.45045045045045001</v>
      </c>
      <c r="V45" s="36">
        <v>8</v>
      </c>
      <c r="W45" s="41">
        <v>0.51480051480051503</v>
      </c>
      <c r="X45" s="42">
        <v>3220</v>
      </c>
      <c r="Y45" s="43">
        <v>99.596273291925499</v>
      </c>
    </row>
    <row r="46" spans="1:25" s="33" customFormat="1" ht="15" customHeight="1" x14ac:dyDescent="0.2">
      <c r="A46" s="21" t="s">
        <v>71</v>
      </c>
      <c r="B46" s="44" t="s">
        <v>59</v>
      </c>
      <c r="C46" s="23">
        <v>438</v>
      </c>
      <c r="D46" s="24">
        <v>7</v>
      </c>
      <c r="E46" s="25">
        <v>1.5981735159817401</v>
      </c>
      <c r="F46" s="45">
        <v>4</v>
      </c>
      <c r="G46" s="25">
        <v>0.91324200913242004</v>
      </c>
      <c r="H46" s="45">
        <v>89</v>
      </c>
      <c r="I46" s="25">
        <v>20.3196347031963</v>
      </c>
      <c r="J46" s="45">
        <v>84</v>
      </c>
      <c r="K46" s="25">
        <v>19.178082191780799</v>
      </c>
      <c r="L46" s="45">
        <v>244</v>
      </c>
      <c r="M46" s="25">
        <v>55.707762557077601</v>
      </c>
      <c r="N46" s="26">
        <v>4</v>
      </c>
      <c r="O46" s="25">
        <v>0.91324200913242004</v>
      </c>
      <c r="P46" s="27">
        <v>6</v>
      </c>
      <c r="Q46" s="28">
        <v>1.3698630136986301</v>
      </c>
      <c r="R46" s="24">
        <v>338</v>
      </c>
      <c r="S46" s="30">
        <v>77.168949771689498</v>
      </c>
      <c r="T46" s="24">
        <v>4</v>
      </c>
      <c r="U46" s="28">
        <v>0.91324200913242004</v>
      </c>
      <c r="V46" s="24">
        <v>6</v>
      </c>
      <c r="W46" s="30">
        <v>1.3698630136986301</v>
      </c>
      <c r="X46" s="31">
        <v>291</v>
      </c>
      <c r="Y46" s="32">
        <v>100</v>
      </c>
    </row>
    <row r="47" spans="1:25" s="33" customFormat="1" ht="15" customHeight="1" x14ac:dyDescent="0.2">
      <c r="A47" s="21" t="s">
        <v>71</v>
      </c>
      <c r="B47" s="34" t="s">
        <v>60</v>
      </c>
      <c r="C47" s="35">
        <v>717</v>
      </c>
      <c r="D47" s="48">
        <v>0</v>
      </c>
      <c r="E47" s="37">
        <v>0</v>
      </c>
      <c r="F47" s="38">
        <v>4</v>
      </c>
      <c r="G47" s="37">
        <v>0.55788005578800604</v>
      </c>
      <c r="H47" s="47">
        <v>14</v>
      </c>
      <c r="I47" s="37">
        <v>1.95258019525802</v>
      </c>
      <c r="J47" s="38">
        <v>382</v>
      </c>
      <c r="K47" s="37">
        <v>53.277545327754503</v>
      </c>
      <c r="L47" s="38">
        <v>295</v>
      </c>
      <c r="M47" s="37">
        <v>41.143654114365397</v>
      </c>
      <c r="N47" s="38">
        <v>0</v>
      </c>
      <c r="O47" s="37">
        <v>0</v>
      </c>
      <c r="P47" s="50">
        <v>22</v>
      </c>
      <c r="Q47" s="40">
        <v>3.0683403068340298</v>
      </c>
      <c r="R47" s="48">
        <v>440</v>
      </c>
      <c r="S47" s="41">
        <v>61.366806136680601</v>
      </c>
      <c r="T47" s="48" t="s">
        <v>72</v>
      </c>
      <c r="U47" s="40">
        <v>0.27894002789400302</v>
      </c>
      <c r="V47" s="48">
        <v>6</v>
      </c>
      <c r="W47" s="41">
        <v>0.836820083682008</v>
      </c>
      <c r="X47" s="42">
        <v>1219</v>
      </c>
      <c r="Y47" s="43">
        <v>95.980311730926999</v>
      </c>
    </row>
    <row r="48" spans="1:25" s="33" customFormat="1" ht="15" customHeight="1" x14ac:dyDescent="0.2">
      <c r="A48" s="21" t="s">
        <v>71</v>
      </c>
      <c r="B48" s="44" t="s">
        <v>61</v>
      </c>
      <c r="C48" s="23">
        <v>272</v>
      </c>
      <c r="D48" s="24">
        <v>72</v>
      </c>
      <c r="E48" s="25">
        <v>26.470588235294102</v>
      </c>
      <c r="F48" s="26">
        <v>4</v>
      </c>
      <c r="G48" s="25">
        <v>1.47058823529412</v>
      </c>
      <c r="H48" s="26">
        <v>9</v>
      </c>
      <c r="I48" s="25">
        <v>3.3088235294117601</v>
      </c>
      <c r="J48" s="26">
        <v>22</v>
      </c>
      <c r="K48" s="25">
        <v>8.0882352941176503</v>
      </c>
      <c r="L48" s="26">
        <v>161</v>
      </c>
      <c r="M48" s="25">
        <v>59.191176470588204</v>
      </c>
      <c r="N48" s="26">
        <v>0</v>
      </c>
      <c r="O48" s="25">
        <v>0</v>
      </c>
      <c r="P48" s="27">
        <v>4</v>
      </c>
      <c r="Q48" s="28">
        <v>1.47058823529412</v>
      </c>
      <c r="R48" s="24">
        <v>169</v>
      </c>
      <c r="S48" s="30">
        <v>62.132352941176499</v>
      </c>
      <c r="T48" s="46">
        <v>0</v>
      </c>
      <c r="U48" s="28">
        <v>0</v>
      </c>
      <c r="V48" s="24">
        <v>6</v>
      </c>
      <c r="W48" s="30">
        <v>2.2058823529411802</v>
      </c>
      <c r="X48" s="31">
        <v>668</v>
      </c>
      <c r="Y48" s="32">
        <v>100</v>
      </c>
    </row>
    <row r="49" spans="1:25" s="33" customFormat="1" ht="15" customHeight="1" x14ac:dyDescent="0.2">
      <c r="A49" s="21" t="s">
        <v>71</v>
      </c>
      <c r="B49" s="34" t="s">
        <v>62</v>
      </c>
      <c r="C49" s="35">
        <v>947</v>
      </c>
      <c r="D49" s="48" t="s">
        <v>72</v>
      </c>
      <c r="E49" s="37">
        <v>0.21119324181626201</v>
      </c>
      <c r="F49" s="38">
        <v>4</v>
      </c>
      <c r="G49" s="37">
        <v>0.42238648363252401</v>
      </c>
      <c r="H49" s="47">
        <v>15</v>
      </c>
      <c r="I49" s="37">
        <v>1.58394931362196</v>
      </c>
      <c r="J49" s="38">
        <v>258</v>
      </c>
      <c r="K49" s="37">
        <v>27.243928194297801</v>
      </c>
      <c r="L49" s="38">
        <v>658</v>
      </c>
      <c r="M49" s="37">
        <v>69.482576557550203</v>
      </c>
      <c r="N49" s="47">
        <v>0</v>
      </c>
      <c r="O49" s="37">
        <v>0</v>
      </c>
      <c r="P49" s="50">
        <v>10</v>
      </c>
      <c r="Q49" s="40">
        <v>1.05596620908131</v>
      </c>
      <c r="R49" s="36">
        <v>720</v>
      </c>
      <c r="S49" s="41">
        <v>76.029567053854294</v>
      </c>
      <c r="T49" s="36">
        <v>28</v>
      </c>
      <c r="U49" s="40">
        <v>2.9567053854276701</v>
      </c>
      <c r="V49" s="36">
        <v>6</v>
      </c>
      <c r="W49" s="41">
        <v>0.63357972544878605</v>
      </c>
      <c r="X49" s="42">
        <v>1802</v>
      </c>
      <c r="Y49" s="43">
        <v>99.944506104328497</v>
      </c>
    </row>
    <row r="50" spans="1:25" s="33" customFormat="1" ht="15" customHeight="1" x14ac:dyDescent="0.2">
      <c r="A50" s="21" t="s">
        <v>71</v>
      </c>
      <c r="B50" s="44" t="s">
        <v>63</v>
      </c>
      <c r="C50" s="23">
        <v>5607</v>
      </c>
      <c r="D50" s="24">
        <v>33</v>
      </c>
      <c r="E50" s="25">
        <v>0.58855002675227397</v>
      </c>
      <c r="F50" s="26">
        <v>38</v>
      </c>
      <c r="G50" s="25">
        <v>0.67772427322989104</v>
      </c>
      <c r="H50" s="26">
        <v>1768</v>
      </c>
      <c r="I50" s="25">
        <v>31.532013554485498</v>
      </c>
      <c r="J50" s="26">
        <v>1358</v>
      </c>
      <c r="K50" s="25">
        <v>24.2197253433208</v>
      </c>
      <c r="L50" s="26">
        <v>2280</v>
      </c>
      <c r="M50" s="25">
        <v>40.663456393793503</v>
      </c>
      <c r="N50" s="45">
        <v>4</v>
      </c>
      <c r="O50" s="25">
        <v>7.1339397182093797E-2</v>
      </c>
      <c r="P50" s="27">
        <v>126</v>
      </c>
      <c r="Q50" s="28">
        <v>2.2471910112359601</v>
      </c>
      <c r="R50" s="24">
        <v>4273</v>
      </c>
      <c r="S50" s="30">
        <v>76.208311039771701</v>
      </c>
      <c r="T50" s="24">
        <v>47</v>
      </c>
      <c r="U50" s="28">
        <v>0.83823791688960203</v>
      </c>
      <c r="V50" s="24">
        <v>269</v>
      </c>
      <c r="W50" s="30">
        <v>4.7975744604958104</v>
      </c>
      <c r="X50" s="31">
        <v>8472</v>
      </c>
      <c r="Y50" s="32">
        <v>99.988196411709197</v>
      </c>
    </row>
    <row r="51" spans="1:25" s="33" customFormat="1" ht="15" customHeight="1" x14ac:dyDescent="0.2">
      <c r="A51" s="21" t="s">
        <v>71</v>
      </c>
      <c r="B51" s="34" t="s">
        <v>64</v>
      </c>
      <c r="C51" s="35">
        <v>332</v>
      </c>
      <c r="D51" s="48">
        <v>7</v>
      </c>
      <c r="E51" s="37">
        <v>2.1084337349397599</v>
      </c>
      <c r="F51" s="38">
        <v>5</v>
      </c>
      <c r="G51" s="37">
        <v>1.50602409638554</v>
      </c>
      <c r="H51" s="47">
        <v>30</v>
      </c>
      <c r="I51" s="37">
        <v>9.0361445783132499</v>
      </c>
      <c r="J51" s="47">
        <v>19</v>
      </c>
      <c r="K51" s="37">
        <v>5.7228915662650603</v>
      </c>
      <c r="L51" s="38">
        <v>265</v>
      </c>
      <c r="M51" s="37">
        <v>79.819277108433695</v>
      </c>
      <c r="N51" s="47" t="s">
        <v>72</v>
      </c>
      <c r="O51" s="37">
        <v>0.60240963855421703</v>
      </c>
      <c r="P51" s="39">
        <v>4</v>
      </c>
      <c r="Q51" s="40">
        <v>1.2048192771084301</v>
      </c>
      <c r="R51" s="36">
        <v>298</v>
      </c>
      <c r="S51" s="41">
        <v>89.759036144578303</v>
      </c>
      <c r="T51" s="36">
        <v>0</v>
      </c>
      <c r="U51" s="40">
        <v>0</v>
      </c>
      <c r="V51" s="36">
        <v>6</v>
      </c>
      <c r="W51" s="41">
        <v>1.80722891566265</v>
      </c>
      <c r="X51" s="42">
        <v>981</v>
      </c>
      <c r="Y51" s="43">
        <v>100</v>
      </c>
    </row>
    <row r="52" spans="1:25" s="33" customFormat="1" ht="15" customHeight="1" x14ac:dyDescent="0.2">
      <c r="A52" s="21" t="s">
        <v>71</v>
      </c>
      <c r="B52" s="44" t="s">
        <v>65</v>
      </c>
      <c r="C52" s="69">
        <v>396</v>
      </c>
      <c r="D52" s="24">
        <v>6</v>
      </c>
      <c r="E52" s="25">
        <v>1.51515151515152</v>
      </c>
      <c r="F52" s="26">
        <v>4</v>
      </c>
      <c r="G52" s="25">
        <v>1.0101010101010099</v>
      </c>
      <c r="H52" s="45">
        <v>10</v>
      </c>
      <c r="I52" s="25">
        <v>2.52525252525253</v>
      </c>
      <c r="J52" s="26">
        <v>16</v>
      </c>
      <c r="K52" s="25">
        <v>4.0404040404040398</v>
      </c>
      <c r="L52" s="45">
        <v>354</v>
      </c>
      <c r="M52" s="25">
        <v>89.393939393939405</v>
      </c>
      <c r="N52" s="26">
        <v>0</v>
      </c>
      <c r="O52" s="25">
        <v>0</v>
      </c>
      <c r="P52" s="27">
        <v>6</v>
      </c>
      <c r="Q52" s="28">
        <v>1.51515151515152</v>
      </c>
      <c r="R52" s="24">
        <v>284</v>
      </c>
      <c r="S52" s="30">
        <v>71.717171717171695</v>
      </c>
      <c r="T52" s="46">
        <v>27</v>
      </c>
      <c r="U52" s="28">
        <v>6.8181818181818201</v>
      </c>
      <c r="V52" s="24">
        <v>4</v>
      </c>
      <c r="W52" s="30">
        <v>1.0101010101010099</v>
      </c>
      <c r="X52" s="31">
        <v>295</v>
      </c>
      <c r="Y52" s="32">
        <v>100</v>
      </c>
    </row>
    <row r="53" spans="1:25" s="33" customFormat="1" ht="15" customHeight="1" x14ac:dyDescent="0.2">
      <c r="A53" s="21" t="s">
        <v>71</v>
      </c>
      <c r="B53" s="34" t="s">
        <v>66</v>
      </c>
      <c r="C53" s="35">
        <v>725</v>
      </c>
      <c r="D53" s="48">
        <v>6</v>
      </c>
      <c r="E53" s="37">
        <v>0.82758620689655205</v>
      </c>
      <c r="F53" s="38">
        <v>6</v>
      </c>
      <c r="G53" s="52">
        <v>0.82758620689655205</v>
      </c>
      <c r="H53" s="47">
        <v>22</v>
      </c>
      <c r="I53" s="52">
        <v>3.0344827586206899</v>
      </c>
      <c r="J53" s="38">
        <v>373</v>
      </c>
      <c r="K53" s="37">
        <v>51.448275862069003</v>
      </c>
      <c r="L53" s="38">
        <v>281</v>
      </c>
      <c r="M53" s="37">
        <v>38.758620689655203</v>
      </c>
      <c r="N53" s="47" t="s">
        <v>72</v>
      </c>
      <c r="O53" s="37">
        <v>0.27586206896551702</v>
      </c>
      <c r="P53" s="50">
        <v>35</v>
      </c>
      <c r="Q53" s="40">
        <v>4.8275862068965498</v>
      </c>
      <c r="R53" s="48">
        <v>568</v>
      </c>
      <c r="S53" s="41">
        <v>78.344827586206904</v>
      </c>
      <c r="T53" s="36">
        <v>4</v>
      </c>
      <c r="U53" s="40">
        <v>0.55172413793103403</v>
      </c>
      <c r="V53" s="48">
        <v>4</v>
      </c>
      <c r="W53" s="41">
        <v>0.55172413793103403</v>
      </c>
      <c r="X53" s="42">
        <v>1984</v>
      </c>
      <c r="Y53" s="43">
        <v>100</v>
      </c>
    </row>
    <row r="54" spans="1:25" s="33" customFormat="1" ht="15" customHeight="1" x14ac:dyDescent="0.2">
      <c r="A54" s="21" t="s">
        <v>71</v>
      </c>
      <c r="B54" s="44" t="s">
        <v>67</v>
      </c>
      <c r="C54" s="23">
        <v>873</v>
      </c>
      <c r="D54" s="24">
        <v>27</v>
      </c>
      <c r="E54" s="25">
        <v>3.0927835051546402</v>
      </c>
      <c r="F54" s="26">
        <v>12</v>
      </c>
      <c r="G54" s="25">
        <v>1.3745704467354001</v>
      </c>
      <c r="H54" s="26">
        <v>116</v>
      </c>
      <c r="I54" s="25">
        <v>13.2875143184422</v>
      </c>
      <c r="J54" s="45">
        <v>46</v>
      </c>
      <c r="K54" s="25">
        <v>5.2691867124856797</v>
      </c>
      <c r="L54" s="26">
        <v>620</v>
      </c>
      <c r="M54" s="25">
        <v>71.019473081328798</v>
      </c>
      <c r="N54" s="26">
        <v>9</v>
      </c>
      <c r="O54" s="25">
        <v>1.0309278350515501</v>
      </c>
      <c r="P54" s="49">
        <v>43</v>
      </c>
      <c r="Q54" s="28">
        <v>4.9255441008018304</v>
      </c>
      <c r="R54" s="46">
        <v>538</v>
      </c>
      <c r="S54" s="30">
        <v>61.6265750286369</v>
      </c>
      <c r="T54" s="24">
        <v>5</v>
      </c>
      <c r="U54" s="28">
        <v>0.57273768613974796</v>
      </c>
      <c r="V54" s="46">
        <v>11</v>
      </c>
      <c r="W54" s="30">
        <v>1.26002290950745</v>
      </c>
      <c r="X54" s="31">
        <v>2256</v>
      </c>
      <c r="Y54" s="32">
        <v>100</v>
      </c>
    </row>
    <row r="55" spans="1:25" s="33" customFormat="1" ht="15" customHeight="1" x14ac:dyDescent="0.2">
      <c r="A55" s="21" t="s">
        <v>71</v>
      </c>
      <c r="B55" s="34" t="s">
        <v>68</v>
      </c>
      <c r="C55" s="35">
        <v>402</v>
      </c>
      <c r="D55" s="36">
        <v>0</v>
      </c>
      <c r="E55" s="37">
        <v>0</v>
      </c>
      <c r="F55" s="38">
        <v>0</v>
      </c>
      <c r="G55" s="37">
        <v>0</v>
      </c>
      <c r="H55" s="38">
        <v>4</v>
      </c>
      <c r="I55" s="37">
        <v>0.99502487562189101</v>
      </c>
      <c r="J55" s="47">
        <v>38</v>
      </c>
      <c r="K55" s="37">
        <v>9.4527363184079594</v>
      </c>
      <c r="L55" s="38">
        <v>352</v>
      </c>
      <c r="M55" s="37">
        <v>87.562189054726403</v>
      </c>
      <c r="N55" s="38">
        <v>0</v>
      </c>
      <c r="O55" s="37">
        <v>0</v>
      </c>
      <c r="P55" s="39">
        <v>8</v>
      </c>
      <c r="Q55" s="40">
        <v>1.99004975124378</v>
      </c>
      <c r="R55" s="48">
        <v>261</v>
      </c>
      <c r="S55" s="41">
        <v>64.925373134328396</v>
      </c>
      <c r="T55" s="48" t="s">
        <v>72</v>
      </c>
      <c r="U55" s="40">
        <v>0.49751243781094501</v>
      </c>
      <c r="V55" s="48">
        <v>0</v>
      </c>
      <c r="W55" s="41">
        <v>0</v>
      </c>
      <c r="X55" s="42">
        <v>733</v>
      </c>
      <c r="Y55" s="43">
        <v>100</v>
      </c>
    </row>
    <row r="56" spans="1:25" s="33" customFormat="1" ht="15" customHeight="1" x14ac:dyDescent="0.2">
      <c r="A56" s="21" t="s">
        <v>71</v>
      </c>
      <c r="B56" s="44" t="s">
        <v>69</v>
      </c>
      <c r="C56" s="23">
        <v>1950</v>
      </c>
      <c r="D56" s="24">
        <v>64</v>
      </c>
      <c r="E56" s="25">
        <v>3.2820512820512802</v>
      </c>
      <c r="F56" s="45">
        <v>24</v>
      </c>
      <c r="G56" s="25">
        <v>1.2307692307692299</v>
      </c>
      <c r="H56" s="26">
        <v>84</v>
      </c>
      <c r="I56" s="25">
        <v>4.3076923076923102</v>
      </c>
      <c r="J56" s="26">
        <v>261</v>
      </c>
      <c r="K56" s="25">
        <v>13.384615384615399</v>
      </c>
      <c r="L56" s="26">
        <v>1453</v>
      </c>
      <c r="M56" s="25">
        <v>74.512820512820497</v>
      </c>
      <c r="N56" s="26">
        <v>0</v>
      </c>
      <c r="O56" s="25">
        <v>0</v>
      </c>
      <c r="P56" s="49">
        <v>64</v>
      </c>
      <c r="Q56" s="28">
        <v>3.2820512820512802</v>
      </c>
      <c r="R56" s="46">
        <v>1336</v>
      </c>
      <c r="S56" s="30">
        <v>68.512820512820497</v>
      </c>
      <c r="T56" s="46" t="s">
        <v>72</v>
      </c>
      <c r="U56" s="28">
        <v>0.102564102564103</v>
      </c>
      <c r="V56" s="46">
        <v>20</v>
      </c>
      <c r="W56" s="30">
        <v>1.02564102564103</v>
      </c>
      <c r="X56" s="31">
        <v>2242</v>
      </c>
      <c r="Y56" s="32">
        <v>92.149866190900994</v>
      </c>
    </row>
    <row r="57" spans="1:25" s="33" customFormat="1" ht="15" customHeight="1" thickBot="1" x14ac:dyDescent="0.25">
      <c r="A57" s="21" t="s">
        <v>71</v>
      </c>
      <c r="B57" s="53" t="s">
        <v>70</v>
      </c>
      <c r="C57" s="54">
        <v>152</v>
      </c>
      <c r="D57" s="55">
        <v>12</v>
      </c>
      <c r="E57" s="56">
        <v>7.8947368421052602</v>
      </c>
      <c r="F57" s="57">
        <v>0</v>
      </c>
      <c r="G57" s="56">
        <v>0</v>
      </c>
      <c r="H57" s="58">
        <v>15</v>
      </c>
      <c r="I57" s="56">
        <v>9.8684210526315805</v>
      </c>
      <c r="J57" s="58" t="s">
        <v>72</v>
      </c>
      <c r="K57" s="56">
        <v>1.31578947368421</v>
      </c>
      <c r="L57" s="57">
        <v>117</v>
      </c>
      <c r="M57" s="56">
        <v>76.973684210526301</v>
      </c>
      <c r="N57" s="57">
        <v>0</v>
      </c>
      <c r="O57" s="56">
        <v>0</v>
      </c>
      <c r="P57" s="59">
        <v>6</v>
      </c>
      <c r="Q57" s="60">
        <v>3.9473684210526301</v>
      </c>
      <c r="R57" s="77">
        <v>141</v>
      </c>
      <c r="S57" s="61">
        <v>92.763157894736807</v>
      </c>
      <c r="T57" s="55">
        <v>0</v>
      </c>
      <c r="U57" s="60">
        <v>0</v>
      </c>
      <c r="V57" s="77" t="s">
        <v>72</v>
      </c>
      <c r="W57" s="61">
        <v>1.31578947368421</v>
      </c>
      <c r="X57" s="62">
        <v>349</v>
      </c>
      <c r="Y57" s="63">
        <v>100</v>
      </c>
    </row>
    <row r="58" spans="1:25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72"/>
      <c r="W58" s="73"/>
      <c r="X58" s="66"/>
      <c r="Y58" s="66"/>
    </row>
    <row r="59" spans="1:25" s="67" customFormat="1" ht="15" customHeight="1" x14ac:dyDescent="0.2">
      <c r="A59" s="70"/>
      <c r="B59" s="71" t="str">
        <f>CONCATENATE("NOTE: Table reads (for US Totals):  Of all ",IF(ISTEXT(C6),LEFT(C6,3),TEXT(C6,"#,##0"))," public school students subjected to ",LOWER(A6),", ",IF(ISTEXT(D6),LEFT(D6,3),TEXT(D6,"#,##0"))," (",TEXT(E6,"0.0"),"%) were American Indian or Alaska Native, ",IF(ISTEXT(R6),LEFT(R6,3),TEXT(R6,"#,##0"))," (",TEXT(S6,"0.0"),"%) were students with disabilities served under the Individuals with Disabilities Education Act (IDEA), and ",IF(ISTEXT(T6),LEFT(T6,3),TEXT(T6,"#,##0"))," (",TEXT(U6,"0.0"),"%) were students with disabilities served solely under Section 504 of the Rehabilitation Act of 1973.")</f>
        <v>NOTE: Table reads (for US Totals):  Of all 53,485 public school students subjected to physical restraint, 669 (1.3%) were American Indian or Alaska Native, 40,193 (75.1%) were students with disabilities served under the Individuals with Disabilities Education Act (IDEA), and 332 (0.6%) were students with disabilities served solely under Section 504 of the Rehabilitation Act of 1973.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5"/>
      <c r="U60" s="75"/>
      <c r="V60" s="75"/>
      <c r="W60" s="75"/>
      <c r="X60" s="76"/>
      <c r="Y60" s="76"/>
    </row>
    <row r="61" spans="1:25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33"/>
      <c r="U61" s="65"/>
      <c r="V61" s="66"/>
      <c r="W61" s="66"/>
      <c r="X61" s="66"/>
      <c r="Y61" s="65"/>
    </row>
    <row r="62" spans="1:25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72"/>
      <c r="W62" s="73"/>
      <c r="X62" s="66"/>
      <c r="Y62" s="66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  <row r="64" spans="1:25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72"/>
      <c r="W64" s="73"/>
      <c r="X64" s="66"/>
      <c r="Y64" s="66"/>
    </row>
  </sheetData>
  <mergeCells count="15">
    <mergeCell ref="X3:X4"/>
    <mergeCell ref="Y3:Y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T3:U4"/>
    <mergeCell ref="V3:W4"/>
    <mergeCell ref="R3:S4"/>
  </mergeCells>
  <phoneticPr fontId="21" type="noConversion"/>
  <printOptions horizontalCentered="1"/>
  <pageMargins left="0.25" right="0.25" top="1" bottom="1" header="0.5" footer="0.5"/>
  <pageSetup paperSize="3" scale="65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4"/>
  <sheetViews>
    <sheetView showGridLines="0" workbookViewId="0">
      <selection activeCell="C34" sqref="C34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4.83203125" style="1" customWidth="1"/>
    <col min="22" max="22" width="14.83203125" style="5" customWidth="1"/>
    <col min="23" max="23" width="14.83203125" style="6" customWidth="1"/>
    <col min="24" max="25" width="14.83203125" style="1" customWidth="1"/>
    <col min="26" max="16384" width="12.1640625" style="7"/>
  </cols>
  <sheetData>
    <row r="1" spans="1:25" s="2" customFormat="1" ht="36" customHeight="1" x14ac:dyDescent="0.25">
      <c r="A1" s="9"/>
      <c r="B1" s="84" t="s">
        <v>74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</row>
    <row r="2" spans="1:25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4"/>
      <c r="Y2" s="4"/>
    </row>
    <row r="3" spans="1:25" s="12" customFormat="1" ht="24.95" customHeight="1" x14ac:dyDescent="0.2">
      <c r="A3" s="11"/>
      <c r="B3" s="86" t="s">
        <v>0</v>
      </c>
      <c r="C3" s="88" t="s">
        <v>11</v>
      </c>
      <c r="D3" s="90" t="s">
        <v>10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2"/>
      <c r="R3" s="93" t="s">
        <v>18</v>
      </c>
      <c r="S3" s="94"/>
      <c r="T3" s="93" t="s">
        <v>12</v>
      </c>
      <c r="U3" s="94"/>
      <c r="V3" s="93" t="s">
        <v>13</v>
      </c>
      <c r="W3" s="94"/>
      <c r="X3" s="97" t="s">
        <v>73</v>
      </c>
      <c r="Y3" s="99" t="s">
        <v>14</v>
      </c>
    </row>
    <row r="4" spans="1:25" s="12" customFormat="1" ht="24.95" customHeight="1" x14ac:dyDescent="0.2">
      <c r="A4" s="11"/>
      <c r="B4" s="87"/>
      <c r="C4" s="89"/>
      <c r="D4" s="101" t="s">
        <v>1</v>
      </c>
      <c r="E4" s="102"/>
      <c r="F4" s="103" t="s">
        <v>2</v>
      </c>
      <c r="G4" s="102"/>
      <c r="H4" s="104" t="s">
        <v>3</v>
      </c>
      <c r="I4" s="102"/>
      <c r="J4" s="104" t="s">
        <v>4</v>
      </c>
      <c r="K4" s="102"/>
      <c r="L4" s="104" t="s">
        <v>5</v>
      </c>
      <c r="M4" s="102"/>
      <c r="N4" s="104" t="s">
        <v>6</v>
      </c>
      <c r="O4" s="102"/>
      <c r="P4" s="104" t="s">
        <v>7</v>
      </c>
      <c r="Q4" s="105"/>
      <c r="R4" s="95"/>
      <c r="S4" s="96"/>
      <c r="T4" s="95"/>
      <c r="U4" s="96"/>
      <c r="V4" s="95"/>
      <c r="W4" s="96"/>
      <c r="X4" s="98"/>
      <c r="Y4" s="100"/>
    </row>
    <row r="5" spans="1:25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4" t="s">
        <v>8</v>
      </c>
      <c r="U5" s="18" t="s">
        <v>9</v>
      </c>
      <c r="V5" s="16" t="s">
        <v>8</v>
      </c>
      <c r="W5" s="18" t="s">
        <v>9</v>
      </c>
      <c r="X5" s="19"/>
      <c r="Y5" s="20"/>
    </row>
    <row r="6" spans="1:25" s="33" customFormat="1" ht="15" customHeight="1" x14ac:dyDescent="0.2">
      <c r="A6" s="21" t="s">
        <v>71</v>
      </c>
      <c r="B6" s="22" t="s">
        <v>19</v>
      </c>
      <c r="C6" s="23">
        <v>42819</v>
      </c>
      <c r="D6" s="24">
        <v>520</v>
      </c>
      <c r="E6" s="25">
        <v>1.21441416193746</v>
      </c>
      <c r="F6" s="26">
        <v>485</v>
      </c>
      <c r="G6" s="25">
        <v>1.1326747471916701</v>
      </c>
      <c r="H6" s="26">
        <v>4694</v>
      </c>
      <c r="I6" s="25">
        <v>10.962423223335399</v>
      </c>
      <c r="J6" s="26">
        <v>11150</v>
      </c>
      <c r="K6" s="25">
        <v>26.039842126158899</v>
      </c>
      <c r="L6" s="26">
        <v>24517</v>
      </c>
      <c r="M6" s="25">
        <v>57.257292323501197</v>
      </c>
      <c r="N6" s="26">
        <v>54</v>
      </c>
      <c r="O6" s="25">
        <v>0.12611223989350501</v>
      </c>
      <c r="P6" s="27">
        <v>1399</v>
      </c>
      <c r="Q6" s="28">
        <v>3.2672411779817399</v>
      </c>
      <c r="R6" s="29">
        <v>33438</v>
      </c>
      <c r="S6" s="30">
        <v>78.091501436278307</v>
      </c>
      <c r="T6" s="29">
        <v>268</v>
      </c>
      <c r="U6" s="28">
        <v>0.62589037576776696</v>
      </c>
      <c r="V6" s="29">
        <v>793</v>
      </c>
      <c r="W6" s="30">
        <v>1.8519815969546201</v>
      </c>
      <c r="X6" s="31">
        <v>95635</v>
      </c>
      <c r="Y6" s="32">
        <v>99.508548125686204</v>
      </c>
    </row>
    <row r="7" spans="1:25" s="33" customFormat="1" ht="15" customHeight="1" x14ac:dyDescent="0.2">
      <c r="A7" s="21" t="s">
        <v>71</v>
      </c>
      <c r="B7" s="34" t="s">
        <v>20</v>
      </c>
      <c r="C7" s="35">
        <v>849</v>
      </c>
      <c r="D7" s="36">
        <v>0</v>
      </c>
      <c r="E7" s="37">
        <v>0</v>
      </c>
      <c r="F7" s="47" t="s">
        <v>72</v>
      </c>
      <c r="G7" s="37">
        <v>0.23557126030624301</v>
      </c>
      <c r="H7" s="38">
        <v>10</v>
      </c>
      <c r="I7" s="37">
        <v>1.17785630153121</v>
      </c>
      <c r="J7" s="38">
        <v>324</v>
      </c>
      <c r="K7" s="37">
        <v>38.162544169611301</v>
      </c>
      <c r="L7" s="38">
        <v>503</v>
      </c>
      <c r="M7" s="37">
        <v>59.246171967019997</v>
      </c>
      <c r="N7" s="38">
        <v>0</v>
      </c>
      <c r="O7" s="37">
        <v>0</v>
      </c>
      <c r="P7" s="39">
        <v>10</v>
      </c>
      <c r="Q7" s="40">
        <v>1.17785630153121</v>
      </c>
      <c r="R7" s="48">
        <v>615</v>
      </c>
      <c r="S7" s="41">
        <v>72.4381625441696</v>
      </c>
      <c r="T7" s="36">
        <v>5</v>
      </c>
      <c r="U7" s="40">
        <v>0.58892815076560701</v>
      </c>
      <c r="V7" s="48">
        <v>4</v>
      </c>
      <c r="W7" s="41">
        <v>0.47114252061248502</v>
      </c>
      <c r="X7" s="42">
        <v>1432</v>
      </c>
      <c r="Y7" s="43">
        <v>100</v>
      </c>
    </row>
    <row r="8" spans="1:25" s="33" customFormat="1" ht="15" customHeight="1" x14ac:dyDescent="0.2">
      <c r="A8" s="21" t="s">
        <v>71</v>
      </c>
      <c r="B8" s="44" t="s">
        <v>21</v>
      </c>
      <c r="C8" s="23">
        <v>100</v>
      </c>
      <c r="D8" s="24">
        <v>40</v>
      </c>
      <c r="E8" s="25">
        <v>40</v>
      </c>
      <c r="F8" s="26">
        <v>0</v>
      </c>
      <c r="G8" s="25">
        <v>0</v>
      </c>
      <c r="H8" s="45" t="s">
        <v>72</v>
      </c>
      <c r="I8" s="78" t="s">
        <v>72</v>
      </c>
      <c r="J8" s="45">
        <v>4</v>
      </c>
      <c r="K8" s="25">
        <v>4</v>
      </c>
      <c r="L8" s="26">
        <v>48</v>
      </c>
      <c r="M8" s="25">
        <v>48</v>
      </c>
      <c r="N8" s="45" t="s">
        <v>72</v>
      </c>
      <c r="O8" s="78" t="s">
        <v>72</v>
      </c>
      <c r="P8" s="27">
        <v>4</v>
      </c>
      <c r="Q8" s="28">
        <v>4</v>
      </c>
      <c r="R8" s="46">
        <v>77</v>
      </c>
      <c r="S8" s="30">
        <v>77</v>
      </c>
      <c r="T8" s="46">
        <v>0</v>
      </c>
      <c r="U8" s="28">
        <v>0</v>
      </c>
      <c r="V8" s="46">
        <v>4</v>
      </c>
      <c r="W8" s="30">
        <v>4</v>
      </c>
      <c r="X8" s="31">
        <v>493</v>
      </c>
      <c r="Y8" s="32">
        <v>100</v>
      </c>
    </row>
    <row r="9" spans="1:25" s="33" customFormat="1" ht="15" customHeight="1" x14ac:dyDescent="0.2">
      <c r="A9" s="21" t="s">
        <v>71</v>
      </c>
      <c r="B9" s="34" t="s">
        <v>22</v>
      </c>
      <c r="C9" s="35">
        <v>726</v>
      </c>
      <c r="D9" s="48">
        <v>55</v>
      </c>
      <c r="E9" s="37">
        <v>7.5757575757575797</v>
      </c>
      <c r="F9" s="38">
        <v>6</v>
      </c>
      <c r="G9" s="37">
        <v>0.826446280991736</v>
      </c>
      <c r="H9" s="47">
        <v>165</v>
      </c>
      <c r="I9" s="37">
        <v>22.727272727272702</v>
      </c>
      <c r="J9" s="38">
        <v>86</v>
      </c>
      <c r="K9" s="37">
        <v>11.8457300275482</v>
      </c>
      <c r="L9" s="38">
        <v>388</v>
      </c>
      <c r="M9" s="37">
        <v>53.443526170798897</v>
      </c>
      <c r="N9" s="47">
        <v>4</v>
      </c>
      <c r="O9" s="37">
        <v>0.55096418732782404</v>
      </c>
      <c r="P9" s="39">
        <v>22</v>
      </c>
      <c r="Q9" s="40">
        <v>3.0303030303030298</v>
      </c>
      <c r="R9" s="36">
        <v>588</v>
      </c>
      <c r="S9" s="41">
        <v>80.991735537190095</v>
      </c>
      <c r="T9" s="48">
        <v>4</v>
      </c>
      <c r="U9" s="40">
        <v>0.55096418732782404</v>
      </c>
      <c r="V9" s="36">
        <v>13</v>
      </c>
      <c r="W9" s="41">
        <v>1.79063360881543</v>
      </c>
      <c r="X9" s="42">
        <v>1920</v>
      </c>
      <c r="Y9" s="43">
        <v>99.7916666666667</v>
      </c>
    </row>
    <row r="10" spans="1:25" s="33" customFormat="1" ht="15" customHeight="1" x14ac:dyDescent="0.2">
      <c r="A10" s="21" t="s">
        <v>71</v>
      </c>
      <c r="B10" s="44" t="s">
        <v>23</v>
      </c>
      <c r="C10" s="23">
        <v>303</v>
      </c>
      <c r="D10" s="24">
        <v>0</v>
      </c>
      <c r="E10" s="25">
        <v>0</v>
      </c>
      <c r="F10" s="45">
        <v>4</v>
      </c>
      <c r="G10" s="25">
        <v>1.3201320132013199</v>
      </c>
      <c r="H10" s="26">
        <v>21</v>
      </c>
      <c r="I10" s="25">
        <v>6.9306930693069297</v>
      </c>
      <c r="J10" s="26">
        <v>108</v>
      </c>
      <c r="K10" s="25">
        <v>35.643564356435597</v>
      </c>
      <c r="L10" s="26">
        <v>166</v>
      </c>
      <c r="M10" s="25">
        <v>54.785478547854801</v>
      </c>
      <c r="N10" s="45" t="s">
        <v>72</v>
      </c>
      <c r="O10" s="25">
        <v>0.66006600660065995</v>
      </c>
      <c r="P10" s="49" t="s">
        <v>72</v>
      </c>
      <c r="Q10" s="28">
        <v>0.66006600660065995</v>
      </c>
      <c r="R10" s="46">
        <v>123</v>
      </c>
      <c r="S10" s="30">
        <v>40.594059405940598</v>
      </c>
      <c r="T10" s="46" t="s">
        <v>72</v>
      </c>
      <c r="U10" s="28">
        <v>0.66006600660065995</v>
      </c>
      <c r="V10" s="46" t="s">
        <v>72</v>
      </c>
      <c r="W10" s="30">
        <v>0.66006600660065995</v>
      </c>
      <c r="X10" s="31">
        <v>1097</v>
      </c>
      <c r="Y10" s="32">
        <v>100</v>
      </c>
    </row>
    <row r="11" spans="1:25" s="33" customFormat="1" ht="15" customHeight="1" x14ac:dyDescent="0.2">
      <c r="A11" s="21" t="s">
        <v>71</v>
      </c>
      <c r="B11" s="34" t="s">
        <v>24</v>
      </c>
      <c r="C11" s="35">
        <v>1493</v>
      </c>
      <c r="D11" s="36">
        <v>12</v>
      </c>
      <c r="E11" s="37">
        <v>0.80375083724045504</v>
      </c>
      <c r="F11" s="38">
        <v>67</v>
      </c>
      <c r="G11" s="37">
        <v>4.4876088412592097</v>
      </c>
      <c r="H11" s="38">
        <v>463</v>
      </c>
      <c r="I11" s="37">
        <v>31.0113864701942</v>
      </c>
      <c r="J11" s="38">
        <v>254</v>
      </c>
      <c r="K11" s="37">
        <v>17.012726054923</v>
      </c>
      <c r="L11" s="38">
        <v>637</v>
      </c>
      <c r="M11" s="37">
        <v>42.6657736101808</v>
      </c>
      <c r="N11" s="47">
        <v>12</v>
      </c>
      <c r="O11" s="37">
        <v>0.80375083724045504</v>
      </c>
      <c r="P11" s="50">
        <v>48</v>
      </c>
      <c r="Q11" s="40">
        <v>3.2150033489618202</v>
      </c>
      <c r="R11" s="36">
        <v>1256</v>
      </c>
      <c r="S11" s="41">
        <v>84.125920964501006</v>
      </c>
      <c r="T11" s="48">
        <v>4</v>
      </c>
      <c r="U11" s="40">
        <v>0.26791694574681901</v>
      </c>
      <c r="V11" s="36">
        <v>140</v>
      </c>
      <c r="W11" s="41">
        <v>9.3770931011386498</v>
      </c>
      <c r="X11" s="42">
        <v>9866</v>
      </c>
      <c r="Y11" s="43">
        <v>99.898641800121595</v>
      </c>
    </row>
    <row r="12" spans="1:25" s="33" customFormat="1" ht="15" customHeight="1" x14ac:dyDescent="0.2">
      <c r="A12" s="21" t="s">
        <v>71</v>
      </c>
      <c r="B12" s="44" t="s">
        <v>25</v>
      </c>
      <c r="C12" s="23">
        <v>397</v>
      </c>
      <c r="D12" s="24">
        <v>4</v>
      </c>
      <c r="E12" s="25">
        <v>1.0075566750629701</v>
      </c>
      <c r="F12" s="45" t="s">
        <v>72</v>
      </c>
      <c r="G12" s="25">
        <v>0.50377833753148604</v>
      </c>
      <c r="H12" s="26">
        <v>104</v>
      </c>
      <c r="I12" s="25">
        <v>26.1964735516373</v>
      </c>
      <c r="J12" s="26">
        <v>52</v>
      </c>
      <c r="K12" s="25">
        <v>13.0982367758186</v>
      </c>
      <c r="L12" s="26">
        <v>211</v>
      </c>
      <c r="M12" s="25">
        <v>53.148614609571801</v>
      </c>
      <c r="N12" s="45" t="s">
        <v>72</v>
      </c>
      <c r="O12" s="25">
        <v>0.50377833753148604</v>
      </c>
      <c r="P12" s="27">
        <v>22</v>
      </c>
      <c r="Q12" s="28">
        <v>5.5415617128463497</v>
      </c>
      <c r="R12" s="24">
        <v>280</v>
      </c>
      <c r="S12" s="30">
        <v>70.528967254408101</v>
      </c>
      <c r="T12" s="24">
        <v>0</v>
      </c>
      <c r="U12" s="28">
        <v>0</v>
      </c>
      <c r="V12" s="24">
        <v>18</v>
      </c>
      <c r="W12" s="30">
        <v>4.5340050377833796</v>
      </c>
      <c r="X12" s="31">
        <v>1811</v>
      </c>
      <c r="Y12" s="32">
        <v>100</v>
      </c>
    </row>
    <row r="13" spans="1:25" s="33" customFormat="1" ht="15" customHeight="1" x14ac:dyDescent="0.2">
      <c r="A13" s="21" t="s">
        <v>71</v>
      </c>
      <c r="B13" s="34" t="s">
        <v>26</v>
      </c>
      <c r="C13" s="35">
        <v>1034</v>
      </c>
      <c r="D13" s="36">
        <v>4</v>
      </c>
      <c r="E13" s="37">
        <v>0.38684719535783402</v>
      </c>
      <c r="F13" s="38">
        <v>8</v>
      </c>
      <c r="G13" s="37">
        <v>0.77369439071566704</v>
      </c>
      <c r="H13" s="47">
        <v>202</v>
      </c>
      <c r="I13" s="37">
        <v>19.535783365570602</v>
      </c>
      <c r="J13" s="47">
        <v>248</v>
      </c>
      <c r="K13" s="37">
        <v>23.984526112185701</v>
      </c>
      <c r="L13" s="47">
        <v>543</v>
      </c>
      <c r="M13" s="37">
        <v>52.5145067698259</v>
      </c>
      <c r="N13" s="38">
        <v>0</v>
      </c>
      <c r="O13" s="37">
        <v>0</v>
      </c>
      <c r="P13" s="39">
        <v>29</v>
      </c>
      <c r="Q13" s="40">
        <v>2.8046421663442902</v>
      </c>
      <c r="R13" s="36">
        <v>882</v>
      </c>
      <c r="S13" s="41">
        <v>85.299806576402304</v>
      </c>
      <c r="T13" s="48">
        <v>6</v>
      </c>
      <c r="U13" s="40">
        <v>0.58027079303675</v>
      </c>
      <c r="V13" s="36">
        <v>10</v>
      </c>
      <c r="W13" s="41">
        <v>0.96711798839458396</v>
      </c>
      <c r="X13" s="42">
        <v>1122</v>
      </c>
      <c r="Y13" s="43">
        <v>100</v>
      </c>
    </row>
    <row r="14" spans="1:25" s="33" customFormat="1" ht="15" customHeight="1" x14ac:dyDescent="0.2">
      <c r="A14" s="21" t="s">
        <v>71</v>
      </c>
      <c r="B14" s="44" t="s">
        <v>27</v>
      </c>
      <c r="C14" s="23">
        <v>66</v>
      </c>
      <c r="D14" s="24">
        <v>0</v>
      </c>
      <c r="E14" s="25">
        <v>0</v>
      </c>
      <c r="F14" s="45" t="s">
        <v>72</v>
      </c>
      <c r="G14" s="25">
        <v>3.0303030303030298</v>
      </c>
      <c r="H14" s="26">
        <v>7</v>
      </c>
      <c r="I14" s="25">
        <v>10.6060606060606</v>
      </c>
      <c r="J14" s="26">
        <v>24</v>
      </c>
      <c r="K14" s="25">
        <v>36.363636363636402</v>
      </c>
      <c r="L14" s="26">
        <v>31</v>
      </c>
      <c r="M14" s="25">
        <v>46.969696969696997</v>
      </c>
      <c r="N14" s="26">
        <v>0</v>
      </c>
      <c r="O14" s="25">
        <v>0</v>
      </c>
      <c r="P14" s="49" t="s">
        <v>72</v>
      </c>
      <c r="Q14" s="28">
        <v>3.0303030303030298</v>
      </c>
      <c r="R14" s="46">
        <v>60</v>
      </c>
      <c r="S14" s="30">
        <v>90.909090909090907</v>
      </c>
      <c r="T14" s="24">
        <v>0</v>
      </c>
      <c r="U14" s="28">
        <v>0</v>
      </c>
      <c r="V14" s="46" t="s">
        <v>72</v>
      </c>
      <c r="W14" s="30">
        <v>3.0303030303030298</v>
      </c>
      <c r="X14" s="31">
        <v>232</v>
      </c>
      <c r="Y14" s="32">
        <v>100</v>
      </c>
    </row>
    <row r="15" spans="1:25" s="33" customFormat="1" ht="15" customHeight="1" x14ac:dyDescent="0.2">
      <c r="A15" s="21" t="s">
        <v>71</v>
      </c>
      <c r="B15" s="34" t="s">
        <v>28</v>
      </c>
      <c r="C15" s="51">
        <v>56</v>
      </c>
      <c r="D15" s="36">
        <v>0</v>
      </c>
      <c r="E15" s="37">
        <v>0</v>
      </c>
      <c r="F15" s="47">
        <v>0</v>
      </c>
      <c r="G15" s="37">
        <v>0</v>
      </c>
      <c r="H15" s="47" t="s">
        <v>72</v>
      </c>
      <c r="I15" s="37">
        <v>3.5714285714285698</v>
      </c>
      <c r="J15" s="47">
        <v>54</v>
      </c>
      <c r="K15" s="37">
        <v>96.428571428571402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41</v>
      </c>
      <c r="S15" s="41">
        <v>73.214285714285694</v>
      </c>
      <c r="T15" s="36">
        <v>0</v>
      </c>
      <c r="U15" s="40">
        <v>0</v>
      </c>
      <c r="V15" s="36">
        <v>0</v>
      </c>
      <c r="W15" s="41">
        <v>0</v>
      </c>
      <c r="X15" s="42">
        <v>211</v>
      </c>
      <c r="Y15" s="43">
        <v>99.526066350710906</v>
      </c>
    </row>
    <row r="16" spans="1:25" s="33" customFormat="1" ht="15" customHeight="1" x14ac:dyDescent="0.2">
      <c r="A16" s="21" t="s">
        <v>71</v>
      </c>
      <c r="B16" s="44" t="s">
        <v>29</v>
      </c>
      <c r="C16" s="23">
        <v>3195</v>
      </c>
      <c r="D16" s="24">
        <v>14</v>
      </c>
      <c r="E16" s="25">
        <v>0.43818466353677599</v>
      </c>
      <c r="F16" s="45">
        <v>20</v>
      </c>
      <c r="G16" s="25">
        <v>0.62597809076682298</v>
      </c>
      <c r="H16" s="26">
        <v>81</v>
      </c>
      <c r="I16" s="25">
        <v>2.53521126760563</v>
      </c>
      <c r="J16" s="45">
        <v>1109</v>
      </c>
      <c r="K16" s="25">
        <v>34.710485133020299</v>
      </c>
      <c r="L16" s="45">
        <v>1779</v>
      </c>
      <c r="M16" s="25">
        <v>55.680751173708899</v>
      </c>
      <c r="N16" s="45" t="s">
        <v>72</v>
      </c>
      <c r="O16" s="25">
        <v>6.2597809076682304E-2</v>
      </c>
      <c r="P16" s="27">
        <v>190</v>
      </c>
      <c r="Q16" s="28">
        <v>5.9467918622848197</v>
      </c>
      <c r="R16" s="46">
        <v>3090</v>
      </c>
      <c r="S16" s="30">
        <v>96.713615023474205</v>
      </c>
      <c r="T16" s="24">
        <v>0</v>
      </c>
      <c r="U16" s="28">
        <v>0</v>
      </c>
      <c r="V16" s="46" t="s">
        <v>72</v>
      </c>
      <c r="W16" s="30">
        <v>6.2597809076682304E-2</v>
      </c>
      <c r="X16" s="31">
        <v>3886</v>
      </c>
      <c r="Y16" s="32">
        <v>100</v>
      </c>
    </row>
    <row r="17" spans="1:25" s="33" customFormat="1" ht="15" customHeight="1" x14ac:dyDescent="0.2">
      <c r="A17" s="21" t="s">
        <v>71</v>
      </c>
      <c r="B17" s="34" t="s">
        <v>30</v>
      </c>
      <c r="C17" s="35">
        <v>2570</v>
      </c>
      <c r="D17" s="48">
        <v>4</v>
      </c>
      <c r="E17" s="37">
        <v>0.155642023346304</v>
      </c>
      <c r="F17" s="38">
        <v>106</v>
      </c>
      <c r="G17" s="37">
        <v>4.1245136186770397</v>
      </c>
      <c r="H17" s="38">
        <v>314</v>
      </c>
      <c r="I17" s="37">
        <v>12.217898832684799</v>
      </c>
      <c r="J17" s="38">
        <v>1274</v>
      </c>
      <c r="K17" s="37">
        <v>49.571984435797702</v>
      </c>
      <c r="L17" s="38">
        <v>771</v>
      </c>
      <c r="M17" s="37">
        <v>30</v>
      </c>
      <c r="N17" s="38">
        <v>0</v>
      </c>
      <c r="O17" s="37">
        <v>0</v>
      </c>
      <c r="P17" s="39">
        <v>101</v>
      </c>
      <c r="Q17" s="40">
        <v>3.9299610894941601</v>
      </c>
      <c r="R17" s="36">
        <v>1416</v>
      </c>
      <c r="S17" s="41">
        <v>55.0972762645914</v>
      </c>
      <c r="T17" s="36">
        <v>7</v>
      </c>
      <c r="U17" s="40">
        <v>0.27237354085603099</v>
      </c>
      <c r="V17" s="36">
        <v>84</v>
      </c>
      <c r="W17" s="41">
        <v>3.2684824902723699</v>
      </c>
      <c r="X17" s="42">
        <v>2422</v>
      </c>
      <c r="Y17" s="43">
        <v>99.958711808422805</v>
      </c>
    </row>
    <row r="18" spans="1:25" s="33" customFormat="1" ht="15" customHeight="1" x14ac:dyDescent="0.2">
      <c r="A18" s="21" t="s">
        <v>71</v>
      </c>
      <c r="B18" s="44" t="s">
        <v>31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24">
        <v>0</v>
      </c>
      <c r="U18" s="28">
        <v>0</v>
      </c>
      <c r="V18" s="24">
        <v>0</v>
      </c>
      <c r="W18" s="30">
        <v>0</v>
      </c>
      <c r="X18" s="31">
        <v>286</v>
      </c>
      <c r="Y18" s="32">
        <v>100</v>
      </c>
    </row>
    <row r="19" spans="1:25" s="33" customFormat="1" ht="15" customHeight="1" x14ac:dyDescent="0.2">
      <c r="A19" s="21" t="s">
        <v>71</v>
      </c>
      <c r="B19" s="34" t="s">
        <v>32</v>
      </c>
      <c r="C19" s="51">
        <v>237</v>
      </c>
      <c r="D19" s="48">
        <v>4</v>
      </c>
      <c r="E19" s="37">
        <v>1.6877637130801699</v>
      </c>
      <c r="F19" s="47">
        <v>0</v>
      </c>
      <c r="G19" s="37">
        <v>0</v>
      </c>
      <c r="H19" s="38">
        <v>26</v>
      </c>
      <c r="I19" s="37">
        <v>10.9704641350211</v>
      </c>
      <c r="J19" s="47">
        <v>4</v>
      </c>
      <c r="K19" s="37">
        <v>1.6877637130801699</v>
      </c>
      <c r="L19" s="47">
        <v>195</v>
      </c>
      <c r="M19" s="37">
        <v>82.278481012658204</v>
      </c>
      <c r="N19" s="47">
        <v>0</v>
      </c>
      <c r="O19" s="37">
        <v>0</v>
      </c>
      <c r="P19" s="39">
        <v>8</v>
      </c>
      <c r="Q19" s="40">
        <v>3.3755274261603399</v>
      </c>
      <c r="R19" s="36">
        <v>175</v>
      </c>
      <c r="S19" s="41">
        <v>73.839662447257396</v>
      </c>
      <c r="T19" s="48">
        <v>0</v>
      </c>
      <c r="U19" s="40">
        <v>0</v>
      </c>
      <c r="V19" s="36">
        <v>4</v>
      </c>
      <c r="W19" s="41">
        <v>1.6877637130801699</v>
      </c>
      <c r="X19" s="42">
        <v>703</v>
      </c>
      <c r="Y19" s="43">
        <v>99.573257467994296</v>
      </c>
    </row>
    <row r="20" spans="1:25" s="33" customFormat="1" ht="15" customHeight="1" x14ac:dyDescent="0.2">
      <c r="A20" s="21" t="s">
        <v>71</v>
      </c>
      <c r="B20" s="44" t="s">
        <v>33</v>
      </c>
      <c r="C20" s="23">
        <v>2380</v>
      </c>
      <c r="D20" s="46">
        <v>4</v>
      </c>
      <c r="E20" s="25">
        <v>0.16806722689075601</v>
      </c>
      <c r="F20" s="26">
        <v>20</v>
      </c>
      <c r="G20" s="25">
        <v>0.84033613445378197</v>
      </c>
      <c r="H20" s="26">
        <v>164</v>
      </c>
      <c r="I20" s="25">
        <v>6.8907563025210097</v>
      </c>
      <c r="J20" s="26">
        <v>824</v>
      </c>
      <c r="K20" s="25">
        <v>34.621848739495803</v>
      </c>
      <c r="L20" s="26">
        <v>1297</v>
      </c>
      <c r="M20" s="25">
        <v>54.495798319327697</v>
      </c>
      <c r="N20" s="45" t="s">
        <v>72</v>
      </c>
      <c r="O20" s="25">
        <v>8.40336134453782E-2</v>
      </c>
      <c r="P20" s="27">
        <v>69</v>
      </c>
      <c r="Q20" s="28">
        <v>2.8991596638655501</v>
      </c>
      <c r="R20" s="24">
        <v>2093</v>
      </c>
      <c r="S20" s="30">
        <v>87.941176470588204</v>
      </c>
      <c r="T20" s="24">
        <v>14</v>
      </c>
      <c r="U20" s="28">
        <v>0.58823529411764697</v>
      </c>
      <c r="V20" s="24">
        <v>26</v>
      </c>
      <c r="W20" s="30">
        <v>1.0924369747899201</v>
      </c>
      <c r="X20" s="31">
        <v>4221</v>
      </c>
      <c r="Y20" s="32">
        <v>100</v>
      </c>
    </row>
    <row r="21" spans="1:25" s="33" customFormat="1" ht="15" customHeight="1" x14ac:dyDescent="0.2">
      <c r="A21" s="21" t="s">
        <v>71</v>
      </c>
      <c r="B21" s="34" t="s">
        <v>34</v>
      </c>
      <c r="C21" s="35">
        <v>1014</v>
      </c>
      <c r="D21" s="48" t="s">
        <v>72</v>
      </c>
      <c r="E21" s="37">
        <v>0.19723865877711999</v>
      </c>
      <c r="F21" s="47">
        <v>9</v>
      </c>
      <c r="G21" s="37">
        <v>0.88757396449704096</v>
      </c>
      <c r="H21" s="47">
        <v>29</v>
      </c>
      <c r="I21" s="37">
        <v>2.8599605522682401</v>
      </c>
      <c r="J21" s="38">
        <v>165</v>
      </c>
      <c r="K21" s="37">
        <v>16.272189349112399</v>
      </c>
      <c r="L21" s="38">
        <v>765</v>
      </c>
      <c r="M21" s="37">
        <v>75.443786982248497</v>
      </c>
      <c r="N21" s="47" t="s">
        <v>72</v>
      </c>
      <c r="O21" s="37">
        <v>0.19723865877711999</v>
      </c>
      <c r="P21" s="50">
        <v>42</v>
      </c>
      <c r="Q21" s="40">
        <v>4.14201183431953</v>
      </c>
      <c r="R21" s="48">
        <v>841</v>
      </c>
      <c r="S21" s="41">
        <v>82.938856015779095</v>
      </c>
      <c r="T21" s="48" t="s">
        <v>72</v>
      </c>
      <c r="U21" s="40">
        <v>0.19723865877711999</v>
      </c>
      <c r="V21" s="48">
        <v>4</v>
      </c>
      <c r="W21" s="41">
        <v>0.39447731755424098</v>
      </c>
      <c r="X21" s="42">
        <v>1875</v>
      </c>
      <c r="Y21" s="43">
        <v>99.84</v>
      </c>
    </row>
    <row r="22" spans="1:25" s="33" customFormat="1" ht="15" customHeight="1" x14ac:dyDescent="0.2">
      <c r="A22" s="21" t="s">
        <v>71</v>
      </c>
      <c r="B22" s="44" t="s">
        <v>35</v>
      </c>
      <c r="C22" s="23">
        <v>1012</v>
      </c>
      <c r="D22" s="24">
        <v>4</v>
      </c>
      <c r="E22" s="25">
        <v>0.39525691699604698</v>
      </c>
      <c r="F22" s="26">
        <v>7</v>
      </c>
      <c r="G22" s="25">
        <v>0.69169960474308301</v>
      </c>
      <c r="H22" s="26">
        <v>52</v>
      </c>
      <c r="I22" s="25">
        <v>5.1383399209486198</v>
      </c>
      <c r="J22" s="26">
        <v>215</v>
      </c>
      <c r="K22" s="25">
        <v>21.2450592885376</v>
      </c>
      <c r="L22" s="26">
        <v>702</v>
      </c>
      <c r="M22" s="25">
        <v>69.367588932806299</v>
      </c>
      <c r="N22" s="45" t="s">
        <v>72</v>
      </c>
      <c r="O22" s="25">
        <v>0.19762845849802399</v>
      </c>
      <c r="P22" s="49">
        <v>30</v>
      </c>
      <c r="Q22" s="28">
        <v>2.9644268774703599</v>
      </c>
      <c r="R22" s="24">
        <v>828</v>
      </c>
      <c r="S22" s="30">
        <v>81.818181818181799</v>
      </c>
      <c r="T22" s="46" t="s">
        <v>72</v>
      </c>
      <c r="U22" s="28">
        <v>0.19762845849802399</v>
      </c>
      <c r="V22" s="24">
        <v>9</v>
      </c>
      <c r="W22" s="30">
        <v>0.88932806324110703</v>
      </c>
      <c r="X22" s="31">
        <v>1458</v>
      </c>
      <c r="Y22" s="32">
        <v>100</v>
      </c>
    </row>
    <row r="23" spans="1:25" s="33" customFormat="1" ht="15" customHeight="1" x14ac:dyDescent="0.2">
      <c r="A23" s="21" t="s">
        <v>71</v>
      </c>
      <c r="B23" s="34" t="s">
        <v>36</v>
      </c>
      <c r="C23" s="35">
        <v>383</v>
      </c>
      <c r="D23" s="48" t="s">
        <v>72</v>
      </c>
      <c r="E23" s="37">
        <v>0.52219321148825104</v>
      </c>
      <c r="F23" s="38">
        <v>4</v>
      </c>
      <c r="G23" s="37">
        <v>1.0443864229765001</v>
      </c>
      <c r="H23" s="47">
        <v>22</v>
      </c>
      <c r="I23" s="37">
        <v>5.7441253263707601</v>
      </c>
      <c r="J23" s="38">
        <v>42</v>
      </c>
      <c r="K23" s="37">
        <v>10.9660574412533</v>
      </c>
      <c r="L23" s="38">
        <v>278</v>
      </c>
      <c r="M23" s="37">
        <v>72.584856396866797</v>
      </c>
      <c r="N23" s="47" t="s">
        <v>72</v>
      </c>
      <c r="O23" s="37">
        <v>0.52219321148825104</v>
      </c>
      <c r="P23" s="50">
        <v>33</v>
      </c>
      <c r="Q23" s="40">
        <v>8.6161879895561402</v>
      </c>
      <c r="R23" s="36">
        <v>321</v>
      </c>
      <c r="S23" s="41">
        <v>83.812010443864196</v>
      </c>
      <c r="T23" s="48">
        <v>0</v>
      </c>
      <c r="U23" s="40">
        <v>0</v>
      </c>
      <c r="V23" s="36">
        <v>7</v>
      </c>
      <c r="W23" s="41">
        <v>1.82767624020888</v>
      </c>
      <c r="X23" s="42">
        <v>1389</v>
      </c>
      <c r="Y23" s="43">
        <v>99.856011519078507</v>
      </c>
    </row>
    <row r="24" spans="1:25" s="33" customFormat="1" ht="15" customHeight="1" x14ac:dyDescent="0.2">
      <c r="A24" s="21" t="s">
        <v>71</v>
      </c>
      <c r="B24" s="44" t="s">
        <v>37</v>
      </c>
      <c r="C24" s="69">
        <v>837</v>
      </c>
      <c r="D24" s="24">
        <v>0</v>
      </c>
      <c r="E24" s="25">
        <v>0</v>
      </c>
      <c r="F24" s="26">
        <v>4</v>
      </c>
      <c r="G24" s="25">
        <v>0.47789725209079997</v>
      </c>
      <c r="H24" s="26">
        <v>31</v>
      </c>
      <c r="I24" s="25">
        <v>3.7037037037037002</v>
      </c>
      <c r="J24" s="26">
        <v>119</v>
      </c>
      <c r="K24" s="25">
        <v>14.217443249701301</v>
      </c>
      <c r="L24" s="45">
        <v>662</v>
      </c>
      <c r="M24" s="25">
        <v>79.091995221027503</v>
      </c>
      <c r="N24" s="26">
        <v>0</v>
      </c>
      <c r="O24" s="25">
        <v>0</v>
      </c>
      <c r="P24" s="49">
        <v>21</v>
      </c>
      <c r="Q24" s="28">
        <v>2.5089605734767</v>
      </c>
      <c r="R24" s="24">
        <v>598</v>
      </c>
      <c r="S24" s="30">
        <v>71.445639187574699</v>
      </c>
      <c r="T24" s="24">
        <v>7</v>
      </c>
      <c r="U24" s="28">
        <v>0.83632019115890099</v>
      </c>
      <c r="V24" s="24">
        <v>4</v>
      </c>
      <c r="W24" s="30">
        <v>0.47789725209079997</v>
      </c>
      <c r="X24" s="31">
        <v>1417</v>
      </c>
      <c r="Y24" s="32">
        <v>100</v>
      </c>
    </row>
    <row r="25" spans="1:25" s="33" customFormat="1" ht="15" customHeight="1" x14ac:dyDescent="0.2">
      <c r="A25" s="21" t="s">
        <v>71</v>
      </c>
      <c r="B25" s="34" t="s">
        <v>38</v>
      </c>
      <c r="C25" s="35">
        <v>200</v>
      </c>
      <c r="D25" s="36">
        <v>4</v>
      </c>
      <c r="E25" s="52" t="s">
        <v>72</v>
      </c>
      <c r="F25" s="47">
        <v>0</v>
      </c>
      <c r="G25" s="37">
        <v>0</v>
      </c>
      <c r="H25" s="38">
        <v>4</v>
      </c>
      <c r="I25" s="52" t="s">
        <v>72</v>
      </c>
      <c r="J25" s="38">
        <v>147</v>
      </c>
      <c r="K25" s="37">
        <v>73.5</v>
      </c>
      <c r="L25" s="38">
        <v>43</v>
      </c>
      <c r="M25" s="37">
        <v>21.5</v>
      </c>
      <c r="N25" s="47">
        <v>0</v>
      </c>
      <c r="O25" s="37">
        <v>0</v>
      </c>
      <c r="P25" s="50" t="s">
        <v>72</v>
      </c>
      <c r="Q25" s="40">
        <v>1</v>
      </c>
      <c r="R25" s="36">
        <v>79</v>
      </c>
      <c r="S25" s="41">
        <v>39.5</v>
      </c>
      <c r="T25" s="36">
        <v>11</v>
      </c>
      <c r="U25" s="40">
        <v>5.5</v>
      </c>
      <c r="V25" s="36">
        <v>0</v>
      </c>
      <c r="W25" s="41">
        <v>0</v>
      </c>
      <c r="X25" s="42">
        <v>1394</v>
      </c>
      <c r="Y25" s="43">
        <v>100</v>
      </c>
    </row>
    <row r="26" spans="1:25" s="33" customFormat="1" ht="15" customHeight="1" x14ac:dyDescent="0.2">
      <c r="A26" s="21" t="s">
        <v>71</v>
      </c>
      <c r="B26" s="44" t="s">
        <v>39</v>
      </c>
      <c r="C26" s="69">
        <v>438</v>
      </c>
      <c r="D26" s="46">
        <v>4</v>
      </c>
      <c r="E26" s="25">
        <v>0.91324200913242004</v>
      </c>
      <c r="F26" s="45" t="s">
        <v>72</v>
      </c>
      <c r="G26" s="25">
        <v>0.45662100456621002</v>
      </c>
      <c r="H26" s="26">
        <v>4</v>
      </c>
      <c r="I26" s="25">
        <v>0.91324200913242004</v>
      </c>
      <c r="J26" s="26">
        <v>20</v>
      </c>
      <c r="K26" s="25">
        <v>4.5662100456620998</v>
      </c>
      <c r="L26" s="45">
        <v>402</v>
      </c>
      <c r="M26" s="25">
        <v>91.780821917808197</v>
      </c>
      <c r="N26" s="26">
        <v>0</v>
      </c>
      <c r="O26" s="25">
        <v>0</v>
      </c>
      <c r="P26" s="49">
        <v>6</v>
      </c>
      <c r="Q26" s="28">
        <v>1.3698630136986301</v>
      </c>
      <c r="R26" s="24">
        <v>393</v>
      </c>
      <c r="S26" s="30">
        <v>89.726027397260296</v>
      </c>
      <c r="T26" s="24">
        <v>5</v>
      </c>
      <c r="U26" s="28">
        <v>1.14155251141553</v>
      </c>
      <c r="V26" s="24">
        <v>4</v>
      </c>
      <c r="W26" s="30">
        <v>0.91324200913242004</v>
      </c>
      <c r="X26" s="31">
        <v>595</v>
      </c>
      <c r="Y26" s="32">
        <v>98.823529411764696</v>
      </c>
    </row>
    <row r="27" spans="1:25" s="33" customFormat="1" ht="15" customHeight="1" x14ac:dyDescent="0.2">
      <c r="A27" s="21" t="s">
        <v>71</v>
      </c>
      <c r="B27" s="34" t="s">
        <v>40</v>
      </c>
      <c r="C27" s="51">
        <v>417</v>
      </c>
      <c r="D27" s="36">
        <v>0</v>
      </c>
      <c r="E27" s="37">
        <v>0</v>
      </c>
      <c r="F27" s="38">
        <v>11</v>
      </c>
      <c r="G27" s="37">
        <v>2.6378896882494001</v>
      </c>
      <c r="H27" s="38">
        <v>32</v>
      </c>
      <c r="I27" s="37">
        <v>7.6738609112709799</v>
      </c>
      <c r="J27" s="38">
        <v>134</v>
      </c>
      <c r="K27" s="37">
        <v>32.134292565947199</v>
      </c>
      <c r="L27" s="47">
        <v>214</v>
      </c>
      <c r="M27" s="37">
        <v>51.318944844124701</v>
      </c>
      <c r="N27" s="38">
        <v>0</v>
      </c>
      <c r="O27" s="37">
        <v>0</v>
      </c>
      <c r="P27" s="39">
        <v>26</v>
      </c>
      <c r="Q27" s="40">
        <v>6.2350119904076697</v>
      </c>
      <c r="R27" s="36">
        <v>336</v>
      </c>
      <c r="S27" s="41">
        <v>80.575539568345306</v>
      </c>
      <c r="T27" s="36">
        <v>7</v>
      </c>
      <c r="U27" s="40">
        <v>1.67865707434053</v>
      </c>
      <c r="V27" s="36">
        <v>6</v>
      </c>
      <c r="W27" s="41">
        <v>1.43884892086331</v>
      </c>
      <c r="X27" s="42">
        <v>1444</v>
      </c>
      <c r="Y27" s="43">
        <v>100</v>
      </c>
    </row>
    <row r="28" spans="1:25" s="33" customFormat="1" ht="15" customHeight="1" x14ac:dyDescent="0.2">
      <c r="A28" s="21" t="s">
        <v>71</v>
      </c>
      <c r="B28" s="44" t="s">
        <v>41</v>
      </c>
      <c r="C28" s="23">
        <v>772</v>
      </c>
      <c r="D28" s="46" t="s">
        <v>72</v>
      </c>
      <c r="E28" s="25">
        <v>0.25906735751295301</v>
      </c>
      <c r="F28" s="26">
        <v>10</v>
      </c>
      <c r="G28" s="25">
        <v>1.2953367875647701</v>
      </c>
      <c r="H28" s="45">
        <v>183</v>
      </c>
      <c r="I28" s="25">
        <v>23.7046632124352</v>
      </c>
      <c r="J28" s="26">
        <v>125</v>
      </c>
      <c r="K28" s="25">
        <v>16.1917098445596</v>
      </c>
      <c r="L28" s="45">
        <v>418</v>
      </c>
      <c r="M28" s="25">
        <v>54.145077720207297</v>
      </c>
      <c r="N28" s="26">
        <v>0</v>
      </c>
      <c r="O28" s="25">
        <v>0</v>
      </c>
      <c r="P28" s="27">
        <v>34</v>
      </c>
      <c r="Q28" s="28">
        <v>4.4041450777202096</v>
      </c>
      <c r="R28" s="24">
        <v>653</v>
      </c>
      <c r="S28" s="30">
        <v>84.585492227979302</v>
      </c>
      <c r="T28" s="24">
        <v>10</v>
      </c>
      <c r="U28" s="28">
        <v>1.2953367875647701</v>
      </c>
      <c r="V28" s="24">
        <v>28</v>
      </c>
      <c r="W28" s="30">
        <v>3.6269430051813498</v>
      </c>
      <c r="X28" s="31">
        <v>1834</v>
      </c>
      <c r="Y28" s="32">
        <v>93.238822246455797</v>
      </c>
    </row>
    <row r="29" spans="1:25" s="33" customFormat="1" ht="15" customHeight="1" x14ac:dyDescent="0.2">
      <c r="A29" s="21" t="s">
        <v>71</v>
      </c>
      <c r="B29" s="34" t="s">
        <v>42</v>
      </c>
      <c r="C29" s="35">
        <v>2027</v>
      </c>
      <c r="D29" s="48">
        <v>27</v>
      </c>
      <c r="E29" s="37">
        <v>1.3320177602368</v>
      </c>
      <c r="F29" s="47">
        <v>11</v>
      </c>
      <c r="G29" s="37">
        <v>0.54267390231869805</v>
      </c>
      <c r="H29" s="38">
        <v>75</v>
      </c>
      <c r="I29" s="37">
        <v>3.70004933399112</v>
      </c>
      <c r="J29" s="38">
        <v>333</v>
      </c>
      <c r="K29" s="37">
        <v>16.428219042920599</v>
      </c>
      <c r="L29" s="38">
        <v>1540</v>
      </c>
      <c r="M29" s="37">
        <v>75.974346324617699</v>
      </c>
      <c r="N29" s="47" t="s">
        <v>72</v>
      </c>
      <c r="O29" s="37">
        <v>9.8667982239763197E-2</v>
      </c>
      <c r="P29" s="39">
        <v>39</v>
      </c>
      <c r="Q29" s="40">
        <v>1.9240256536753799</v>
      </c>
      <c r="R29" s="48">
        <v>1520</v>
      </c>
      <c r="S29" s="41">
        <v>74.987666502219994</v>
      </c>
      <c r="T29" s="36">
        <v>8</v>
      </c>
      <c r="U29" s="40">
        <v>0.39467192895905301</v>
      </c>
      <c r="V29" s="48">
        <v>7</v>
      </c>
      <c r="W29" s="41">
        <v>0.34533793783917099</v>
      </c>
      <c r="X29" s="42">
        <v>3626</v>
      </c>
      <c r="Y29" s="43">
        <v>99.889685603971301</v>
      </c>
    </row>
    <row r="30" spans="1:25" s="33" customFormat="1" ht="15" customHeight="1" x14ac:dyDescent="0.2">
      <c r="A30" s="21" t="s">
        <v>71</v>
      </c>
      <c r="B30" s="44" t="s">
        <v>43</v>
      </c>
      <c r="C30" s="23">
        <v>1952</v>
      </c>
      <c r="D30" s="24">
        <v>53</v>
      </c>
      <c r="E30" s="25">
        <v>2.7151639344262302</v>
      </c>
      <c r="F30" s="45">
        <v>21</v>
      </c>
      <c r="G30" s="25">
        <v>1.0758196721311499</v>
      </c>
      <c r="H30" s="26">
        <v>88</v>
      </c>
      <c r="I30" s="25">
        <v>4.5081967213114797</v>
      </c>
      <c r="J30" s="26">
        <v>804</v>
      </c>
      <c r="K30" s="25">
        <v>41.188524590163901</v>
      </c>
      <c r="L30" s="26">
        <v>934</v>
      </c>
      <c r="M30" s="25">
        <v>47.8483606557377</v>
      </c>
      <c r="N30" s="26">
        <v>5</v>
      </c>
      <c r="O30" s="25">
        <v>0.25614754098360698</v>
      </c>
      <c r="P30" s="27">
        <v>47</v>
      </c>
      <c r="Q30" s="28">
        <v>2.4077868852458999</v>
      </c>
      <c r="R30" s="46">
        <v>1510</v>
      </c>
      <c r="S30" s="30">
        <v>77.356557377049199</v>
      </c>
      <c r="T30" s="24">
        <v>10</v>
      </c>
      <c r="U30" s="28">
        <v>0.51229508196721296</v>
      </c>
      <c r="V30" s="46">
        <v>28</v>
      </c>
      <c r="W30" s="30">
        <v>1.4344262295082</v>
      </c>
      <c r="X30" s="31">
        <v>2077</v>
      </c>
      <c r="Y30" s="32">
        <v>99.085219065960501</v>
      </c>
    </row>
    <row r="31" spans="1:25" s="33" customFormat="1" ht="15" customHeight="1" x14ac:dyDescent="0.2">
      <c r="A31" s="21" t="s">
        <v>71</v>
      </c>
      <c r="B31" s="34" t="s">
        <v>44</v>
      </c>
      <c r="C31" s="35">
        <v>197</v>
      </c>
      <c r="D31" s="36">
        <v>0</v>
      </c>
      <c r="E31" s="37">
        <v>0</v>
      </c>
      <c r="F31" s="47" t="s">
        <v>72</v>
      </c>
      <c r="G31" s="37">
        <v>1.0152284263959399</v>
      </c>
      <c r="H31" s="47" t="s">
        <v>72</v>
      </c>
      <c r="I31" s="37">
        <v>1.0152284263959399</v>
      </c>
      <c r="J31" s="38">
        <v>117</v>
      </c>
      <c r="K31" s="37">
        <v>59.3908629441624</v>
      </c>
      <c r="L31" s="38">
        <v>74</v>
      </c>
      <c r="M31" s="37">
        <v>37.563451776649799</v>
      </c>
      <c r="N31" s="38">
        <v>0</v>
      </c>
      <c r="O31" s="37">
        <v>0</v>
      </c>
      <c r="P31" s="50" t="s">
        <v>72</v>
      </c>
      <c r="Q31" s="40">
        <v>1.0152284263959399</v>
      </c>
      <c r="R31" s="48">
        <v>72</v>
      </c>
      <c r="S31" s="41">
        <v>36.548223350253799</v>
      </c>
      <c r="T31" s="36">
        <v>0</v>
      </c>
      <c r="U31" s="40">
        <v>0</v>
      </c>
      <c r="V31" s="48" t="s">
        <v>72</v>
      </c>
      <c r="W31" s="41">
        <v>1.0152284263959399</v>
      </c>
      <c r="X31" s="42">
        <v>973</v>
      </c>
      <c r="Y31" s="43">
        <v>99.383350462487201</v>
      </c>
    </row>
    <row r="32" spans="1:25" s="33" customFormat="1" ht="15" customHeight="1" x14ac:dyDescent="0.2">
      <c r="A32" s="21" t="s">
        <v>71</v>
      </c>
      <c r="B32" s="44" t="s">
        <v>45</v>
      </c>
      <c r="C32" s="23">
        <v>1537</v>
      </c>
      <c r="D32" s="46">
        <v>4</v>
      </c>
      <c r="E32" s="25">
        <v>0.26024723487312901</v>
      </c>
      <c r="F32" s="26">
        <v>4</v>
      </c>
      <c r="G32" s="25">
        <v>0.26024723487312901</v>
      </c>
      <c r="H32" s="45">
        <v>32</v>
      </c>
      <c r="I32" s="25">
        <v>2.0819778789850401</v>
      </c>
      <c r="J32" s="26">
        <v>246</v>
      </c>
      <c r="K32" s="25">
        <v>16.0052049446975</v>
      </c>
      <c r="L32" s="26">
        <v>1225</v>
      </c>
      <c r="M32" s="25">
        <v>79.700715679895893</v>
      </c>
      <c r="N32" s="45">
        <v>4</v>
      </c>
      <c r="O32" s="25">
        <v>0.26024723487312901</v>
      </c>
      <c r="P32" s="27">
        <v>22</v>
      </c>
      <c r="Q32" s="28">
        <v>1.4313597918022101</v>
      </c>
      <c r="R32" s="46">
        <v>900</v>
      </c>
      <c r="S32" s="30">
        <v>58.555627846454101</v>
      </c>
      <c r="T32" s="46">
        <v>10</v>
      </c>
      <c r="U32" s="28">
        <v>0.65061808718282399</v>
      </c>
      <c r="V32" s="46">
        <v>6</v>
      </c>
      <c r="W32" s="30">
        <v>0.39037085230969398</v>
      </c>
      <c r="X32" s="31">
        <v>2312</v>
      </c>
      <c r="Y32" s="32">
        <v>100</v>
      </c>
    </row>
    <row r="33" spans="1:25" s="33" customFormat="1" ht="15" customHeight="1" x14ac:dyDescent="0.2">
      <c r="A33" s="21" t="s">
        <v>71</v>
      </c>
      <c r="B33" s="34" t="s">
        <v>46</v>
      </c>
      <c r="C33" s="51">
        <v>124</v>
      </c>
      <c r="D33" s="36">
        <v>16</v>
      </c>
      <c r="E33" s="37">
        <v>12.9032258064516</v>
      </c>
      <c r="F33" s="38">
        <v>0</v>
      </c>
      <c r="G33" s="37">
        <v>0</v>
      </c>
      <c r="H33" s="47">
        <v>4</v>
      </c>
      <c r="I33" s="37">
        <v>3.2258064516128999</v>
      </c>
      <c r="J33" s="38">
        <v>4</v>
      </c>
      <c r="K33" s="37">
        <v>3.2258064516128999</v>
      </c>
      <c r="L33" s="47">
        <v>92</v>
      </c>
      <c r="M33" s="37">
        <v>74.193548387096797</v>
      </c>
      <c r="N33" s="38">
        <v>0</v>
      </c>
      <c r="O33" s="37">
        <v>0</v>
      </c>
      <c r="P33" s="39">
        <v>8</v>
      </c>
      <c r="Q33" s="40">
        <v>6.4516129032258096</v>
      </c>
      <c r="R33" s="48">
        <v>67</v>
      </c>
      <c r="S33" s="41">
        <v>54.0322580645161</v>
      </c>
      <c r="T33" s="36">
        <v>0</v>
      </c>
      <c r="U33" s="40">
        <v>0</v>
      </c>
      <c r="V33" s="48" t="s">
        <v>72</v>
      </c>
      <c r="W33" s="41">
        <v>1.61290322580645</v>
      </c>
      <c r="X33" s="42">
        <v>781</v>
      </c>
      <c r="Y33" s="43">
        <v>99.231754161331594</v>
      </c>
    </row>
    <row r="34" spans="1:25" s="33" customFormat="1" ht="15" customHeight="1" x14ac:dyDescent="0.2">
      <c r="A34" s="21" t="s">
        <v>71</v>
      </c>
      <c r="B34" s="44" t="s">
        <v>47</v>
      </c>
      <c r="C34" s="69">
        <v>267</v>
      </c>
      <c r="D34" s="46">
        <v>9</v>
      </c>
      <c r="E34" s="25">
        <v>3.3707865168539302</v>
      </c>
      <c r="F34" s="45" t="s">
        <v>72</v>
      </c>
      <c r="G34" s="25">
        <v>0.74906367041198496</v>
      </c>
      <c r="H34" s="26">
        <v>21</v>
      </c>
      <c r="I34" s="25">
        <v>7.8651685393258397</v>
      </c>
      <c r="J34" s="26">
        <v>25</v>
      </c>
      <c r="K34" s="25">
        <v>9.3632958801498098</v>
      </c>
      <c r="L34" s="45">
        <v>191</v>
      </c>
      <c r="M34" s="25">
        <v>71.535580524344596</v>
      </c>
      <c r="N34" s="45" t="s">
        <v>72</v>
      </c>
      <c r="O34" s="25">
        <v>0.74906367041198496</v>
      </c>
      <c r="P34" s="27">
        <v>17</v>
      </c>
      <c r="Q34" s="28">
        <v>6.3670411985018696</v>
      </c>
      <c r="R34" s="46">
        <v>204</v>
      </c>
      <c r="S34" s="30">
        <v>76.404494382022506</v>
      </c>
      <c r="T34" s="46" t="s">
        <v>72</v>
      </c>
      <c r="U34" s="28">
        <v>0.74906367041198496</v>
      </c>
      <c r="V34" s="46" t="s">
        <v>72</v>
      </c>
      <c r="W34" s="30">
        <v>0.74906367041198496</v>
      </c>
      <c r="X34" s="31">
        <v>1073</v>
      </c>
      <c r="Y34" s="32">
        <v>100</v>
      </c>
    </row>
    <row r="35" spans="1:25" s="33" customFormat="1" ht="15" customHeight="1" x14ac:dyDescent="0.2">
      <c r="A35" s="21" t="s">
        <v>71</v>
      </c>
      <c r="B35" s="34" t="s">
        <v>48</v>
      </c>
      <c r="C35" s="51">
        <v>532</v>
      </c>
      <c r="D35" s="48">
        <v>4</v>
      </c>
      <c r="E35" s="37">
        <v>0.75187969924812004</v>
      </c>
      <c r="F35" s="38">
        <v>14</v>
      </c>
      <c r="G35" s="37">
        <v>2.6315789473684199</v>
      </c>
      <c r="H35" s="38">
        <v>110</v>
      </c>
      <c r="I35" s="37">
        <v>20.676691729323299</v>
      </c>
      <c r="J35" s="38">
        <v>152</v>
      </c>
      <c r="K35" s="37">
        <v>28.571428571428601</v>
      </c>
      <c r="L35" s="47">
        <v>209</v>
      </c>
      <c r="M35" s="37">
        <v>39.285714285714299</v>
      </c>
      <c r="N35" s="38">
        <v>6</v>
      </c>
      <c r="O35" s="37">
        <v>1.1278195488721801</v>
      </c>
      <c r="P35" s="50">
        <v>37</v>
      </c>
      <c r="Q35" s="40">
        <v>6.9548872180451102</v>
      </c>
      <c r="R35" s="48">
        <v>506</v>
      </c>
      <c r="S35" s="41">
        <v>95.112781954887197</v>
      </c>
      <c r="T35" s="48" t="s">
        <v>72</v>
      </c>
      <c r="U35" s="40">
        <v>0.37593984962406002</v>
      </c>
      <c r="V35" s="48" t="s">
        <v>72</v>
      </c>
      <c r="W35" s="41">
        <v>0.37593984962406002</v>
      </c>
      <c r="X35" s="42">
        <v>649</v>
      </c>
      <c r="Y35" s="43">
        <v>100</v>
      </c>
    </row>
    <row r="36" spans="1:25" s="33" customFormat="1" ht="15" customHeight="1" x14ac:dyDescent="0.2">
      <c r="A36" s="21" t="s">
        <v>71</v>
      </c>
      <c r="B36" s="44" t="s">
        <v>49</v>
      </c>
      <c r="C36" s="23">
        <v>419</v>
      </c>
      <c r="D36" s="24">
        <v>0</v>
      </c>
      <c r="E36" s="25">
        <v>0</v>
      </c>
      <c r="F36" s="26">
        <v>4</v>
      </c>
      <c r="G36" s="25">
        <v>0.95465393794749398</v>
      </c>
      <c r="H36" s="26">
        <v>15</v>
      </c>
      <c r="I36" s="25">
        <v>3.5799522673031001</v>
      </c>
      <c r="J36" s="26">
        <v>12</v>
      </c>
      <c r="K36" s="25">
        <v>2.8639618138424798</v>
      </c>
      <c r="L36" s="26">
        <v>384</v>
      </c>
      <c r="M36" s="25">
        <v>91.646778042959397</v>
      </c>
      <c r="N36" s="26">
        <v>0</v>
      </c>
      <c r="O36" s="25">
        <v>0</v>
      </c>
      <c r="P36" s="49">
        <v>4</v>
      </c>
      <c r="Q36" s="28">
        <v>0.95465393794749398</v>
      </c>
      <c r="R36" s="24">
        <v>355</v>
      </c>
      <c r="S36" s="30">
        <v>84.725536992840105</v>
      </c>
      <c r="T36" s="24">
        <v>6</v>
      </c>
      <c r="U36" s="28">
        <v>1.4319809069212399</v>
      </c>
      <c r="V36" s="24">
        <v>4</v>
      </c>
      <c r="W36" s="30">
        <v>0.95465393794749398</v>
      </c>
      <c r="X36" s="31">
        <v>478</v>
      </c>
      <c r="Y36" s="32">
        <v>98.535564853556494</v>
      </c>
    </row>
    <row r="37" spans="1:25" s="33" customFormat="1" ht="15" customHeight="1" x14ac:dyDescent="0.2">
      <c r="A37" s="21" t="s">
        <v>71</v>
      </c>
      <c r="B37" s="34" t="s">
        <v>50</v>
      </c>
      <c r="C37" s="35">
        <v>1040</v>
      </c>
      <c r="D37" s="48" t="s">
        <v>72</v>
      </c>
      <c r="E37" s="37">
        <v>0.19230769230769201</v>
      </c>
      <c r="F37" s="38">
        <v>32</v>
      </c>
      <c r="G37" s="37">
        <v>3.0769230769230802</v>
      </c>
      <c r="H37" s="38">
        <v>170</v>
      </c>
      <c r="I37" s="37">
        <v>16.346153846153801</v>
      </c>
      <c r="J37" s="38">
        <v>425</v>
      </c>
      <c r="K37" s="37">
        <v>40.865384615384599</v>
      </c>
      <c r="L37" s="38">
        <v>393</v>
      </c>
      <c r="M37" s="37">
        <v>37.788461538461497</v>
      </c>
      <c r="N37" s="38">
        <v>0</v>
      </c>
      <c r="O37" s="37">
        <v>0</v>
      </c>
      <c r="P37" s="39">
        <v>18</v>
      </c>
      <c r="Q37" s="40">
        <v>1.7307692307692299</v>
      </c>
      <c r="R37" s="36">
        <v>906</v>
      </c>
      <c r="S37" s="41">
        <v>87.115384615384599</v>
      </c>
      <c r="T37" s="36">
        <v>9</v>
      </c>
      <c r="U37" s="40">
        <v>0.86538461538461497</v>
      </c>
      <c r="V37" s="36">
        <v>0</v>
      </c>
      <c r="W37" s="41">
        <v>0</v>
      </c>
      <c r="X37" s="42">
        <v>2538</v>
      </c>
      <c r="Y37" s="43">
        <v>100</v>
      </c>
    </row>
    <row r="38" spans="1:25" s="33" customFormat="1" ht="15" customHeight="1" x14ac:dyDescent="0.2">
      <c r="A38" s="21" t="s">
        <v>71</v>
      </c>
      <c r="B38" s="44" t="s">
        <v>51</v>
      </c>
      <c r="C38" s="23">
        <v>123</v>
      </c>
      <c r="D38" s="46">
        <v>10</v>
      </c>
      <c r="E38" s="25">
        <v>8.1300813008130106</v>
      </c>
      <c r="F38" s="26">
        <v>0</v>
      </c>
      <c r="G38" s="25">
        <v>0</v>
      </c>
      <c r="H38" s="45">
        <v>63</v>
      </c>
      <c r="I38" s="25">
        <v>51.219512195122</v>
      </c>
      <c r="J38" s="26">
        <v>7</v>
      </c>
      <c r="K38" s="25">
        <v>5.6910569105691096</v>
      </c>
      <c r="L38" s="45">
        <v>39</v>
      </c>
      <c r="M38" s="25">
        <v>31.707317073170699</v>
      </c>
      <c r="N38" s="26">
        <v>0</v>
      </c>
      <c r="O38" s="25">
        <v>0</v>
      </c>
      <c r="P38" s="49">
        <v>4</v>
      </c>
      <c r="Q38" s="28">
        <v>3.2520325203252001</v>
      </c>
      <c r="R38" s="24">
        <v>95</v>
      </c>
      <c r="S38" s="30">
        <v>77.235772357723604</v>
      </c>
      <c r="T38" s="46" t="s">
        <v>72</v>
      </c>
      <c r="U38" s="28">
        <v>1.6260162601626</v>
      </c>
      <c r="V38" s="24">
        <v>14</v>
      </c>
      <c r="W38" s="30">
        <v>11.3821138211382</v>
      </c>
      <c r="X38" s="31">
        <v>853</v>
      </c>
      <c r="Y38" s="32">
        <v>98.827667057444302</v>
      </c>
    </row>
    <row r="39" spans="1:25" s="33" customFormat="1" ht="15" customHeight="1" x14ac:dyDescent="0.2">
      <c r="A39" s="21" t="s">
        <v>71</v>
      </c>
      <c r="B39" s="34" t="s">
        <v>52</v>
      </c>
      <c r="C39" s="51">
        <v>1805</v>
      </c>
      <c r="D39" s="36">
        <v>12</v>
      </c>
      <c r="E39" s="37">
        <v>0.66481994459833804</v>
      </c>
      <c r="F39" s="38">
        <v>8</v>
      </c>
      <c r="G39" s="37">
        <v>0.44321329639889201</v>
      </c>
      <c r="H39" s="38">
        <v>153</v>
      </c>
      <c r="I39" s="37">
        <v>8.4764542936288105</v>
      </c>
      <c r="J39" s="47">
        <v>512</v>
      </c>
      <c r="K39" s="37">
        <v>28.365650969529099</v>
      </c>
      <c r="L39" s="38">
        <v>1081</v>
      </c>
      <c r="M39" s="37">
        <v>59.889196675900301</v>
      </c>
      <c r="N39" s="38">
        <v>0</v>
      </c>
      <c r="O39" s="37">
        <v>0</v>
      </c>
      <c r="P39" s="39">
        <v>39</v>
      </c>
      <c r="Q39" s="40">
        <v>2.1606648199445999</v>
      </c>
      <c r="R39" s="36">
        <v>1617</v>
      </c>
      <c r="S39" s="41">
        <v>89.584487534626007</v>
      </c>
      <c r="T39" s="48">
        <v>9</v>
      </c>
      <c r="U39" s="40">
        <v>0.49861495844875298</v>
      </c>
      <c r="V39" s="36">
        <v>9</v>
      </c>
      <c r="W39" s="41">
        <v>0.49861495844875298</v>
      </c>
      <c r="X39" s="42">
        <v>4864</v>
      </c>
      <c r="Y39" s="43">
        <v>99.856085526315795</v>
      </c>
    </row>
    <row r="40" spans="1:25" s="33" customFormat="1" ht="15" customHeight="1" x14ac:dyDescent="0.2">
      <c r="A40" s="21" t="s">
        <v>71</v>
      </c>
      <c r="B40" s="44" t="s">
        <v>53</v>
      </c>
      <c r="C40" s="23">
        <v>428</v>
      </c>
      <c r="D40" s="24">
        <v>4</v>
      </c>
      <c r="E40" s="25">
        <v>0.934579439252336</v>
      </c>
      <c r="F40" s="26">
        <v>4</v>
      </c>
      <c r="G40" s="25">
        <v>0.934579439252336</v>
      </c>
      <c r="H40" s="26">
        <v>12</v>
      </c>
      <c r="I40" s="25">
        <v>2.8037383177570101</v>
      </c>
      <c r="J40" s="26">
        <v>154</v>
      </c>
      <c r="K40" s="25">
        <v>35.981308411214997</v>
      </c>
      <c r="L40" s="45">
        <v>232</v>
      </c>
      <c r="M40" s="25">
        <v>54.2056074766355</v>
      </c>
      <c r="N40" s="45">
        <v>0</v>
      </c>
      <c r="O40" s="25">
        <v>0</v>
      </c>
      <c r="P40" s="27">
        <v>22</v>
      </c>
      <c r="Q40" s="28">
        <v>5.1401869158878499</v>
      </c>
      <c r="R40" s="46">
        <v>350</v>
      </c>
      <c r="S40" s="30">
        <v>81.775700934579405</v>
      </c>
      <c r="T40" s="24">
        <v>4</v>
      </c>
      <c r="U40" s="28">
        <v>0.934579439252336</v>
      </c>
      <c r="V40" s="46">
        <v>4</v>
      </c>
      <c r="W40" s="30">
        <v>0.934579439252336</v>
      </c>
      <c r="X40" s="31">
        <v>2535</v>
      </c>
      <c r="Y40" s="32">
        <v>99.921104536489196</v>
      </c>
    </row>
    <row r="41" spans="1:25" s="33" customFormat="1" ht="15" customHeight="1" x14ac:dyDescent="0.2">
      <c r="A41" s="21" t="s">
        <v>71</v>
      </c>
      <c r="B41" s="34" t="s">
        <v>54</v>
      </c>
      <c r="C41" s="35">
        <v>85</v>
      </c>
      <c r="D41" s="36">
        <v>4</v>
      </c>
      <c r="E41" s="37">
        <v>4.7058823529411802</v>
      </c>
      <c r="F41" s="38">
        <v>0</v>
      </c>
      <c r="G41" s="37">
        <v>0</v>
      </c>
      <c r="H41" s="47" t="s">
        <v>72</v>
      </c>
      <c r="I41" s="37">
        <v>2.3529411764705901</v>
      </c>
      <c r="J41" s="47">
        <v>4</v>
      </c>
      <c r="K41" s="37">
        <v>4.7058823529411802</v>
      </c>
      <c r="L41" s="38">
        <v>75</v>
      </c>
      <c r="M41" s="37">
        <v>88.235294117647101</v>
      </c>
      <c r="N41" s="38">
        <v>0</v>
      </c>
      <c r="O41" s="37">
        <v>0</v>
      </c>
      <c r="P41" s="39">
        <v>0</v>
      </c>
      <c r="Q41" s="40">
        <v>0</v>
      </c>
      <c r="R41" s="36">
        <v>66</v>
      </c>
      <c r="S41" s="41">
        <v>77.647058823529406</v>
      </c>
      <c r="T41" s="48" t="s">
        <v>72</v>
      </c>
      <c r="U41" s="40">
        <v>2.3529411764705901</v>
      </c>
      <c r="V41" s="36">
        <v>0</v>
      </c>
      <c r="W41" s="41">
        <v>0</v>
      </c>
      <c r="X41" s="42">
        <v>468</v>
      </c>
      <c r="Y41" s="43">
        <v>99.572649572649595</v>
      </c>
    </row>
    <row r="42" spans="1:25" s="33" customFormat="1" ht="15" customHeight="1" x14ac:dyDescent="0.2">
      <c r="A42" s="21" t="s">
        <v>71</v>
      </c>
      <c r="B42" s="44" t="s">
        <v>55</v>
      </c>
      <c r="C42" s="23">
        <v>1112</v>
      </c>
      <c r="D42" s="24">
        <v>0</v>
      </c>
      <c r="E42" s="25">
        <v>0</v>
      </c>
      <c r="F42" s="26">
        <v>4</v>
      </c>
      <c r="G42" s="25">
        <v>0.35971223021582699</v>
      </c>
      <c r="H42" s="45">
        <v>26</v>
      </c>
      <c r="I42" s="25">
        <v>2.33812949640288</v>
      </c>
      <c r="J42" s="26">
        <v>253</v>
      </c>
      <c r="K42" s="25">
        <v>22.751798561151102</v>
      </c>
      <c r="L42" s="26">
        <v>739</v>
      </c>
      <c r="M42" s="25">
        <v>66.456834532374103</v>
      </c>
      <c r="N42" s="26">
        <v>0</v>
      </c>
      <c r="O42" s="25">
        <v>0</v>
      </c>
      <c r="P42" s="27">
        <v>90</v>
      </c>
      <c r="Q42" s="28">
        <v>8.0935251798561207</v>
      </c>
      <c r="R42" s="46">
        <v>901</v>
      </c>
      <c r="S42" s="30">
        <v>81.025179856115102</v>
      </c>
      <c r="T42" s="46">
        <v>7</v>
      </c>
      <c r="U42" s="28">
        <v>0.62949640287769804</v>
      </c>
      <c r="V42" s="46">
        <v>6</v>
      </c>
      <c r="W42" s="30">
        <v>0.53956834532374098</v>
      </c>
      <c r="X42" s="31">
        <v>3702</v>
      </c>
      <c r="Y42" s="32">
        <v>99.891950297136702</v>
      </c>
    </row>
    <row r="43" spans="1:25" s="33" customFormat="1" ht="15" customHeight="1" x14ac:dyDescent="0.2">
      <c r="A43" s="21" t="s">
        <v>71</v>
      </c>
      <c r="B43" s="34" t="s">
        <v>56</v>
      </c>
      <c r="C43" s="35">
        <v>506</v>
      </c>
      <c r="D43" s="36">
        <v>43</v>
      </c>
      <c r="E43" s="37">
        <v>8.4980237154150196</v>
      </c>
      <c r="F43" s="47">
        <v>4</v>
      </c>
      <c r="G43" s="37">
        <v>0.79051383399209496</v>
      </c>
      <c r="H43" s="38">
        <v>49</v>
      </c>
      <c r="I43" s="37">
        <v>9.6837944664031603</v>
      </c>
      <c r="J43" s="38">
        <v>172</v>
      </c>
      <c r="K43" s="37">
        <v>33.9920948616601</v>
      </c>
      <c r="L43" s="38">
        <v>224</v>
      </c>
      <c r="M43" s="37">
        <v>44.268774703557298</v>
      </c>
      <c r="N43" s="38">
        <v>0</v>
      </c>
      <c r="O43" s="37">
        <v>0</v>
      </c>
      <c r="P43" s="50">
        <v>14</v>
      </c>
      <c r="Q43" s="40">
        <v>2.7667984189723298</v>
      </c>
      <c r="R43" s="48">
        <v>266</v>
      </c>
      <c r="S43" s="41">
        <v>52.569169960474298</v>
      </c>
      <c r="T43" s="48" t="s">
        <v>72</v>
      </c>
      <c r="U43" s="40">
        <v>0.39525691699604698</v>
      </c>
      <c r="V43" s="48">
        <v>20</v>
      </c>
      <c r="W43" s="41">
        <v>3.9525691699604701</v>
      </c>
      <c r="X43" s="42">
        <v>1774</v>
      </c>
      <c r="Y43" s="43">
        <v>99.6054114994363</v>
      </c>
    </row>
    <row r="44" spans="1:25" s="33" customFormat="1" ht="15" customHeight="1" x14ac:dyDescent="0.2">
      <c r="A44" s="21" t="s">
        <v>71</v>
      </c>
      <c r="B44" s="44" t="s">
        <v>57</v>
      </c>
      <c r="C44" s="23">
        <v>644</v>
      </c>
      <c r="D44" s="46">
        <v>15</v>
      </c>
      <c r="E44" s="25">
        <v>2.3291925465838501</v>
      </c>
      <c r="F44" s="26">
        <v>8</v>
      </c>
      <c r="G44" s="25">
        <v>1.24223602484472</v>
      </c>
      <c r="H44" s="45">
        <v>88</v>
      </c>
      <c r="I44" s="25">
        <v>13.664596273291901</v>
      </c>
      <c r="J44" s="26">
        <v>34</v>
      </c>
      <c r="K44" s="25">
        <v>5.2795031055900603</v>
      </c>
      <c r="L44" s="45">
        <v>467</v>
      </c>
      <c r="M44" s="25">
        <v>72.515527950310599</v>
      </c>
      <c r="N44" s="26">
        <v>0</v>
      </c>
      <c r="O44" s="25">
        <v>0</v>
      </c>
      <c r="P44" s="27">
        <v>32</v>
      </c>
      <c r="Q44" s="28">
        <v>4.9689440993788798</v>
      </c>
      <c r="R44" s="46">
        <v>568</v>
      </c>
      <c r="S44" s="30">
        <v>88.198757763975195</v>
      </c>
      <c r="T44" s="46" t="s">
        <v>72</v>
      </c>
      <c r="U44" s="28">
        <v>0.31055900621117999</v>
      </c>
      <c r="V44" s="46">
        <v>20</v>
      </c>
      <c r="W44" s="30">
        <v>3.1055900621118</v>
      </c>
      <c r="X44" s="31">
        <v>1312</v>
      </c>
      <c r="Y44" s="32">
        <v>99.923780487804905</v>
      </c>
    </row>
    <row r="45" spans="1:25" s="33" customFormat="1" ht="15" customHeight="1" x14ac:dyDescent="0.2">
      <c r="A45" s="21" t="s">
        <v>71</v>
      </c>
      <c r="B45" s="34" t="s">
        <v>58</v>
      </c>
      <c r="C45" s="35">
        <v>1212</v>
      </c>
      <c r="D45" s="48" t="s">
        <v>72</v>
      </c>
      <c r="E45" s="37">
        <v>0.16501650165016499</v>
      </c>
      <c r="F45" s="38">
        <v>6</v>
      </c>
      <c r="G45" s="37">
        <v>0.49504950495049499</v>
      </c>
      <c r="H45" s="38">
        <v>83</v>
      </c>
      <c r="I45" s="37">
        <v>6.8481848184818501</v>
      </c>
      <c r="J45" s="38">
        <v>306</v>
      </c>
      <c r="K45" s="37">
        <v>25.247524752475201</v>
      </c>
      <c r="L45" s="38">
        <v>781</v>
      </c>
      <c r="M45" s="37">
        <v>64.438943894389396</v>
      </c>
      <c r="N45" s="47">
        <v>0</v>
      </c>
      <c r="O45" s="37">
        <v>0</v>
      </c>
      <c r="P45" s="39">
        <v>34</v>
      </c>
      <c r="Q45" s="40">
        <v>2.8052805280528101</v>
      </c>
      <c r="R45" s="36">
        <v>938</v>
      </c>
      <c r="S45" s="41">
        <v>77.392739273927404</v>
      </c>
      <c r="T45" s="36">
        <v>5</v>
      </c>
      <c r="U45" s="40">
        <v>0.41254125412541298</v>
      </c>
      <c r="V45" s="36">
        <v>6</v>
      </c>
      <c r="W45" s="41">
        <v>0.49504950495049499</v>
      </c>
      <c r="X45" s="42">
        <v>3220</v>
      </c>
      <c r="Y45" s="43">
        <v>99.596273291925499</v>
      </c>
    </row>
    <row r="46" spans="1:25" s="33" customFormat="1" ht="15" customHeight="1" x14ac:dyDescent="0.2">
      <c r="A46" s="21" t="s">
        <v>71</v>
      </c>
      <c r="B46" s="44" t="s">
        <v>59</v>
      </c>
      <c r="C46" s="23">
        <v>368</v>
      </c>
      <c r="D46" s="24">
        <v>7</v>
      </c>
      <c r="E46" s="25">
        <v>1.90217391304348</v>
      </c>
      <c r="F46" s="45">
        <v>4</v>
      </c>
      <c r="G46" s="25">
        <v>1.0869565217391299</v>
      </c>
      <c r="H46" s="45">
        <v>65</v>
      </c>
      <c r="I46" s="25">
        <v>17.663043478260899</v>
      </c>
      <c r="J46" s="45">
        <v>71</v>
      </c>
      <c r="K46" s="25">
        <v>19.293478260869598</v>
      </c>
      <c r="L46" s="45">
        <v>213</v>
      </c>
      <c r="M46" s="25">
        <v>57.880434782608702</v>
      </c>
      <c r="N46" s="26">
        <v>4</v>
      </c>
      <c r="O46" s="25">
        <v>1.0869565217391299</v>
      </c>
      <c r="P46" s="27">
        <v>4</v>
      </c>
      <c r="Q46" s="28">
        <v>1.0869565217391299</v>
      </c>
      <c r="R46" s="24">
        <v>298</v>
      </c>
      <c r="S46" s="30">
        <v>80.978260869565204</v>
      </c>
      <c r="T46" s="46" t="s">
        <v>72</v>
      </c>
      <c r="U46" s="28">
        <v>0.54347826086956497</v>
      </c>
      <c r="V46" s="24">
        <v>4</v>
      </c>
      <c r="W46" s="30">
        <v>1.0869565217391299</v>
      </c>
      <c r="X46" s="31">
        <v>291</v>
      </c>
      <c r="Y46" s="32">
        <v>100</v>
      </c>
    </row>
    <row r="47" spans="1:25" s="33" customFormat="1" ht="15" customHeight="1" x14ac:dyDescent="0.2">
      <c r="A47" s="21" t="s">
        <v>71</v>
      </c>
      <c r="B47" s="34" t="s">
        <v>60</v>
      </c>
      <c r="C47" s="35">
        <v>538</v>
      </c>
      <c r="D47" s="48">
        <v>0</v>
      </c>
      <c r="E47" s="37">
        <v>0</v>
      </c>
      <c r="F47" s="47" t="s">
        <v>72</v>
      </c>
      <c r="G47" s="37">
        <v>0.37174721189591098</v>
      </c>
      <c r="H47" s="47">
        <v>12</v>
      </c>
      <c r="I47" s="37">
        <v>2.2304832713754599</v>
      </c>
      <c r="J47" s="38">
        <v>271</v>
      </c>
      <c r="K47" s="37">
        <v>50.371747211895901</v>
      </c>
      <c r="L47" s="38">
        <v>238</v>
      </c>
      <c r="M47" s="37">
        <v>44.237918215613398</v>
      </c>
      <c r="N47" s="38">
        <v>0</v>
      </c>
      <c r="O47" s="37">
        <v>0</v>
      </c>
      <c r="P47" s="50">
        <v>15</v>
      </c>
      <c r="Q47" s="40">
        <v>2.7881040892193298</v>
      </c>
      <c r="R47" s="48">
        <v>362</v>
      </c>
      <c r="S47" s="41">
        <v>67.286245353159899</v>
      </c>
      <c r="T47" s="48">
        <v>0</v>
      </c>
      <c r="U47" s="40">
        <v>0</v>
      </c>
      <c r="V47" s="48">
        <v>6</v>
      </c>
      <c r="W47" s="41">
        <v>1.1152416356877299</v>
      </c>
      <c r="X47" s="42">
        <v>1219</v>
      </c>
      <c r="Y47" s="43">
        <v>95.980311730926999</v>
      </c>
    </row>
    <row r="48" spans="1:25" s="33" customFormat="1" ht="15" customHeight="1" x14ac:dyDescent="0.2">
      <c r="A48" s="21" t="s">
        <v>71</v>
      </c>
      <c r="B48" s="44" t="s">
        <v>61</v>
      </c>
      <c r="C48" s="23">
        <v>199</v>
      </c>
      <c r="D48" s="24">
        <v>43</v>
      </c>
      <c r="E48" s="25">
        <v>21.608040201005</v>
      </c>
      <c r="F48" s="26">
        <v>4</v>
      </c>
      <c r="G48" s="25">
        <v>2.0100502512562799</v>
      </c>
      <c r="H48" s="26">
        <v>7</v>
      </c>
      <c r="I48" s="25">
        <v>3.5175879396984899</v>
      </c>
      <c r="J48" s="26">
        <v>15</v>
      </c>
      <c r="K48" s="25">
        <v>7.5376884422110599</v>
      </c>
      <c r="L48" s="26">
        <v>126</v>
      </c>
      <c r="M48" s="25">
        <v>63.316582914572898</v>
      </c>
      <c r="N48" s="26">
        <v>0</v>
      </c>
      <c r="O48" s="25">
        <v>0</v>
      </c>
      <c r="P48" s="27">
        <v>4</v>
      </c>
      <c r="Q48" s="28">
        <v>2.0100502512562799</v>
      </c>
      <c r="R48" s="24">
        <v>124</v>
      </c>
      <c r="S48" s="30">
        <v>62.311557788944697</v>
      </c>
      <c r="T48" s="46">
        <v>0</v>
      </c>
      <c r="U48" s="28">
        <v>0</v>
      </c>
      <c r="V48" s="24">
        <v>4</v>
      </c>
      <c r="W48" s="30">
        <v>2.0100502512562799</v>
      </c>
      <c r="X48" s="31">
        <v>668</v>
      </c>
      <c r="Y48" s="32">
        <v>100</v>
      </c>
    </row>
    <row r="49" spans="1:25" s="33" customFormat="1" ht="15" customHeight="1" x14ac:dyDescent="0.2">
      <c r="A49" s="21" t="s">
        <v>71</v>
      </c>
      <c r="B49" s="34" t="s">
        <v>62</v>
      </c>
      <c r="C49" s="35">
        <v>801</v>
      </c>
      <c r="D49" s="48" t="s">
        <v>72</v>
      </c>
      <c r="E49" s="37">
        <v>0.24968789013732801</v>
      </c>
      <c r="F49" s="47" t="s">
        <v>72</v>
      </c>
      <c r="G49" s="37">
        <v>0.24968789013732801</v>
      </c>
      <c r="H49" s="47">
        <v>9</v>
      </c>
      <c r="I49" s="37">
        <v>1.1235955056179801</v>
      </c>
      <c r="J49" s="38">
        <v>209</v>
      </c>
      <c r="K49" s="37">
        <v>26.092384519350801</v>
      </c>
      <c r="L49" s="38">
        <v>571</v>
      </c>
      <c r="M49" s="37">
        <v>71.285892634207201</v>
      </c>
      <c r="N49" s="47">
        <v>0</v>
      </c>
      <c r="O49" s="37">
        <v>0</v>
      </c>
      <c r="P49" s="50">
        <v>8</v>
      </c>
      <c r="Q49" s="40">
        <v>0.99875156054931302</v>
      </c>
      <c r="R49" s="36">
        <v>619</v>
      </c>
      <c r="S49" s="41">
        <v>77.278401997503096</v>
      </c>
      <c r="T49" s="36">
        <v>26</v>
      </c>
      <c r="U49" s="40">
        <v>3.2459425717852701</v>
      </c>
      <c r="V49" s="36">
        <v>4</v>
      </c>
      <c r="W49" s="41">
        <v>0.49937578027465701</v>
      </c>
      <c r="X49" s="42">
        <v>1802</v>
      </c>
      <c r="Y49" s="43">
        <v>99.944506104328497</v>
      </c>
    </row>
    <row r="50" spans="1:25" s="33" customFormat="1" ht="15" customHeight="1" x14ac:dyDescent="0.2">
      <c r="A50" s="21" t="s">
        <v>71</v>
      </c>
      <c r="B50" s="44" t="s">
        <v>63</v>
      </c>
      <c r="C50" s="23">
        <v>4610</v>
      </c>
      <c r="D50" s="24">
        <v>26</v>
      </c>
      <c r="E50" s="25">
        <v>0.56399132321041201</v>
      </c>
      <c r="F50" s="26">
        <v>34</v>
      </c>
      <c r="G50" s="25">
        <v>0.73752711496746204</v>
      </c>
      <c r="H50" s="26">
        <v>1463</v>
      </c>
      <c r="I50" s="25">
        <v>31.7353579175705</v>
      </c>
      <c r="J50" s="26">
        <v>1102</v>
      </c>
      <c r="K50" s="25">
        <v>23.904555314533599</v>
      </c>
      <c r="L50" s="26">
        <v>1873</v>
      </c>
      <c r="M50" s="25">
        <v>40.629067245119302</v>
      </c>
      <c r="N50" s="45">
        <v>4</v>
      </c>
      <c r="O50" s="25">
        <v>8.6767895878524903E-2</v>
      </c>
      <c r="P50" s="27">
        <v>108</v>
      </c>
      <c r="Q50" s="28">
        <v>2.3427331887201701</v>
      </c>
      <c r="R50" s="24">
        <v>3580</v>
      </c>
      <c r="S50" s="30">
        <v>77.657266811279797</v>
      </c>
      <c r="T50" s="24">
        <v>45</v>
      </c>
      <c r="U50" s="28">
        <v>0.97613882863340595</v>
      </c>
      <c r="V50" s="24">
        <v>230</v>
      </c>
      <c r="W50" s="30">
        <v>4.9891540130151801</v>
      </c>
      <c r="X50" s="31">
        <v>8472</v>
      </c>
      <c r="Y50" s="32">
        <v>99.988196411709197</v>
      </c>
    </row>
    <row r="51" spans="1:25" s="33" customFormat="1" ht="15" customHeight="1" x14ac:dyDescent="0.2">
      <c r="A51" s="21" t="s">
        <v>71</v>
      </c>
      <c r="B51" s="34" t="s">
        <v>64</v>
      </c>
      <c r="C51" s="35">
        <v>287</v>
      </c>
      <c r="D51" s="48">
        <v>7</v>
      </c>
      <c r="E51" s="37">
        <v>2.4390243902439002</v>
      </c>
      <c r="F51" s="38">
        <v>5</v>
      </c>
      <c r="G51" s="37">
        <v>1.7421602787456401</v>
      </c>
      <c r="H51" s="47">
        <v>28</v>
      </c>
      <c r="I51" s="37">
        <v>9.7560975609756095</v>
      </c>
      <c r="J51" s="47">
        <v>14</v>
      </c>
      <c r="K51" s="37">
        <v>4.8780487804878003</v>
      </c>
      <c r="L51" s="38">
        <v>229</v>
      </c>
      <c r="M51" s="37">
        <v>79.790940766550506</v>
      </c>
      <c r="N51" s="47" t="s">
        <v>72</v>
      </c>
      <c r="O51" s="37">
        <v>0.696864111498258</v>
      </c>
      <c r="P51" s="50" t="s">
        <v>72</v>
      </c>
      <c r="Q51" s="40">
        <v>0.696864111498258</v>
      </c>
      <c r="R51" s="36">
        <v>255</v>
      </c>
      <c r="S51" s="41">
        <v>88.850174216027895</v>
      </c>
      <c r="T51" s="36">
        <v>0</v>
      </c>
      <c r="U51" s="40">
        <v>0</v>
      </c>
      <c r="V51" s="36">
        <v>6</v>
      </c>
      <c r="W51" s="41">
        <v>2.0905923344947701</v>
      </c>
      <c r="X51" s="42">
        <v>981</v>
      </c>
      <c r="Y51" s="43">
        <v>100</v>
      </c>
    </row>
    <row r="52" spans="1:25" s="33" customFormat="1" ht="15" customHeight="1" x14ac:dyDescent="0.2">
      <c r="A52" s="21" t="s">
        <v>71</v>
      </c>
      <c r="B52" s="44" t="s">
        <v>65</v>
      </c>
      <c r="C52" s="69">
        <v>327</v>
      </c>
      <c r="D52" s="46" t="s">
        <v>72</v>
      </c>
      <c r="E52" s="25">
        <v>0.61162079510703404</v>
      </c>
      <c r="F52" s="45" t="s">
        <v>72</v>
      </c>
      <c r="G52" s="25">
        <v>0.61162079510703404</v>
      </c>
      <c r="H52" s="45">
        <v>6</v>
      </c>
      <c r="I52" s="25">
        <v>1.8348623853210999</v>
      </c>
      <c r="J52" s="26">
        <v>12</v>
      </c>
      <c r="K52" s="25">
        <v>3.6697247706421998</v>
      </c>
      <c r="L52" s="45">
        <v>299</v>
      </c>
      <c r="M52" s="25">
        <v>91.437308868501503</v>
      </c>
      <c r="N52" s="26">
        <v>0</v>
      </c>
      <c r="O52" s="25">
        <v>0</v>
      </c>
      <c r="P52" s="27">
        <v>6</v>
      </c>
      <c r="Q52" s="28">
        <v>1.8348623853210999</v>
      </c>
      <c r="R52" s="24">
        <v>237</v>
      </c>
      <c r="S52" s="30">
        <v>72.477064220183493</v>
      </c>
      <c r="T52" s="46">
        <v>22</v>
      </c>
      <c r="U52" s="28">
        <v>6.7278287461773703</v>
      </c>
      <c r="V52" s="24">
        <v>4</v>
      </c>
      <c r="W52" s="30">
        <v>1.2232415902140701</v>
      </c>
      <c r="X52" s="31">
        <v>295</v>
      </c>
      <c r="Y52" s="32">
        <v>100</v>
      </c>
    </row>
    <row r="53" spans="1:25" s="33" customFormat="1" ht="15" customHeight="1" x14ac:dyDescent="0.2">
      <c r="A53" s="21" t="s">
        <v>71</v>
      </c>
      <c r="B53" s="34" t="s">
        <v>66</v>
      </c>
      <c r="C53" s="35">
        <v>579</v>
      </c>
      <c r="D53" s="48">
        <v>4</v>
      </c>
      <c r="E53" s="37">
        <v>0.69084628670120896</v>
      </c>
      <c r="F53" s="47" t="s">
        <v>72</v>
      </c>
      <c r="G53" s="52">
        <v>0.34542314335060398</v>
      </c>
      <c r="H53" s="47">
        <v>18</v>
      </c>
      <c r="I53" s="52">
        <v>3.1088082901554399</v>
      </c>
      <c r="J53" s="38">
        <v>287</v>
      </c>
      <c r="K53" s="37">
        <v>49.568221070811703</v>
      </c>
      <c r="L53" s="38">
        <v>237</v>
      </c>
      <c r="M53" s="37">
        <v>40.9326424870466</v>
      </c>
      <c r="N53" s="47" t="s">
        <v>72</v>
      </c>
      <c r="O53" s="37">
        <v>0.34542314335060398</v>
      </c>
      <c r="P53" s="50">
        <v>29</v>
      </c>
      <c r="Q53" s="40">
        <v>5.0086355785837604</v>
      </c>
      <c r="R53" s="48">
        <v>474</v>
      </c>
      <c r="S53" s="41">
        <v>81.865284974093299</v>
      </c>
      <c r="T53" s="48" t="s">
        <v>72</v>
      </c>
      <c r="U53" s="40">
        <v>0.34542314335060398</v>
      </c>
      <c r="V53" s="48">
        <v>4</v>
      </c>
      <c r="W53" s="41">
        <v>0.69084628670120896</v>
      </c>
      <c r="X53" s="42">
        <v>1984</v>
      </c>
      <c r="Y53" s="43">
        <v>100</v>
      </c>
    </row>
    <row r="54" spans="1:25" s="33" customFormat="1" ht="15" customHeight="1" x14ac:dyDescent="0.2">
      <c r="A54" s="21" t="s">
        <v>71</v>
      </c>
      <c r="B54" s="44" t="s">
        <v>67</v>
      </c>
      <c r="C54" s="23">
        <v>653</v>
      </c>
      <c r="D54" s="24">
        <v>19</v>
      </c>
      <c r="E54" s="25">
        <v>2.9096477794793301</v>
      </c>
      <c r="F54" s="26">
        <v>10</v>
      </c>
      <c r="G54" s="25">
        <v>1.5313935681470101</v>
      </c>
      <c r="H54" s="26">
        <v>85</v>
      </c>
      <c r="I54" s="25">
        <v>13.0168453292496</v>
      </c>
      <c r="J54" s="45">
        <v>33</v>
      </c>
      <c r="K54" s="25">
        <v>5.0535987748851499</v>
      </c>
      <c r="L54" s="26">
        <v>470</v>
      </c>
      <c r="M54" s="25">
        <v>71.975497702909607</v>
      </c>
      <c r="N54" s="26">
        <v>5</v>
      </c>
      <c r="O54" s="25">
        <v>0.76569678407350705</v>
      </c>
      <c r="P54" s="49">
        <v>31</v>
      </c>
      <c r="Q54" s="28">
        <v>4.7473200612557402</v>
      </c>
      <c r="R54" s="46">
        <v>453</v>
      </c>
      <c r="S54" s="30">
        <v>69.372128637059703</v>
      </c>
      <c r="T54" s="24">
        <v>5</v>
      </c>
      <c r="U54" s="28">
        <v>0.76569678407350705</v>
      </c>
      <c r="V54" s="46">
        <v>11</v>
      </c>
      <c r="W54" s="30">
        <v>1.68453292496172</v>
      </c>
      <c r="X54" s="31">
        <v>2256</v>
      </c>
      <c r="Y54" s="32">
        <v>100</v>
      </c>
    </row>
    <row r="55" spans="1:25" s="33" customFormat="1" ht="15" customHeight="1" x14ac:dyDescent="0.2">
      <c r="A55" s="21" t="s">
        <v>71</v>
      </c>
      <c r="B55" s="34" t="s">
        <v>68</v>
      </c>
      <c r="C55" s="35">
        <v>317</v>
      </c>
      <c r="D55" s="36">
        <v>0</v>
      </c>
      <c r="E55" s="37">
        <v>0</v>
      </c>
      <c r="F55" s="38">
        <v>0</v>
      </c>
      <c r="G55" s="37">
        <v>0</v>
      </c>
      <c r="H55" s="38">
        <v>4</v>
      </c>
      <c r="I55" s="37">
        <v>1.26182965299685</v>
      </c>
      <c r="J55" s="47">
        <v>31</v>
      </c>
      <c r="K55" s="37">
        <v>9.7791798107255499</v>
      </c>
      <c r="L55" s="38">
        <v>274</v>
      </c>
      <c r="M55" s="37">
        <v>86.435331230283893</v>
      </c>
      <c r="N55" s="38">
        <v>0</v>
      </c>
      <c r="O55" s="37">
        <v>0</v>
      </c>
      <c r="P55" s="39">
        <v>8</v>
      </c>
      <c r="Q55" s="40">
        <v>2.5236593059936898</v>
      </c>
      <c r="R55" s="48">
        <v>215</v>
      </c>
      <c r="S55" s="41">
        <v>67.823343848580393</v>
      </c>
      <c r="T55" s="48" t="s">
        <v>72</v>
      </c>
      <c r="U55" s="40">
        <v>0.63091482649842301</v>
      </c>
      <c r="V55" s="48">
        <v>0</v>
      </c>
      <c r="W55" s="41">
        <v>0</v>
      </c>
      <c r="X55" s="42">
        <v>733</v>
      </c>
      <c r="Y55" s="43">
        <v>100</v>
      </c>
    </row>
    <row r="56" spans="1:25" s="33" customFormat="1" ht="15" customHeight="1" x14ac:dyDescent="0.2">
      <c r="A56" s="21" t="s">
        <v>71</v>
      </c>
      <c r="B56" s="44" t="s">
        <v>69</v>
      </c>
      <c r="C56" s="23">
        <v>1567</v>
      </c>
      <c r="D56" s="24">
        <v>45</v>
      </c>
      <c r="E56" s="25">
        <v>2.8717294192725</v>
      </c>
      <c r="F56" s="45">
        <v>20</v>
      </c>
      <c r="G56" s="25">
        <v>1.2763241863433299</v>
      </c>
      <c r="H56" s="26">
        <v>75</v>
      </c>
      <c r="I56" s="25">
        <v>4.7862156987874904</v>
      </c>
      <c r="J56" s="26">
        <v>211</v>
      </c>
      <c r="K56" s="25">
        <v>13.4652201659221</v>
      </c>
      <c r="L56" s="26">
        <v>1160</v>
      </c>
      <c r="M56" s="25">
        <v>74.026802807913199</v>
      </c>
      <c r="N56" s="26">
        <v>0</v>
      </c>
      <c r="O56" s="25">
        <v>0</v>
      </c>
      <c r="P56" s="49">
        <v>56</v>
      </c>
      <c r="Q56" s="28">
        <v>3.57370772176133</v>
      </c>
      <c r="R56" s="46">
        <v>1130</v>
      </c>
      <c r="S56" s="30">
        <v>72.112316528398196</v>
      </c>
      <c r="T56" s="46" t="s">
        <v>72</v>
      </c>
      <c r="U56" s="28">
        <v>0.127632418634333</v>
      </c>
      <c r="V56" s="46">
        <v>18</v>
      </c>
      <c r="W56" s="30">
        <v>1.1486917677090001</v>
      </c>
      <c r="X56" s="31">
        <v>2242</v>
      </c>
      <c r="Y56" s="32">
        <v>92.149866190900994</v>
      </c>
    </row>
    <row r="57" spans="1:25" s="33" customFormat="1" ht="15" customHeight="1" thickBot="1" x14ac:dyDescent="0.25">
      <c r="A57" s="21" t="s">
        <v>71</v>
      </c>
      <c r="B57" s="53" t="s">
        <v>70</v>
      </c>
      <c r="C57" s="54">
        <v>123</v>
      </c>
      <c r="D57" s="55">
        <v>10</v>
      </c>
      <c r="E57" s="56">
        <v>8.1300813008130106</v>
      </c>
      <c r="F57" s="57">
        <v>0</v>
      </c>
      <c r="G57" s="56">
        <v>0</v>
      </c>
      <c r="H57" s="58">
        <v>13</v>
      </c>
      <c r="I57" s="56">
        <v>10.569105691056899</v>
      </c>
      <c r="J57" s="58" t="s">
        <v>72</v>
      </c>
      <c r="K57" s="56">
        <v>1.6260162601626</v>
      </c>
      <c r="L57" s="57">
        <v>94</v>
      </c>
      <c r="M57" s="56">
        <v>76.422764227642304</v>
      </c>
      <c r="N57" s="57">
        <v>0</v>
      </c>
      <c r="O57" s="56">
        <v>0</v>
      </c>
      <c r="P57" s="59">
        <v>4</v>
      </c>
      <c r="Q57" s="60">
        <v>3.2520325203252001</v>
      </c>
      <c r="R57" s="77">
        <v>114</v>
      </c>
      <c r="S57" s="61">
        <v>92.682926829268297</v>
      </c>
      <c r="T57" s="55">
        <v>0</v>
      </c>
      <c r="U57" s="60">
        <v>0</v>
      </c>
      <c r="V57" s="77" t="s">
        <v>72</v>
      </c>
      <c r="W57" s="61">
        <v>1.6260162601626</v>
      </c>
      <c r="X57" s="62">
        <v>349</v>
      </c>
      <c r="Y57" s="63">
        <v>100</v>
      </c>
    </row>
    <row r="58" spans="1:25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72"/>
      <c r="W58" s="73"/>
      <c r="X58" s="66"/>
      <c r="Y58" s="66"/>
    </row>
    <row r="59" spans="1:25" s="67" customFormat="1" ht="15" customHeight="1" x14ac:dyDescent="0.2">
      <c r="A59" s="70"/>
      <c r="B59" s="71" t="str">
        <f>CONCATENATE("NOTE: Table reads (for US Totals):  Of all ",IF(ISTEXT(C6),LEFT(C6,3),TEXT(C6,"#,##0"))," public school male students subjected to ",LOWER(A6),", ",IF(ISTEXT(D6),LEFT(D6,3),TEXT(D6,"#,##0"))," (",TEXT(E6,"0.0"),"%) were American Indian or Alaska Native, ",IF(ISTEXT(R6),LEFT(R6,3),TEXT(R6,"#,##0"))," (",TEXT(S6,"0.0"),"%) were students with disabilities served under the Individuals with Disabilities Education Act (IDEA), and ",IF(ISTEXT(T6),LEFT(T6,3),TEXT(T6,"#,##0"))," (",TEXT(U6,"0.0"),"%) were students with disabilities served solely under Section 504 of the Rehabilitation Act of 1973.")</f>
        <v>NOTE: Table reads (for US Totals):  Of all 42,819 public school male students subjected to physical restraint, 520 (1.2%) were American Indian or Alaska Native, 33,438 (78.1%) were students with disabilities served under the Individuals with Disabilities Education Act (IDEA), and 268 (0.6%) were students with disabilities served solely under Section 504 of the Rehabilitation Act of 1973.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5"/>
      <c r="U60" s="75"/>
      <c r="V60" s="75"/>
      <c r="W60" s="75"/>
      <c r="X60" s="76"/>
      <c r="Y60" s="76"/>
    </row>
    <row r="61" spans="1:25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33"/>
      <c r="U61" s="65"/>
      <c r="V61" s="66"/>
      <c r="W61" s="66"/>
      <c r="X61" s="66"/>
      <c r="Y61" s="65"/>
    </row>
    <row r="62" spans="1:25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72"/>
      <c r="W62" s="73"/>
      <c r="X62" s="66"/>
      <c r="Y62" s="66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  <row r="64" spans="1:25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72"/>
      <c r="W64" s="73"/>
      <c r="X64" s="66"/>
      <c r="Y64" s="66"/>
    </row>
  </sheetData>
  <mergeCells count="15">
    <mergeCell ref="X3:X4"/>
    <mergeCell ref="Y3:Y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T3:U4"/>
    <mergeCell ref="V3:W4"/>
    <mergeCell ref="R3:S4"/>
  </mergeCells>
  <phoneticPr fontId="21" type="noConversion"/>
  <printOptions horizontalCentered="1"/>
  <pageMargins left="0.25" right="0.25" top="1" bottom="1" header="0.5" footer="0.5"/>
  <pageSetup paperSize="3" scale="65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4"/>
  <sheetViews>
    <sheetView showGridLines="0" workbookViewId="0">
      <selection activeCell="C35" sqref="C3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4.83203125" style="1" customWidth="1"/>
    <col min="22" max="22" width="14.83203125" style="5" customWidth="1"/>
    <col min="23" max="23" width="14.83203125" style="6" customWidth="1"/>
    <col min="24" max="25" width="14.83203125" style="1" customWidth="1"/>
    <col min="26" max="16384" width="12.1640625" style="7"/>
  </cols>
  <sheetData>
    <row r="1" spans="1:25" s="2" customFormat="1" ht="36" customHeight="1" x14ac:dyDescent="0.25">
      <c r="A1" s="9"/>
      <c r="B1" s="84" t="s">
        <v>75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</row>
    <row r="2" spans="1:25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4"/>
      <c r="Y2" s="4"/>
    </row>
    <row r="3" spans="1:25" s="12" customFormat="1" ht="24.95" customHeight="1" x14ac:dyDescent="0.2">
      <c r="A3" s="11"/>
      <c r="B3" s="86" t="s">
        <v>0</v>
      </c>
      <c r="C3" s="88" t="s">
        <v>11</v>
      </c>
      <c r="D3" s="90" t="s">
        <v>10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2"/>
      <c r="R3" s="93" t="s">
        <v>18</v>
      </c>
      <c r="S3" s="94"/>
      <c r="T3" s="93" t="s">
        <v>12</v>
      </c>
      <c r="U3" s="94"/>
      <c r="V3" s="93" t="s">
        <v>13</v>
      </c>
      <c r="W3" s="94"/>
      <c r="X3" s="97" t="s">
        <v>73</v>
      </c>
      <c r="Y3" s="99" t="s">
        <v>14</v>
      </c>
    </row>
    <row r="4" spans="1:25" s="12" customFormat="1" ht="24.95" customHeight="1" x14ac:dyDescent="0.2">
      <c r="A4" s="11"/>
      <c r="B4" s="87"/>
      <c r="C4" s="89"/>
      <c r="D4" s="101" t="s">
        <v>1</v>
      </c>
      <c r="E4" s="102"/>
      <c r="F4" s="103" t="s">
        <v>2</v>
      </c>
      <c r="G4" s="102"/>
      <c r="H4" s="104" t="s">
        <v>3</v>
      </c>
      <c r="I4" s="102"/>
      <c r="J4" s="104" t="s">
        <v>4</v>
      </c>
      <c r="K4" s="102"/>
      <c r="L4" s="104" t="s">
        <v>5</v>
      </c>
      <c r="M4" s="102"/>
      <c r="N4" s="104" t="s">
        <v>6</v>
      </c>
      <c r="O4" s="102"/>
      <c r="P4" s="104" t="s">
        <v>7</v>
      </c>
      <c r="Q4" s="105"/>
      <c r="R4" s="95"/>
      <c r="S4" s="96"/>
      <c r="T4" s="95"/>
      <c r="U4" s="96"/>
      <c r="V4" s="95"/>
      <c r="W4" s="96"/>
      <c r="X4" s="98"/>
      <c r="Y4" s="100"/>
    </row>
    <row r="5" spans="1:25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4" t="s">
        <v>8</v>
      </c>
      <c r="U5" s="18" t="s">
        <v>9</v>
      </c>
      <c r="V5" s="16" t="s">
        <v>8</v>
      </c>
      <c r="W5" s="18" t="s">
        <v>9</v>
      </c>
      <c r="X5" s="19"/>
      <c r="Y5" s="20"/>
    </row>
    <row r="6" spans="1:25" s="33" customFormat="1" ht="15" customHeight="1" x14ac:dyDescent="0.2">
      <c r="A6" s="21" t="s">
        <v>71</v>
      </c>
      <c r="B6" s="22" t="s">
        <v>19</v>
      </c>
      <c r="C6" s="23">
        <v>10666</v>
      </c>
      <c r="D6" s="24">
        <v>149</v>
      </c>
      <c r="E6" s="25">
        <v>1.39696231014438</v>
      </c>
      <c r="F6" s="26">
        <v>185</v>
      </c>
      <c r="G6" s="25">
        <v>1.73448340521283</v>
      </c>
      <c r="H6" s="26">
        <v>1252</v>
      </c>
      <c r="I6" s="25">
        <v>11.7382336396025</v>
      </c>
      <c r="J6" s="26">
        <v>3463</v>
      </c>
      <c r="K6" s="25">
        <v>32.4676542283893</v>
      </c>
      <c r="L6" s="26">
        <v>5248</v>
      </c>
      <c r="M6" s="25">
        <v>49.203075192199499</v>
      </c>
      <c r="N6" s="26">
        <v>22</v>
      </c>
      <c r="O6" s="25">
        <v>0.206262891430714</v>
      </c>
      <c r="P6" s="27">
        <v>347</v>
      </c>
      <c r="Q6" s="28">
        <v>3.2533283330208098</v>
      </c>
      <c r="R6" s="29">
        <v>6755</v>
      </c>
      <c r="S6" s="30">
        <v>63.3320832552035</v>
      </c>
      <c r="T6" s="29">
        <v>64</v>
      </c>
      <c r="U6" s="28">
        <v>0.60003750234389697</v>
      </c>
      <c r="V6" s="29">
        <v>194</v>
      </c>
      <c r="W6" s="30">
        <v>1.8188636789799399</v>
      </c>
      <c r="X6" s="31">
        <v>95635</v>
      </c>
      <c r="Y6" s="32">
        <v>99.508548125686204</v>
      </c>
    </row>
    <row r="7" spans="1:25" s="33" customFormat="1" ht="15" customHeight="1" x14ac:dyDescent="0.2">
      <c r="A7" s="21" t="s">
        <v>71</v>
      </c>
      <c r="B7" s="34" t="s">
        <v>20</v>
      </c>
      <c r="C7" s="35">
        <v>216</v>
      </c>
      <c r="D7" s="36">
        <v>0</v>
      </c>
      <c r="E7" s="37">
        <v>0</v>
      </c>
      <c r="F7" s="38">
        <v>0</v>
      </c>
      <c r="G7" s="37">
        <v>0</v>
      </c>
      <c r="H7" s="47" t="s">
        <v>72</v>
      </c>
      <c r="I7" s="37">
        <v>0.92592592592592604</v>
      </c>
      <c r="J7" s="38">
        <v>116</v>
      </c>
      <c r="K7" s="37">
        <v>53.703703703703702</v>
      </c>
      <c r="L7" s="38">
        <v>94</v>
      </c>
      <c r="M7" s="37">
        <v>43.518518518518498</v>
      </c>
      <c r="N7" s="38">
        <v>0</v>
      </c>
      <c r="O7" s="37">
        <v>0</v>
      </c>
      <c r="P7" s="39">
        <v>4</v>
      </c>
      <c r="Q7" s="40">
        <v>1.8518518518518501</v>
      </c>
      <c r="R7" s="48">
        <v>121</v>
      </c>
      <c r="S7" s="41">
        <v>56.018518518518498</v>
      </c>
      <c r="T7" s="36">
        <v>7</v>
      </c>
      <c r="U7" s="40">
        <v>3.24074074074074</v>
      </c>
      <c r="V7" s="48">
        <v>0</v>
      </c>
      <c r="W7" s="41">
        <v>0</v>
      </c>
      <c r="X7" s="42">
        <v>1432</v>
      </c>
      <c r="Y7" s="43">
        <v>100</v>
      </c>
    </row>
    <row r="8" spans="1:25" s="33" customFormat="1" ht="15" customHeight="1" x14ac:dyDescent="0.2">
      <c r="A8" s="21" t="s">
        <v>71</v>
      </c>
      <c r="B8" s="44" t="s">
        <v>21</v>
      </c>
      <c r="C8" s="23">
        <v>10</v>
      </c>
      <c r="D8" s="24">
        <v>4</v>
      </c>
      <c r="E8" s="25">
        <v>40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6</v>
      </c>
      <c r="M8" s="25">
        <v>60</v>
      </c>
      <c r="N8" s="26">
        <v>0</v>
      </c>
      <c r="O8" s="25">
        <v>0</v>
      </c>
      <c r="P8" s="27">
        <v>0</v>
      </c>
      <c r="Q8" s="28">
        <v>0</v>
      </c>
      <c r="R8" s="46">
        <v>6</v>
      </c>
      <c r="S8" s="30">
        <v>60</v>
      </c>
      <c r="T8" s="46">
        <v>0</v>
      </c>
      <c r="U8" s="28">
        <v>0</v>
      </c>
      <c r="V8" s="46">
        <v>0</v>
      </c>
      <c r="W8" s="30">
        <v>0</v>
      </c>
      <c r="X8" s="31">
        <v>493</v>
      </c>
      <c r="Y8" s="32">
        <v>100</v>
      </c>
    </row>
    <row r="9" spans="1:25" s="33" customFormat="1" ht="15" customHeight="1" x14ac:dyDescent="0.2">
      <c r="A9" s="21" t="s">
        <v>71</v>
      </c>
      <c r="B9" s="34" t="s">
        <v>22</v>
      </c>
      <c r="C9" s="35">
        <v>123</v>
      </c>
      <c r="D9" s="48">
        <v>9</v>
      </c>
      <c r="E9" s="37">
        <v>7.3170731707317103</v>
      </c>
      <c r="F9" s="47" t="s">
        <v>72</v>
      </c>
      <c r="G9" s="37">
        <v>1.6260162601626</v>
      </c>
      <c r="H9" s="47">
        <v>28</v>
      </c>
      <c r="I9" s="37">
        <v>22.764227642276399</v>
      </c>
      <c r="J9" s="38">
        <v>22</v>
      </c>
      <c r="K9" s="37">
        <v>17.886178861788601</v>
      </c>
      <c r="L9" s="38">
        <v>56</v>
      </c>
      <c r="M9" s="37">
        <v>45.528455284552798</v>
      </c>
      <c r="N9" s="47" t="s">
        <v>72</v>
      </c>
      <c r="O9" s="37">
        <v>1.6260162601626</v>
      </c>
      <c r="P9" s="39">
        <v>4</v>
      </c>
      <c r="Q9" s="40">
        <v>3.2520325203252001</v>
      </c>
      <c r="R9" s="36">
        <v>91</v>
      </c>
      <c r="S9" s="41">
        <v>73.983739837398403</v>
      </c>
      <c r="T9" s="48">
        <v>0</v>
      </c>
      <c r="U9" s="40">
        <v>0</v>
      </c>
      <c r="V9" s="36">
        <v>4</v>
      </c>
      <c r="W9" s="41">
        <v>3.2520325203252001</v>
      </c>
      <c r="X9" s="42">
        <v>1920</v>
      </c>
      <c r="Y9" s="43">
        <v>99.7916666666667</v>
      </c>
    </row>
    <row r="10" spans="1:25" s="33" customFormat="1" ht="15" customHeight="1" x14ac:dyDescent="0.2">
      <c r="A10" s="21" t="s">
        <v>71</v>
      </c>
      <c r="B10" s="44" t="s">
        <v>23</v>
      </c>
      <c r="C10" s="23">
        <v>68</v>
      </c>
      <c r="D10" s="24">
        <v>0</v>
      </c>
      <c r="E10" s="25">
        <v>0</v>
      </c>
      <c r="F10" s="45">
        <v>0</v>
      </c>
      <c r="G10" s="25">
        <v>0</v>
      </c>
      <c r="H10" s="45" t="s">
        <v>72</v>
      </c>
      <c r="I10" s="25">
        <v>2.9411764705882399</v>
      </c>
      <c r="J10" s="26">
        <v>31</v>
      </c>
      <c r="K10" s="25">
        <v>45.588235294117602</v>
      </c>
      <c r="L10" s="26">
        <v>31</v>
      </c>
      <c r="M10" s="25">
        <v>45.588235294117602</v>
      </c>
      <c r="N10" s="26">
        <v>0</v>
      </c>
      <c r="O10" s="25">
        <v>0</v>
      </c>
      <c r="P10" s="49">
        <v>4</v>
      </c>
      <c r="Q10" s="28">
        <v>5.8823529411764701</v>
      </c>
      <c r="R10" s="24">
        <v>22</v>
      </c>
      <c r="S10" s="30">
        <v>32.352941176470601</v>
      </c>
      <c r="T10" s="46" t="s">
        <v>72</v>
      </c>
      <c r="U10" s="28">
        <v>2.9411764705882399</v>
      </c>
      <c r="V10" s="24">
        <v>0</v>
      </c>
      <c r="W10" s="30">
        <v>0</v>
      </c>
      <c r="X10" s="31">
        <v>1097</v>
      </c>
      <c r="Y10" s="32">
        <v>100</v>
      </c>
    </row>
    <row r="11" spans="1:25" s="33" customFormat="1" ht="15" customHeight="1" x14ac:dyDescent="0.2">
      <c r="A11" s="21" t="s">
        <v>71</v>
      </c>
      <c r="B11" s="34" t="s">
        <v>24</v>
      </c>
      <c r="C11" s="35">
        <v>331</v>
      </c>
      <c r="D11" s="48" t="s">
        <v>72</v>
      </c>
      <c r="E11" s="37">
        <v>0.60422960725075503</v>
      </c>
      <c r="F11" s="38">
        <v>17</v>
      </c>
      <c r="G11" s="37">
        <v>5.1359516616314203</v>
      </c>
      <c r="H11" s="38">
        <v>126</v>
      </c>
      <c r="I11" s="37">
        <v>38.066465256797599</v>
      </c>
      <c r="J11" s="38">
        <v>64</v>
      </c>
      <c r="K11" s="37">
        <v>19.3353474320242</v>
      </c>
      <c r="L11" s="38">
        <v>108</v>
      </c>
      <c r="M11" s="37">
        <v>32.628398791540803</v>
      </c>
      <c r="N11" s="47">
        <v>4</v>
      </c>
      <c r="O11" s="37">
        <v>1.2084592145015101</v>
      </c>
      <c r="P11" s="50">
        <v>10</v>
      </c>
      <c r="Q11" s="40">
        <v>3.0211480362537801</v>
      </c>
      <c r="R11" s="36">
        <v>226</v>
      </c>
      <c r="S11" s="41">
        <v>68.277945619335298</v>
      </c>
      <c r="T11" s="48" t="s">
        <v>72</v>
      </c>
      <c r="U11" s="40">
        <v>0.60422960725075503</v>
      </c>
      <c r="V11" s="36">
        <v>22</v>
      </c>
      <c r="W11" s="41">
        <v>6.6465256797583097</v>
      </c>
      <c r="X11" s="42">
        <v>9866</v>
      </c>
      <c r="Y11" s="43">
        <v>99.898641800121595</v>
      </c>
    </row>
    <row r="12" spans="1:25" s="33" customFormat="1" ht="15" customHeight="1" x14ac:dyDescent="0.2">
      <c r="A12" s="21" t="s">
        <v>71</v>
      </c>
      <c r="B12" s="44" t="s">
        <v>25</v>
      </c>
      <c r="C12" s="23">
        <v>60</v>
      </c>
      <c r="D12" s="24">
        <v>0</v>
      </c>
      <c r="E12" s="25">
        <v>0</v>
      </c>
      <c r="F12" s="45" t="s">
        <v>72</v>
      </c>
      <c r="G12" s="25">
        <v>3.3333333333333299</v>
      </c>
      <c r="H12" s="26">
        <v>17</v>
      </c>
      <c r="I12" s="25">
        <v>28.3333333333333</v>
      </c>
      <c r="J12" s="26">
        <v>7</v>
      </c>
      <c r="K12" s="25">
        <v>11.6666666666667</v>
      </c>
      <c r="L12" s="26">
        <v>30</v>
      </c>
      <c r="M12" s="25">
        <v>50</v>
      </c>
      <c r="N12" s="26">
        <v>0</v>
      </c>
      <c r="O12" s="25">
        <v>0</v>
      </c>
      <c r="P12" s="27">
        <v>4</v>
      </c>
      <c r="Q12" s="28">
        <v>6.6666666666666696</v>
      </c>
      <c r="R12" s="24">
        <v>38</v>
      </c>
      <c r="S12" s="30">
        <v>63.3333333333333</v>
      </c>
      <c r="T12" s="24">
        <v>0</v>
      </c>
      <c r="U12" s="28">
        <v>0</v>
      </c>
      <c r="V12" s="24">
        <v>4</v>
      </c>
      <c r="W12" s="30">
        <v>6.6666666666666696</v>
      </c>
      <c r="X12" s="31">
        <v>1811</v>
      </c>
      <c r="Y12" s="32">
        <v>100</v>
      </c>
    </row>
    <row r="13" spans="1:25" s="33" customFormat="1" ht="15" customHeight="1" x14ac:dyDescent="0.2">
      <c r="A13" s="21" t="s">
        <v>71</v>
      </c>
      <c r="B13" s="34" t="s">
        <v>26</v>
      </c>
      <c r="C13" s="35">
        <v>208</v>
      </c>
      <c r="D13" s="36">
        <v>0</v>
      </c>
      <c r="E13" s="37">
        <v>0</v>
      </c>
      <c r="F13" s="38">
        <v>8</v>
      </c>
      <c r="G13" s="37">
        <v>3.8461538461538498</v>
      </c>
      <c r="H13" s="47">
        <v>34</v>
      </c>
      <c r="I13" s="37">
        <v>16.346153846153801</v>
      </c>
      <c r="J13" s="47">
        <v>61</v>
      </c>
      <c r="K13" s="37">
        <v>29.326923076923102</v>
      </c>
      <c r="L13" s="47">
        <v>103</v>
      </c>
      <c r="M13" s="37">
        <v>49.519230769230802</v>
      </c>
      <c r="N13" s="38">
        <v>0</v>
      </c>
      <c r="O13" s="37">
        <v>0</v>
      </c>
      <c r="P13" s="50" t="s">
        <v>72</v>
      </c>
      <c r="Q13" s="40">
        <v>0.96153846153846201</v>
      </c>
      <c r="R13" s="48">
        <v>158</v>
      </c>
      <c r="S13" s="41">
        <v>75.961538461538495</v>
      </c>
      <c r="T13" s="48" t="s">
        <v>72</v>
      </c>
      <c r="U13" s="40">
        <v>0.96153846153846201</v>
      </c>
      <c r="V13" s="48" t="s">
        <v>72</v>
      </c>
      <c r="W13" s="41">
        <v>0.96153846153846201</v>
      </c>
      <c r="X13" s="42">
        <v>1122</v>
      </c>
      <c r="Y13" s="43">
        <v>100</v>
      </c>
    </row>
    <row r="14" spans="1:25" s="33" customFormat="1" ht="15" customHeight="1" x14ac:dyDescent="0.2">
      <c r="A14" s="21" t="s">
        <v>71</v>
      </c>
      <c r="B14" s="44" t="s">
        <v>27</v>
      </c>
      <c r="C14" s="23">
        <v>16</v>
      </c>
      <c r="D14" s="24">
        <v>0</v>
      </c>
      <c r="E14" s="25">
        <v>0</v>
      </c>
      <c r="F14" s="45" t="s">
        <v>72</v>
      </c>
      <c r="G14" s="25">
        <v>12.5</v>
      </c>
      <c r="H14" s="45" t="s">
        <v>72</v>
      </c>
      <c r="I14" s="25">
        <v>12.5</v>
      </c>
      <c r="J14" s="26">
        <v>6</v>
      </c>
      <c r="K14" s="25">
        <v>37.5</v>
      </c>
      <c r="L14" s="26">
        <v>4</v>
      </c>
      <c r="M14" s="25">
        <v>25</v>
      </c>
      <c r="N14" s="26">
        <v>0</v>
      </c>
      <c r="O14" s="25">
        <v>0</v>
      </c>
      <c r="P14" s="49" t="s">
        <v>72</v>
      </c>
      <c r="Q14" s="28">
        <v>12.5</v>
      </c>
      <c r="R14" s="24">
        <v>14</v>
      </c>
      <c r="S14" s="30">
        <v>87.5</v>
      </c>
      <c r="T14" s="24">
        <v>0</v>
      </c>
      <c r="U14" s="28">
        <v>0</v>
      </c>
      <c r="V14" s="24">
        <v>0</v>
      </c>
      <c r="W14" s="30">
        <v>0</v>
      </c>
      <c r="X14" s="31">
        <v>232</v>
      </c>
      <c r="Y14" s="32">
        <v>100</v>
      </c>
    </row>
    <row r="15" spans="1:25" s="33" customFormat="1" ht="15" customHeight="1" x14ac:dyDescent="0.2">
      <c r="A15" s="21" t="s">
        <v>71</v>
      </c>
      <c r="B15" s="34" t="s">
        <v>28</v>
      </c>
      <c r="C15" s="51">
        <v>23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23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15</v>
      </c>
      <c r="S15" s="41">
        <v>65.2173913043478</v>
      </c>
      <c r="T15" s="36">
        <v>0</v>
      </c>
      <c r="U15" s="40">
        <v>0</v>
      </c>
      <c r="V15" s="36">
        <v>0</v>
      </c>
      <c r="W15" s="41">
        <v>0</v>
      </c>
      <c r="X15" s="42">
        <v>211</v>
      </c>
      <c r="Y15" s="43">
        <v>99.526066350710906</v>
      </c>
    </row>
    <row r="16" spans="1:25" s="33" customFormat="1" ht="15" customHeight="1" x14ac:dyDescent="0.2">
      <c r="A16" s="21" t="s">
        <v>71</v>
      </c>
      <c r="B16" s="44" t="s">
        <v>29</v>
      </c>
      <c r="C16" s="23">
        <v>666</v>
      </c>
      <c r="D16" s="46" t="s">
        <v>72</v>
      </c>
      <c r="E16" s="25">
        <v>0.30030030030030003</v>
      </c>
      <c r="F16" s="45" t="s">
        <v>72</v>
      </c>
      <c r="G16" s="25">
        <v>0.30030030030030003</v>
      </c>
      <c r="H16" s="26">
        <v>51</v>
      </c>
      <c r="I16" s="25">
        <v>7.6576576576576603</v>
      </c>
      <c r="J16" s="45">
        <v>230</v>
      </c>
      <c r="K16" s="25">
        <v>34.534534534534501</v>
      </c>
      <c r="L16" s="45">
        <v>353</v>
      </c>
      <c r="M16" s="25">
        <v>53.003003003003002</v>
      </c>
      <c r="N16" s="45" t="s">
        <v>72</v>
      </c>
      <c r="O16" s="25">
        <v>0.30030030030030003</v>
      </c>
      <c r="P16" s="27">
        <v>26</v>
      </c>
      <c r="Q16" s="28">
        <v>3.9039039039038999</v>
      </c>
      <c r="R16" s="46">
        <v>622</v>
      </c>
      <c r="S16" s="30">
        <v>93.393393393393396</v>
      </c>
      <c r="T16" s="24">
        <v>0</v>
      </c>
      <c r="U16" s="28">
        <v>0</v>
      </c>
      <c r="V16" s="46" t="s">
        <v>72</v>
      </c>
      <c r="W16" s="30">
        <v>0.30030030030030003</v>
      </c>
      <c r="X16" s="31">
        <v>3886</v>
      </c>
      <c r="Y16" s="32">
        <v>100</v>
      </c>
    </row>
    <row r="17" spans="1:25" s="33" customFormat="1" ht="15" customHeight="1" x14ac:dyDescent="0.2">
      <c r="A17" s="21" t="s">
        <v>71</v>
      </c>
      <c r="B17" s="34" t="s">
        <v>30</v>
      </c>
      <c r="C17" s="35">
        <v>1034</v>
      </c>
      <c r="D17" s="48">
        <v>0</v>
      </c>
      <c r="E17" s="37">
        <v>0</v>
      </c>
      <c r="F17" s="38">
        <v>81</v>
      </c>
      <c r="G17" s="37">
        <v>7.8336557059961303</v>
      </c>
      <c r="H17" s="38">
        <v>255</v>
      </c>
      <c r="I17" s="37">
        <v>24.661508704061902</v>
      </c>
      <c r="J17" s="38">
        <v>521</v>
      </c>
      <c r="K17" s="37">
        <v>50.386847195357802</v>
      </c>
      <c r="L17" s="38">
        <v>133</v>
      </c>
      <c r="M17" s="37">
        <v>12.862669245648</v>
      </c>
      <c r="N17" s="38">
        <v>0</v>
      </c>
      <c r="O17" s="37">
        <v>0</v>
      </c>
      <c r="P17" s="39">
        <v>44</v>
      </c>
      <c r="Q17" s="40">
        <v>4.2553191489361701</v>
      </c>
      <c r="R17" s="36">
        <v>244</v>
      </c>
      <c r="S17" s="41">
        <v>23.597678916827899</v>
      </c>
      <c r="T17" s="48" t="s">
        <v>72</v>
      </c>
      <c r="U17" s="40">
        <v>0.19342359767891701</v>
      </c>
      <c r="V17" s="36">
        <v>69</v>
      </c>
      <c r="W17" s="41">
        <v>6.67311411992263</v>
      </c>
      <c r="X17" s="42">
        <v>2422</v>
      </c>
      <c r="Y17" s="43">
        <v>99.958711808422805</v>
      </c>
    </row>
    <row r="18" spans="1:25" s="33" customFormat="1" ht="15" customHeight="1" x14ac:dyDescent="0.2">
      <c r="A18" s="21" t="s">
        <v>71</v>
      </c>
      <c r="B18" s="44" t="s">
        <v>31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24">
        <v>0</v>
      </c>
      <c r="U18" s="28">
        <v>0</v>
      </c>
      <c r="V18" s="24">
        <v>0</v>
      </c>
      <c r="W18" s="30">
        <v>0</v>
      </c>
      <c r="X18" s="31">
        <v>286</v>
      </c>
      <c r="Y18" s="32">
        <v>100</v>
      </c>
    </row>
    <row r="19" spans="1:25" s="33" customFormat="1" ht="15" customHeight="1" x14ac:dyDescent="0.2">
      <c r="A19" s="21" t="s">
        <v>71</v>
      </c>
      <c r="B19" s="34" t="s">
        <v>32</v>
      </c>
      <c r="C19" s="51">
        <v>64</v>
      </c>
      <c r="D19" s="48">
        <v>7</v>
      </c>
      <c r="E19" s="37">
        <v>10.9375</v>
      </c>
      <c r="F19" s="47">
        <v>0</v>
      </c>
      <c r="G19" s="37">
        <v>0</v>
      </c>
      <c r="H19" s="38">
        <v>4</v>
      </c>
      <c r="I19" s="37">
        <v>6.25</v>
      </c>
      <c r="J19" s="47">
        <v>4</v>
      </c>
      <c r="K19" s="37">
        <v>6.25</v>
      </c>
      <c r="L19" s="47">
        <v>45</v>
      </c>
      <c r="M19" s="37">
        <v>70.3125</v>
      </c>
      <c r="N19" s="47">
        <v>0</v>
      </c>
      <c r="O19" s="37">
        <v>0</v>
      </c>
      <c r="P19" s="39">
        <v>4</v>
      </c>
      <c r="Q19" s="40">
        <v>6.25</v>
      </c>
      <c r="R19" s="36">
        <v>46</v>
      </c>
      <c r="S19" s="41">
        <v>71.875</v>
      </c>
      <c r="T19" s="48" t="s">
        <v>72</v>
      </c>
      <c r="U19" s="40">
        <v>3.125</v>
      </c>
      <c r="V19" s="36">
        <v>0</v>
      </c>
      <c r="W19" s="41">
        <v>0</v>
      </c>
      <c r="X19" s="42">
        <v>703</v>
      </c>
      <c r="Y19" s="43">
        <v>99.573257467994296</v>
      </c>
    </row>
    <row r="20" spans="1:25" s="33" customFormat="1" ht="15" customHeight="1" x14ac:dyDescent="0.2">
      <c r="A20" s="21" t="s">
        <v>71</v>
      </c>
      <c r="B20" s="44" t="s">
        <v>33</v>
      </c>
      <c r="C20" s="23">
        <v>557</v>
      </c>
      <c r="D20" s="46" t="s">
        <v>72</v>
      </c>
      <c r="E20" s="25">
        <v>0.35906642728904797</v>
      </c>
      <c r="F20" s="26">
        <v>8</v>
      </c>
      <c r="G20" s="25">
        <v>1.4362657091561899</v>
      </c>
      <c r="H20" s="26">
        <v>34</v>
      </c>
      <c r="I20" s="25">
        <v>6.10412926391382</v>
      </c>
      <c r="J20" s="26">
        <v>223</v>
      </c>
      <c r="K20" s="25">
        <v>40.035906642728897</v>
      </c>
      <c r="L20" s="26">
        <v>260</v>
      </c>
      <c r="M20" s="25">
        <v>46.678635547576299</v>
      </c>
      <c r="N20" s="26">
        <v>0</v>
      </c>
      <c r="O20" s="25">
        <v>0</v>
      </c>
      <c r="P20" s="27">
        <v>30</v>
      </c>
      <c r="Q20" s="28">
        <v>5.3859964093357302</v>
      </c>
      <c r="R20" s="46">
        <v>464</v>
      </c>
      <c r="S20" s="30">
        <v>83.303411131059207</v>
      </c>
      <c r="T20" s="46" t="s">
        <v>72</v>
      </c>
      <c r="U20" s="28">
        <v>0.35906642728904797</v>
      </c>
      <c r="V20" s="46" t="s">
        <v>72</v>
      </c>
      <c r="W20" s="30">
        <v>0.35906642728904797</v>
      </c>
      <c r="X20" s="31">
        <v>4221</v>
      </c>
      <c r="Y20" s="32">
        <v>100</v>
      </c>
    </row>
    <row r="21" spans="1:25" s="33" customFormat="1" ht="15" customHeight="1" x14ac:dyDescent="0.2">
      <c r="A21" s="21" t="s">
        <v>71</v>
      </c>
      <c r="B21" s="34" t="s">
        <v>34</v>
      </c>
      <c r="C21" s="35">
        <v>202</v>
      </c>
      <c r="D21" s="48" t="s">
        <v>72</v>
      </c>
      <c r="E21" s="37">
        <v>0.99009900990098998</v>
      </c>
      <c r="F21" s="47" t="s">
        <v>72</v>
      </c>
      <c r="G21" s="37">
        <v>0.99009900990098998</v>
      </c>
      <c r="H21" s="47">
        <v>4</v>
      </c>
      <c r="I21" s="37">
        <v>1.98019801980198</v>
      </c>
      <c r="J21" s="38">
        <v>40</v>
      </c>
      <c r="K21" s="37">
        <v>19.801980198019798</v>
      </c>
      <c r="L21" s="38">
        <v>140</v>
      </c>
      <c r="M21" s="37">
        <v>69.306930693069305</v>
      </c>
      <c r="N21" s="38">
        <v>0</v>
      </c>
      <c r="O21" s="37">
        <v>0</v>
      </c>
      <c r="P21" s="50">
        <v>14</v>
      </c>
      <c r="Q21" s="40">
        <v>6.9306930693069297</v>
      </c>
      <c r="R21" s="48">
        <v>138</v>
      </c>
      <c r="S21" s="41">
        <v>68.316831683168303</v>
      </c>
      <c r="T21" s="36">
        <v>7</v>
      </c>
      <c r="U21" s="40">
        <v>3.4653465346534702</v>
      </c>
      <c r="V21" s="48" t="s">
        <v>72</v>
      </c>
      <c r="W21" s="41">
        <v>0.99009900990098998</v>
      </c>
      <c r="X21" s="42">
        <v>1875</v>
      </c>
      <c r="Y21" s="43">
        <v>99.84</v>
      </c>
    </row>
    <row r="22" spans="1:25" s="33" customFormat="1" ht="15" customHeight="1" x14ac:dyDescent="0.2">
      <c r="A22" s="21" t="s">
        <v>71</v>
      </c>
      <c r="B22" s="44" t="s">
        <v>35</v>
      </c>
      <c r="C22" s="23">
        <v>248</v>
      </c>
      <c r="D22" s="46" t="s">
        <v>72</v>
      </c>
      <c r="E22" s="25">
        <v>0.80645161290322598</v>
      </c>
      <c r="F22" s="45" t="s">
        <v>72</v>
      </c>
      <c r="G22" s="25">
        <v>0.80645161290322598</v>
      </c>
      <c r="H22" s="26">
        <v>7</v>
      </c>
      <c r="I22" s="25">
        <v>2.82258064516129</v>
      </c>
      <c r="J22" s="26">
        <v>51</v>
      </c>
      <c r="K22" s="25">
        <v>20.564516129032299</v>
      </c>
      <c r="L22" s="26">
        <v>173</v>
      </c>
      <c r="M22" s="25">
        <v>69.758064516128997</v>
      </c>
      <c r="N22" s="26">
        <v>0</v>
      </c>
      <c r="O22" s="25">
        <v>0</v>
      </c>
      <c r="P22" s="49">
        <v>13</v>
      </c>
      <c r="Q22" s="28">
        <v>5.2419354838709697</v>
      </c>
      <c r="R22" s="24">
        <v>190</v>
      </c>
      <c r="S22" s="30">
        <v>76.612903225806406</v>
      </c>
      <c r="T22" s="46">
        <v>0</v>
      </c>
      <c r="U22" s="28">
        <v>0</v>
      </c>
      <c r="V22" s="24">
        <v>0</v>
      </c>
      <c r="W22" s="30">
        <v>0</v>
      </c>
      <c r="X22" s="31">
        <v>1458</v>
      </c>
      <c r="Y22" s="32">
        <v>100</v>
      </c>
    </row>
    <row r="23" spans="1:25" s="33" customFormat="1" ht="15" customHeight="1" x14ac:dyDescent="0.2">
      <c r="A23" s="21" t="s">
        <v>71</v>
      </c>
      <c r="B23" s="34" t="s">
        <v>36</v>
      </c>
      <c r="C23" s="35">
        <v>73</v>
      </c>
      <c r="D23" s="48" t="s">
        <v>72</v>
      </c>
      <c r="E23" s="37">
        <v>2.7397260273972601</v>
      </c>
      <c r="F23" s="47" t="s">
        <v>72</v>
      </c>
      <c r="G23" s="37">
        <v>2.7397260273972601</v>
      </c>
      <c r="H23" s="47">
        <v>4</v>
      </c>
      <c r="I23" s="37">
        <v>5.4794520547945202</v>
      </c>
      <c r="J23" s="38">
        <v>12</v>
      </c>
      <c r="K23" s="37">
        <v>16.438356164383599</v>
      </c>
      <c r="L23" s="38">
        <v>45</v>
      </c>
      <c r="M23" s="37">
        <v>61.643835616438402</v>
      </c>
      <c r="N23" s="38">
        <v>0</v>
      </c>
      <c r="O23" s="37">
        <v>0</v>
      </c>
      <c r="P23" s="50">
        <v>8</v>
      </c>
      <c r="Q23" s="40">
        <v>10.958904109589</v>
      </c>
      <c r="R23" s="48">
        <v>58</v>
      </c>
      <c r="S23" s="41">
        <v>79.452054794520507</v>
      </c>
      <c r="T23" s="48">
        <v>0</v>
      </c>
      <c r="U23" s="40">
        <v>0</v>
      </c>
      <c r="V23" s="48" t="s">
        <v>72</v>
      </c>
      <c r="W23" s="41">
        <v>2.7397260273972601</v>
      </c>
      <c r="X23" s="42">
        <v>1389</v>
      </c>
      <c r="Y23" s="43">
        <v>99.856011519078507</v>
      </c>
    </row>
    <row r="24" spans="1:25" s="33" customFormat="1" ht="15" customHeight="1" x14ac:dyDescent="0.2">
      <c r="A24" s="21" t="s">
        <v>71</v>
      </c>
      <c r="B24" s="44" t="s">
        <v>37</v>
      </c>
      <c r="C24" s="69">
        <v>277</v>
      </c>
      <c r="D24" s="24">
        <v>0</v>
      </c>
      <c r="E24" s="25">
        <v>0</v>
      </c>
      <c r="F24" s="45" t="s">
        <v>72</v>
      </c>
      <c r="G24" s="25">
        <v>0.72202166064981999</v>
      </c>
      <c r="H24" s="45" t="s">
        <v>72</v>
      </c>
      <c r="I24" s="25">
        <v>0.72202166064981999</v>
      </c>
      <c r="J24" s="26">
        <v>33</v>
      </c>
      <c r="K24" s="25">
        <v>11.913357400721999</v>
      </c>
      <c r="L24" s="45">
        <v>236</v>
      </c>
      <c r="M24" s="25">
        <v>85.198555956678703</v>
      </c>
      <c r="N24" s="26">
        <v>0</v>
      </c>
      <c r="O24" s="25">
        <v>0</v>
      </c>
      <c r="P24" s="49">
        <v>4</v>
      </c>
      <c r="Q24" s="28">
        <v>1.44404332129964</v>
      </c>
      <c r="R24" s="24">
        <v>145</v>
      </c>
      <c r="S24" s="30">
        <v>52.346570397111897</v>
      </c>
      <c r="T24" s="24">
        <v>0</v>
      </c>
      <c r="U24" s="28">
        <v>0</v>
      </c>
      <c r="V24" s="24">
        <v>0</v>
      </c>
      <c r="W24" s="30">
        <v>0</v>
      </c>
      <c r="X24" s="31">
        <v>1417</v>
      </c>
      <c r="Y24" s="32">
        <v>100</v>
      </c>
    </row>
    <row r="25" spans="1:25" s="33" customFormat="1" ht="15" customHeight="1" x14ac:dyDescent="0.2">
      <c r="A25" s="21" t="s">
        <v>71</v>
      </c>
      <c r="B25" s="34" t="s">
        <v>38</v>
      </c>
      <c r="C25" s="35">
        <v>50</v>
      </c>
      <c r="D25" s="36">
        <v>0</v>
      </c>
      <c r="E25" s="37">
        <v>0</v>
      </c>
      <c r="F25" s="47">
        <v>0</v>
      </c>
      <c r="G25" s="37">
        <v>0</v>
      </c>
      <c r="H25" s="47" t="s">
        <v>72</v>
      </c>
      <c r="I25" s="37">
        <v>4</v>
      </c>
      <c r="J25" s="38">
        <v>39</v>
      </c>
      <c r="K25" s="37">
        <v>78</v>
      </c>
      <c r="L25" s="38">
        <v>9</v>
      </c>
      <c r="M25" s="37">
        <v>18</v>
      </c>
      <c r="N25" s="47">
        <v>0</v>
      </c>
      <c r="O25" s="37">
        <v>0</v>
      </c>
      <c r="P25" s="50">
        <v>0</v>
      </c>
      <c r="Q25" s="40">
        <v>0</v>
      </c>
      <c r="R25" s="36">
        <v>11</v>
      </c>
      <c r="S25" s="41">
        <v>22</v>
      </c>
      <c r="T25" s="48" t="s">
        <v>72</v>
      </c>
      <c r="U25" s="40">
        <v>4</v>
      </c>
      <c r="V25" s="36">
        <v>0</v>
      </c>
      <c r="W25" s="41">
        <v>0</v>
      </c>
      <c r="X25" s="42">
        <v>1394</v>
      </c>
      <c r="Y25" s="43">
        <v>100</v>
      </c>
    </row>
    <row r="26" spans="1:25" s="33" customFormat="1" ht="15" customHeight="1" x14ac:dyDescent="0.2">
      <c r="A26" s="21" t="s">
        <v>71</v>
      </c>
      <c r="B26" s="44" t="s">
        <v>39</v>
      </c>
      <c r="C26" s="69">
        <v>112</v>
      </c>
      <c r="D26" s="46">
        <v>0</v>
      </c>
      <c r="E26" s="25">
        <v>0</v>
      </c>
      <c r="F26" s="26">
        <v>0</v>
      </c>
      <c r="G26" s="25">
        <v>0</v>
      </c>
      <c r="H26" s="45" t="s">
        <v>72</v>
      </c>
      <c r="I26" s="25">
        <v>1.78571428571429</v>
      </c>
      <c r="J26" s="26">
        <v>4</v>
      </c>
      <c r="K26" s="25">
        <v>3.5714285714285698</v>
      </c>
      <c r="L26" s="45">
        <v>104</v>
      </c>
      <c r="M26" s="25">
        <v>92.857142857142904</v>
      </c>
      <c r="N26" s="26">
        <v>0</v>
      </c>
      <c r="O26" s="25">
        <v>0</v>
      </c>
      <c r="P26" s="49" t="s">
        <v>72</v>
      </c>
      <c r="Q26" s="28">
        <v>1.78571428571429</v>
      </c>
      <c r="R26" s="24">
        <v>98</v>
      </c>
      <c r="S26" s="30">
        <v>87.5</v>
      </c>
      <c r="T26" s="46" t="s">
        <v>72</v>
      </c>
      <c r="U26" s="28">
        <v>1.78571428571429</v>
      </c>
      <c r="V26" s="24">
        <v>0</v>
      </c>
      <c r="W26" s="30">
        <v>0</v>
      </c>
      <c r="X26" s="31">
        <v>595</v>
      </c>
      <c r="Y26" s="32">
        <v>98.823529411764696</v>
      </c>
    </row>
    <row r="27" spans="1:25" s="33" customFormat="1" ht="15" customHeight="1" x14ac:dyDescent="0.2">
      <c r="A27" s="21" t="s">
        <v>71</v>
      </c>
      <c r="B27" s="34" t="s">
        <v>40</v>
      </c>
      <c r="C27" s="51">
        <v>81</v>
      </c>
      <c r="D27" s="48" t="s">
        <v>72</v>
      </c>
      <c r="E27" s="37">
        <v>2.4691358024691401</v>
      </c>
      <c r="F27" s="47" t="s">
        <v>72</v>
      </c>
      <c r="G27" s="37">
        <v>2.4691358024691401</v>
      </c>
      <c r="H27" s="38">
        <v>4</v>
      </c>
      <c r="I27" s="37">
        <v>4.9382716049382704</v>
      </c>
      <c r="J27" s="38">
        <v>39</v>
      </c>
      <c r="K27" s="37">
        <v>48.148148148148103</v>
      </c>
      <c r="L27" s="47">
        <v>28</v>
      </c>
      <c r="M27" s="37">
        <v>34.567901234567898</v>
      </c>
      <c r="N27" s="38">
        <v>0</v>
      </c>
      <c r="O27" s="37">
        <v>0</v>
      </c>
      <c r="P27" s="39">
        <v>6</v>
      </c>
      <c r="Q27" s="40">
        <v>7.4074074074074101</v>
      </c>
      <c r="R27" s="36">
        <v>48</v>
      </c>
      <c r="S27" s="41">
        <v>59.259259259259302</v>
      </c>
      <c r="T27" s="48" t="s">
        <v>72</v>
      </c>
      <c r="U27" s="40">
        <v>2.4691358024691401</v>
      </c>
      <c r="V27" s="36">
        <v>4</v>
      </c>
      <c r="W27" s="41">
        <v>4.9382716049382704</v>
      </c>
      <c r="X27" s="42">
        <v>1444</v>
      </c>
      <c r="Y27" s="43">
        <v>100</v>
      </c>
    </row>
    <row r="28" spans="1:25" s="33" customFormat="1" ht="15" customHeight="1" x14ac:dyDescent="0.2">
      <c r="A28" s="21" t="s">
        <v>71</v>
      </c>
      <c r="B28" s="44" t="s">
        <v>41</v>
      </c>
      <c r="C28" s="23">
        <v>133</v>
      </c>
      <c r="D28" s="24">
        <v>0</v>
      </c>
      <c r="E28" s="25">
        <v>0</v>
      </c>
      <c r="F28" s="45" t="s">
        <v>72</v>
      </c>
      <c r="G28" s="25">
        <v>1.5037593984962401</v>
      </c>
      <c r="H28" s="45">
        <v>37</v>
      </c>
      <c r="I28" s="25">
        <v>27.819548872180501</v>
      </c>
      <c r="J28" s="26">
        <v>26</v>
      </c>
      <c r="K28" s="25">
        <v>19.548872180451099</v>
      </c>
      <c r="L28" s="45">
        <v>64</v>
      </c>
      <c r="M28" s="25">
        <v>48.120300751879697</v>
      </c>
      <c r="N28" s="26">
        <v>0</v>
      </c>
      <c r="O28" s="25">
        <v>0</v>
      </c>
      <c r="P28" s="27">
        <v>4</v>
      </c>
      <c r="Q28" s="28">
        <v>3.0075187969924801</v>
      </c>
      <c r="R28" s="24">
        <v>108</v>
      </c>
      <c r="S28" s="30">
        <v>81.203007518796994</v>
      </c>
      <c r="T28" s="46" t="s">
        <v>72</v>
      </c>
      <c r="U28" s="28">
        <v>1.5037593984962401</v>
      </c>
      <c r="V28" s="24">
        <v>9</v>
      </c>
      <c r="W28" s="30">
        <v>6.7669172932330799</v>
      </c>
      <c r="X28" s="31">
        <v>1834</v>
      </c>
      <c r="Y28" s="32">
        <v>93.238822246455797</v>
      </c>
    </row>
    <row r="29" spans="1:25" s="33" customFormat="1" ht="15" customHeight="1" x14ac:dyDescent="0.2">
      <c r="A29" s="21" t="s">
        <v>71</v>
      </c>
      <c r="B29" s="34" t="s">
        <v>42</v>
      </c>
      <c r="C29" s="35">
        <v>542</v>
      </c>
      <c r="D29" s="48">
        <v>4</v>
      </c>
      <c r="E29" s="37">
        <v>0.73800738007380096</v>
      </c>
      <c r="F29" s="47">
        <v>6</v>
      </c>
      <c r="G29" s="37">
        <v>1.1070110701107001</v>
      </c>
      <c r="H29" s="38">
        <v>24</v>
      </c>
      <c r="I29" s="37">
        <v>4.4280442804428004</v>
      </c>
      <c r="J29" s="38">
        <v>105</v>
      </c>
      <c r="K29" s="37">
        <v>19.3726937269373</v>
      </c>
      <c r="L29" s="38">
        <v>394</v>
      </c>
      <c r="M29" s="37">
        <v>72.693726937269403</v>
      </c>
      <c r="N29" s="38">
        <v>0</v>
      </c>
      <c r="O29" s="37">
        <v>0</v>
      </c>
      <c r="P29" s="39">
        <v>9</v>
      </c>
      <c r="Q29" s="40">
        <v>1.66051660516605</v>
      </c>
      <c r="R29" s="48">
        <v>325</v>
      </c>
      <c r="S29" s="41">
        <v>59.963099630996297</v>
      </c>
      <c r="T29" s="36">
        <v>4</v>
      </c>
      <c r="U29" s="40">
        <v>0.73800738007380096</v>
      </c>
      <c r="V29" s="48">
        <v>4</v>
      </c>
      <c r="W29" s="41">
        <v>0.73800738007380096</v>
      </c>
      <c r="X29" s="42">
        <v>3626</v>
      </c>
      <c r="Y29" s="43">
        <v>99.889685603971301</v>
      </c>
    </row>
    <row r="30" spans="1:25" s="33" customFormat="1" ht="15" customHeight="1" x14ac:dyDescent="0.2">
      <c r="A30" s="21" t="s">
        <v>71</v>
      </c>
      <c r="B30" s="44" t="s">
        <v>43</v>
      </c>
      <c r="C30" s="23">
        <v>727</v>
      </c>
      <c r="D30" s="24">
        <v>21</v>
      </c>
      <c r="E30" s="25">
        <v>2.8885832187070202</v>
      </c>
      <c r="F30" s="45">
        <v>8</v>
      </c>
      <c r="G30" s="25">
        <v>1.10041265474553</v>
      </c>
      <c r="H30" s="26">
        <v>28</v>
      </c>
      <c r="I30" s="25">
        <v>3.8514442916093499</v>
      </c>
      <c r="J30" s="26">
        <v>448</v>
      </c>
      <c r="K30" s="25">
        <v>61.623108665749697</v>
      </c>
      <c r="L30" s="26">
        <v>196</v>
      </c>
      <c r="M30" s="25">
        <v>26.960110041265501</v>
      </c>
      <c r="N30" s="26">
        <v>10</v>
      </c>
      <c r="O30" s="25">
        <v>1.3755158184319101</v>
      </c>
      <c r="P30" s="27">
        <v>16</v>
      </c>
      <c r="Q30" s="28">
        <v>2.2008253094910599</v>
      </c>
      <c r="R30" s="46">
        <v>332</v>
      </c>
      <c r="S30" s="30">
        <v>45.667125171939503</v>
      </c>
      <c r="T30" s="24">
        <v>5</v>
      </c>
      <c r="U30" s="28">
        <v>0.68775790921595603</v>
      </c>
      <c r="V30" s="46">
        <v>8</v>
      </c>
      <c r="W30" s="30">
        <v>1.10041265474553</v>
      </c>
      <c r="X30" s="31">
        <v>2077</v>
      </c>
      <c r="Y30" s="32">
        <v>99.085219065960501</v>
      </c>
    </row>
    <row r="31" spans="1:25" s="33" customFormat="1" ht="15" customHeight="1" x14ac:dyDescent="0.2">
      <c r="A31" s="21" t="s">
        <v>71</v>
      </c>
      <c r="B31" s="34" t="s">
        <v>44</v>
      </c>
      <c r="C31" s="35">
        <v>42</v>
      </c>
      <c r="D31" s="36">
        <v>0</v>
      </c>
      <c r="E31" s="37">
        <v>0</v>
      </c>
      <c r="F31" s="38">
        <v>0</v>
      </c>
      <c r="G31" s="37">
        <v>0</v>
      </c>
      <c r="H31" s="38">
        <v>0</v>
      </c>
      <c r="I31" s="37">
        <v>0</v>
      </c>
      <c r="J31" s="38">
        <v>35</v>
      </c>
      <c r="K31" s="37">
        <v>83.3333333333333</v>
      </c>
      <c r="L31" s="38">
        <v>7</v>
      </c>
      <c r="M31" s="37">
        <v>16.6666666666667</v>
      </c>
      <c r="N31" s="38">
        <v>0</v>
      </c>
      <c r="O31" s="37">
        <v>0</v>
      </c>
      <c r="P31" s="39">
        <v>0</v>
      </c>
      <c r="Q31" s="40">
        <v>0</v>
      </c>
      <c r="R31" s="36">
        <v>15</v>
      </c>
      <c r="S31" s="41">
        <v>35.714285714285701</v>
      </c>
      <c r="T31" s="36">
        <v>0</v>
      </c>
      <c r="U31" s="40">
        <v>0</v>
      </c>
      <c r="V31" s="36">
        <v>0</v>
      </c>
      <c r="W31" s="41">
        <v>0</v>
      </c>
      <c r="X31" s="42">
        <v>973</v>
      </c>
      <c r="Y31" s="43">
        <v>99.383350462487201</v>
      </c>
    </row>
    <row r="32" spans="1:25" s="33" customFormat="1" ht="15" customHeight="1" x14ac:dyDescent="0.2">
      <c r="A32" s="21" t="s">
        <v>71</v>
      </c>
      <c r="B32" s="44" t="s">
        <v>45</v>
      </c>
      <c r="C32" s="23">
        <v>369</v>
      </c>
      <c r="D32" s="46">
        <v>0</v>
      </c>
      <c r="E32" s="25">
        <v>0</v>
      </c>
      <c r="F32" s="45" t="s">
        <v>72</v>
      </c>
      <c r="G32" s="25">
        <v>0.54200542005420005</v>
      </c>
      <c r="H32" s="45">
        <v>7</v>
      </c>
      <c r="I32" s="25">
        <v>1.8970189701897</v>
      </c>
      <c r="J32" s="26">
        <v>75</v>
      </c>
      <c r="K32" s="25">
        <v>20.325203252032502</v>
      </c>
      <c r="L32" s="26">
        <v>276</v>
      </c>
      <c r="M32" s="25">
        <v>74.796747967479703</v>
      </c>
      <c r="N32" s="45" t="s">
        <v>72</v>
      </c>
      <c r="O32" s="25">
        <v>0.54200542005420005</v>
      </c>
      <c r="P32" s="27">
        <v>7</v>
      </c>
      <c r="Q32" s="28">
        <v>1.8970189701897</v>
      </c>
      <c r="R32" s="46">
        <v>202</v>
      </c>
      <c r="S32" s="30">
        <v>54.742547425474299</v>
      </c>
      <c r="T32" s="46" t="s">
        <v>72</v>
      </c>
      <c r="U32" s="28">
        <v>0.54200542005420005</v>
      </c>
      <c r="V32" s="46">
        <v>0</v>
      </c>
      <c r="W32" s="30">
        <v>0</v>
      </c>
      <c r="X32" s="31">
        <v>2312</v>
      </c>
      <c r="Y32" s="32">
        <v>100</v>
      </c>
    </row>
    <row r="33" spans="1:25" s="33" customFormat="1" ht="15" customHeight="1" x14ac:dyDescent="0.2">
      <c r="A33" s="21" t="s">
        <v>71</v>
      </c>
      <c r="B33" s="34" t="s">
        <v>46</v>
      </c>
      <c r="C33" s="51">
        <v>28</v>
      </c>
      <c r="D33" s="48" t="s">
        <v>72</v>
      </c>
      <c r="E33" s="37">
        <v>7.1428571428571397</v>
      </c>
      <c r="F33" s="38">
        <v>0</v>
      </c>
      <c r="G33" s="37">
        <v>0</v>
      </c>
      <c r="H33" s="47" t="s">
        <v>72</v>
      </c>
      <c r="I33" s="37">
        <v>7.1428571428571397</v>
      </c>
      <c r="J33" s="38">
        <v>4</v>
      </c>
      <c r="K33" s="37">
        <v>14.285714285714301</v>
      </c>
      <c r="L33" s="47">
        <v>20</v>
      </c>
      <c r="M33" s="37">
        <v>71.428571428571402</v>
      </c>
      <c r="N33" s="38">
        <v>0</v>
      </c>
      <c r="O33" s="37">
        <v>0</v>
      </c>
      <c r="P33" s="39">
        <v>0</v>
      </c>
      <c r="Q33" s="40">
        <v>0</v>
      </c>
      <c r="R33" s="36">
        <v>22</v>
      </c>
      <c r="S33" s="41">
        <v>78.571428571428598</v>
      </c>
      <c r="T33" s="36">
        <v>0</v>
      </c>
      <c r="U33" s="40">
        <v>0</v>
      </c>
      <c r="V33" s="36">
        <v>0</v>
      </c>
      <c r="W33" s="41">
        <v>0</v>
      </c>
      <c r="X33" s="42">
        <v>781</v>
      </c>
      <c r="Y33" s="43">
        <v>99.231754161331594</v>
      </c>
    </row>
    <row r="34" spans="1:25" s="33" customFormat="1" ht="15" customHeight="1" x14ac:dyDescent="0.2">
      <c r="A34" s="21" t="s">
        <v>71</v>
      </c>
      <c r="B34" s="44" t="s">
        <v>47</v>
      </c>
      <c r="C34" s="69">
        <v>57</v>
      </c>
      <c r="D34" s="46" t="s">
        <v>72</v>
      </c>
      <c r="E34" s="25">
        <v>3.5087719298245599</v>
      </c>
      <c r="F34" s="26">
        <v>0</v>
      </c>
      <c r="G34" s="25">
        <v>0</v>
      </c>
      <c r="H34" s="45" t="s">
        <v>72</v>
      </c>
      <c r="I34" s="25">
        <v>3.5087719298245599</v>
      </c>
      <c r="J34" s="26">
        <v>10</v>
      </c>
      <c r="K34" s="25">
        <v>17.543859649122801</v>
      </c>
      <c r="L34" s="45">
        <v>37</v>
      </c>
      <c r="M34" s="25">
        <v>64.912280701754398</v>
      </c>
      <c r="N34" s="26">
        <v>0</v>
      </c>
      <c r="O34" s="25">
        <v>0</v>
      </c>
      <c r="P34" s="27">
        <v>6</v>
      </c>
      <c r="Q34" s="28">
        <v>10.526315789473699</v>
      </c>
      <c r="R34" s="46">
        <v>40</v>
      </c>
      <c r="S34" s="30">
        <v>70.175438596491205</v>
      </c>
      <c r="T34" s="24">
        <v>0</v>
      </c>
      <c r="U34" s="28">
        <v>0</v>
      </c>
      <c r="V34" s="46">
        <v>0</v>
      </c>
      <c r="W34" s="30">
        <v>0</v>
      </c>
      <c r="X34" s="31">
        <v>1073</v>
      </c>
      <c r="Y34" s="32">
        <v>100</v>
      </c>
    </row>
    <row r="35" spans="1:25" s="33" customFormat="1" ht="15" customHeight="1" x14ac:dyDescent="0.2">
      <c r="A35" s="21" t="s">
        <v>71</v>
      </c>
      <c r="B35" s="34" t="s">
        <v>48</v>
      </c>
      <c r="C35" s="51">
        <v>106</v>
      </c>
      <c r="D35" s="48" t="s">
        <v>72</v>
      </c>
      <c r="E35" s="37">
        <v>1.88679245283019</v>
      </c>
      <c r="F35" s="47" t="s">
        <v>72</v>
      </c>
      <c r="G35" s="37">
        <v>1.88679245283019</v>
      </c>
      <c r="H35" s="38">
        <v>17</v>
      </c>
      <c r="I35" s="37">
        <v>16.037735849056599</v>
      </c>
      <c r="J35" s="38">
        <v>35</v>
      </c>
      <c r="K35" s="37">
        <v>33.018867924528301</v>
      </c>
      <c r="L35" s="47">
        <v>44</v>
      </c>
      <c r="M35" s="37">
        <v>41.509433962264197</v>
      </c>
      <c r="N35" s="47" t="s">
        <v>72</v>
      </c>
      <c r="O35" s="37">
        <v>1.88679245283019</v>
      </c>
      <c r="P35" s="50">
        <v>4</v>
      </c>
      <c r="Q35" s="40">
        <v>3.7735849056603801</v>
      </c>
      <c r="R35" s="48">
        <v>102</v>
      </c>
      <c r="S35" s="41">
        <v>96.2264150943396</v>
      </c>
      <c r="T35" s="36">
        <v>0</v>
      </c>
      <c r="U35" s="40">
        <v>0</v>
      </c>
      <c r="V35" s="48" t="s">
        <v>72</v>
      </c>
      <c r="W35" s="41">
        <v>1.88679245283019</v>
      </c>
      <c r="X35" s="42">
        <v>649</v>
      </c>
      <c r="Y35" s="43">
        <v>100</v>
      </c>
    </row>
    <row r="36" spans="1:25" s="33" customFormat="1" ht="15" customHeight="1" x14ac:dyDescent="0.2">
      <c r="A36" s="21" t="s">
        <v>71</v>
      </c>
      <c r="B36" s="44" t="s">
        <v>49</v>
      </c>
      <c r="C36" s="23">
        <v>105</v>
      </c>
      <c r="D36" s="24">
        <v>0</v>
      </c>
      <c r="E36" s="25">
        <v>0</v>
      </c>
      <c r="F36" s="26">
        <v>0</v>
      </c>
      <c r="G36" s="25">
        <v>0</v>
      </c>
      <c r="H36" s="45" t="s">
        <v>72</v>
      </c>
      <c r="I36" s="25">
        <v>1.9047619047619</v>
      </c>
      <c r="J36" s="26">
        <v>6</v>
      </c>
      <c r="K36" s="25">
        <v>5.71428571428571</v>
      </c>
      <c r="L36" s="26">
        <v>97</v>
      </c>
      <c r="M36" s="25">
        <v>92.380952380952394</v>
      </c>
      <c r="N36" s="26">
        <v>0</v>
      </c>
      <c r="O36" s="25">
        <v>0</v>
      </c>
      <c r="P36" s="49">
        <v>0</v>
      </c>
      <c r="Q36" s="28">
        <v>0</v>
      </c>
      <c r="R36" s="46">
        <v>88</v>
      </c>
      <c r="S36" s="30">
        <v>83.809523809523796</v>
      </c>
      <c r="T36" s="24">
        <v>0</v>
      </c>
      <c r="U36" s="28">
        <v>0</v>
      </c>
      <c r="V36" s="46" t="s">
        <v>72</v>
      </c>
      <c r="W36" s="30">
        <v>1.9047619047619</v>
      </c>
      <c r="X36" s="31">
        <v>478</v>
      </c>
      <c r="Y36" s="32">
        <v>98.535564853556494</v>
      </c>
    </row>
    <row r="37" spans="1:25" s="33" customFormat="1" ht="15" customHeight="1" x14ac:dyDescent="0.2">
      <c r="A37" s="21" t="s">
        <v>71</v>
      </c>
      <c r="B37" s="34" t="s">
        <v>50</v>
      </c>
      <c r="C37" s="35">
        <v>228</v>
      </c>
      <c r="D37" s="36">
        <v>0</v>
      </c>
      <c r="E37" s="37">
        <v>0</v>
      </c>
      <c r="F37" s="38">
        <v>7</v>
      </c>
      <c r="G37" s="37">
        <v>3.0701754385964901</v>
      </c>
      <c r="H37" s="38">
        <v>43</v>
      </c>
      <c r="I37" s="37">
        <v>18.859649122806999</v>
      </c>
      <c r="J37" s="38">
        <v>99</v>
      </c>
      <c r="K37" s="37">
        <v>43.421052631578902</v>
      </c>
      <c r="L37" s="38">
        <v>68</v>
      </c>
      <c r="M37" s="37">
        <v>29.824561403508799</v>
      </c>
      <c r="N37" s="38">
        <v>0</v>
      </c>
      <c r="O37" s="37">
        <v>0</v>
      </c>
      <c r="P37" s="39">
        <v>11</v>
      </c>
      <c r="Q37" s="40">
        <v>4.8245614035087696</v>
      </c>
      <c r="R37" s="36">
        <v>189</v>
      </c>
      <c r="S37" s="41">
        <v>82.894736842105303</v>
      </c>
      <c r="T37" s="36">
        <v>4</v>
      </c>
      <c r="U37" s="40">
        <v>1.7543859649122799</v>
      </c>
      <c r="V37" s="36">
        <v>0</v>
      </c>
      <c r="W37" s="41">
        <v>0</v>
      </c>
      <c r="X37" s="42">
        <v>2538</v>
      </c>
      <c r="Y37" s="43">
        <v>100</v>
      </c>
    </row>
    <row r="38" spans="1:25" s="33" customFormat="1" ht="15" customHeight="1" x14ac:dyDescent="0.2">
      <c r="A38" s="21" t="s">
        <v>71</v>
      </c>
      <c r="B38" s="44" t="s">
        <v>51</v>
      </c>
      <c r="C38" s="23">
        <v>30</v>
      </c>
      <c r="D38" s="46" t="s">
        <v>72</v>
      </c>
      <c r="E38" s="25">
        <v>6.6666666666666696</v>
      </c>
      <c r="F38" s="26">
        <v>0</v>
      </c>
      <c r="G38" s="25">
        <v>0</v>
      </c>
      <c r="H38" s="45">
        <v>16</v>
      </c>
      <c r="I38" s="25">
        <v>53.3333333333333</v>
      </c>
      <c r="J38" s="45" t="s">
        <v>72</v>
      </c>
      <c r="K38" s="25">
        <v>6.6666666666666696</v>
      </c>
      <c r="L38" s="45">
        <v>8</v>
      </c>
      <c r="M38" s="25">
        <v>26.6666666666667</v>
      </c>
      <c r="N38" s="26">
        <v>0</v>
      </c>
      <c r="O38" s="25">
        <v>0</v>
      </c>
      <c r="P38" s="49" t="s">
        <v>72</v>
      </c>
      <c r="Q38" s="28">
        <v>6.6666666666666696</v>
      </c>
      <c r="R38" s="24">
        <v>19</v>
      </c>
      <c r="S38" s="30">
        <v>63.3333333333333</v>
      </c>
      <c r="T38" s="24">
        <v>0</v>
      </c>
      <c r="U38" s="28">
        <v>0</v>
      </c>
      <c r="V38" s="24">
        <v>7</v>
      </c>
      <c r="W38" s="30">
        <v>23.3333333333333</v>
      </c>
      <c r="X38" s="31">
        <v>853</v>
      </c>
      <c r="Y38" s="32">
        <v>98.827667057444302</v>
      </c>
    </row>
    <row r="39" spans="1:25" s="33" customFormat="1" ht="15" customHeight="1" x14ac:dyDescent="0.2">
      <c r="A39" s="21" t="s">
        <v>71</v>
      </c>
      <c r="B39" s="34" t="s">
        <v>52</v>
      </c>
      <c r="C39" s="51">
        <v>565</v>
      </c>
      <c r="D39" s="48" t="s">
        <v>72</v>
      </c>
      <c r="E39" s="37">
        <v>0.35398230088495602</v>
      </c>
      <c r="F39" s="38">
        <v>9</v>
      </c>
      <c r="G39" s="37">
        <v>1.5929203539823</v>
      </c>
      <c r="H39" s="38">
        <v>72</v>
      </c>
      <c r="I39" s="37">
        <v>12.7433628318584</v>
      </c>
      <c r="J39" s="47">
        <v>187</v>
      </c>
      <c r="K39" s="37">
        <v>33.097345132743399</v>
      </c>
      <c r="L39" s="38">
        <v>286</v>
      </c>
      <c r="M39" s="37">
        <v>50.6194690265487</v>
      </c>
      <c r="N39" s="47" t="s">
        <v>72</v>
      </c>
      <c r="O39" s="37">
        <v>0.35398230088495602</v>
      </c>
      <c r="P39" s="39">
        <v>7</v>
      </c>
      <c r="Q39" s="40">
        <v>1.2389380530973499</v>
      </c>
      <c r="R39" s="48">
        <v>489</v>
      </c>
      <c r="S39" s="41">
        <v>86.548672566371707</v>
      </c>
      <c r="T39" s="48" t="s">
        <v>72</v>
      </c>
      <c r="U39" s="40">
        <v>0.35398230088495602</v>
      </c>
      <c r="V39" s="48" t="s">
        <v>72</v>
      </c>
      <c r="W39" s="41">
        <v>0.35398230088495602</v>
      </c>
      <c r="X39" s="42">
        <v>4864</v>
      </c>
      <c r="Y39" s="43">
        <v>99.856085526315795</v>
      </c>
    </row>
    <row r="40" spans="1:25" s="33" customFormat="1" ht="15" customHeight="1" x14ac:dyDescent="0.2">
      <c r="A40" s="21" t="s">
        <v>71</v>
      </c>
      <c r="B40" s="44" t="s">
        <v>53</v>
      </c>
      <c r="C40" s="23">
        <v>77</v>
      </c>
      <c r="D40" s="24">
        <v>0</v>
      </c>
      <c r="E40" s="25">
        <v>0</v>
      </c>
      <c r="F40" s="26">
        <v>0</v>
      </c>
      <c r="G40" s="25">
        <v>0</v>
      </c>
      <c r="H40" s="26">
        <v>4</v>
      </c>
      <c r="I40" s="25">
        <v>5.1948051948051903</v>
      </c>
      <c r="J40" s="26">
        <v>34</v>
      </c>
      <c r="K40" s="25">
        <v>44.1558441558442</v>
      </c>
      <c r="L40" s="45">
        <v>37</v>
      </c>
      <c r="M40" s="25">
        <v>48.051948051948102</v>
      </c>
      <c r="N40" s="45">
        <v>0</v>
      </c>
      <c r="O40" s="25">
        <v>0</v>
      </c>
      <c r="P40" s="49" t="s">
        <v>72</v>
      </c>
      <c r="Q40" s="28">
        <v>2.5974025974026</v>
      </c>
      <c r="R40" s="46">
        <v>60</v>
      </c>
      <c r="S40" s="30">
        <v>77.922077922077904</v>
      </c>
      <c r="T40" s="46" t="s">
        <v>72</v>
      </c>
      <c r="U40" s="28">
        <v>2.5974025974026</v>
      </c>
      <c r="V40" s="46" t="s">
        <v>72</v>
      </c>
      <c r="W40" s="30">
        <v>2.5974025974026</v>
      </c>
      <c r="X40" s="31">
        <v>2535</v>
      </c>
      <c r="Y40" s="32">
        <v>99.921104536489196</v>
      </c>
    </row>
    <row r="41" spans="1:25" s="33" customFormat="1" ht="15" customHeight="1" x14ac:dyDescent="0.2">
      <c r="A41" s="21" t="s">
        <v>71</v>
      </c>
      <c r="B41" s="34" t="s">
        <v>54</v>
      </c>
      <c r="C41" s="35">
        <v>19</v>
      </c>
      <c r="D41" s="36">
        <v>4</v>
      </c>
      <c r="E41" s="37">
        <v>21.052631578947398</v>
      </c>
      <c r="F41" s="38">
        <v>0</v>
      </c>
      <c r="G41" s="37">
        <v>0</v>
      </c>
      <c r="H41" s="38">
        <v>0</v>
      </c>
      <c r="I41" s="37">
        <v>0</v>
      </c>
      <c r="J41" s="47" t="s">
        <v>72</v>
      </c>
      <c r="K41" s="37">
        <v>10.526315789473699</v>
      </c>
      <c r="L41" s="38">
        <v>11</v>
      </c>
      <c r="M41" s="37">
        <v>57.894736842105303</v>
      </c>
      <c r="N41" s="38">
        <v>0</v>
      </c>
      <c r="O41" s="37">
        <v>0</v>
      </c>
      <c r="P41" s="50" t="s">
        <v>72</v>
      </c>
      <c r="Q41" s="40">
        <v>10.526315789473699</v>
      </c>
      <c r="R41" s="36">
        <v>15</v>
      </c>
      <c r="S41" s="41">
        <v>78.947368421052602</v>
      </c>
      <c r="T41" s="48">
        <v>0</v>
      </c>
      <c r="U41" s="40">
        <v>0</v>
      </c>
      <c r="V41" s="36">
        <v>0</v>
      </c>
      <c r="W41" s="41">
        <v>0</v>
      </c>
      <c r="X41" s="42">
        <v>468</v>
      </c>
      <c r="Y41" s="43">
        <v>99.572649572649595</v>
      </c>
    </row>
    <row r="42" spans="1:25" s="33" customFormat="1" ht="15" customHeight="1" x14ac:dyDescent="0.2">
      <c r="A42" s="21" t="s">
        <v>71</v>
      </c>
      <c r="B42" s="44" t="s">
        <v>55</v>
      </c>
      <c r="C42" s="23">
        <v>269</v>
      </c>
      <c r="D42" s="24">
        <v>0</v>
      </c>
      <c r="E42" s="25">
        <v>0</v>
      </c>
      <c r="F42" s="45" t="s">
        <v>72</v>
      </c>
      <c r="G42" s="25">
        <v>0.74349442379182196</v>
      </c>
      <c r="H42" s="45">
        <v>4</v>
      </c>
      <c r="I42" s="25">
        <v>1.4869888475836399</v>
      </c>
      <c r="J42" s="26">
        <v>93</v>
      </c>
      <c r="K42" s="25">
        <v>34.572490706319698</v>
      </c>
      <c r="L42" s="26">
        <v>146</v>
      </c>
      <c r="M42" s="25">
        <v>54.275092936802999</v>
      </c>
      <c r="N42" s="26">
        <v>0</v>
      </c>
      <c r="O42" s="25">
        <v>0</v>
      </c>
      <c r="P42" s="27">
        <v>24</v>
      </c>
      <c r="Q42" s="28">
        <v>8.9219330855018608</v>
      </c>
      <c r="R42" s="46">
        <v>197</v>
      </c>
      <c r="S42" s="30">
        <v>73.234200743494398</v>
      </c>
      <c r="T42" s="46" t="s">
        <v>72</v>
      </c>
      <c r="U42" s="28">
        <v>0.74349442379182196</v>
      </c>
      <c r="V42" s="46">
        <v>0</v>
      </c>
      <c r="W42" s="30">
        <v>0</v>
      </c>
      <c r="X42" s="31">
        <v>3702</v>
      </c>
      <c r="Y42" s="32">
        <v>99.891950297136702</v>
      </c>
    </row>
    <row r="43" spans="1:25" s="33" customFormat="1" ht="15" customHeight="1" x14ac:dyDescent="0.2">
      <c r="A43" s="21" t="s">
        <v>71</v>
      </c>
      <c r="B43" s="34" t="s">
        <v>56</v>
      </c>
      <c r="C43" s="35">
        <v>133</v>
      </c>
      <c r="D43" s="36">
        <v>15</v>
      </c>
      <c r="E43" s="37">
        <v>11.278195488721799</v>
      </c>
      <c r="F43" s="47" t="s">
        <v>72</v>
      </c>
      <c r="G43" s="37">
        <v>1.5037593984962401</v>
      </c>
      <c r="H43" s="38">
        <v>10</v>
      </c>
      <c r="I43" s="37">
        <v>7.5187969924812004</v>
      </c>
      <c r="J43" s="38">
        <v>45</v>
      </c>
      <c r="K43" s="37">
        <v>33.834586466165398</v>
      </c>
      <c r="L43" s="38">
        <v>49</v>
      </c>
      <c r="M43" s="37">
        <v>36.842105263157897</v>
      </c>
      <c r="N43" s="47" t="s">
        <v>72</v>
      </c>
      <c r="O43" s="37">
        <v>1.5037593984962401</v>
      </c>
      <c r="P43" s="50">
        <v>10</v>
      </c>
      <c r="Q43" s="40">
        <v>7.5187969924812004</v>
      </c>
      <c r="R43" s="48">
        <v>49</v>
      </c>
      <c r="S43" s="41">
        <v>36.842105263157897</v>
      </c>
      <c r="T43" s="48" t="s">
        <v>72</v>
      </c>
      <c r="U43" s="40">
        <v>1.5037593984962401</v>
      </c>
      <c r="V43" s="48">
        <v>6</v>
      </c>
      <c r="W43" s="41">
        <v>4.5112781954887202</v>
      </c>
      <c r="X43" s="42">
        <v>1774</v>
      </c>
      <c r="Y43" s="43">
        <v>99.6054114994363</v>
      </c>
    </row>
    <row r="44" spans="1:25" s="33" customFormat="1" ht="15" customHeight="1" x14ac:dyDescent="0.2">
      <c r="A44" s="21" t="s">
        <v>71</v>
      </c>
      <c r="B44" s="44" t="s">
        <v>57</v>
      </c>
      <c r="C44" s="23">
        <v>95</v>
      </c>
      <c r="D44" s="46" t="s">
        <v>72</v>
      </c>
      <c r="E44" s="25">
        <v>2.1052631578947398</v>
      </c>
      <c r="F44" s="45" t="s">
        <v>72</v>
      </c>
      <c r="G44" s="25">
        <v>2.1052631578947398</v>
      </c>
      <c r="H44" s="45">
        <v>10</v>
      </c>
      <c r="I44" s="25">
        <v>10.526315789473699</v>
      </c>
      <c r="J44" s="26">
        <v>8</v>
      </c>
      <c r="K44" s="25">
        <v>8.4210526315789505</v>
      </c>
      <c r="L44" s="45">
        <v>71</v>
      </c>
      <c r="M44" s="25">
        <v>74.736842105263193</v>
      </c>
      <c r="N44" s="26">
        <v>0</v>
      </c>
      <c r="O44" s="25">
        <v>0</v>
      </c>
      <c r="P44" s="49" t="s">
        <v>72</v>
      </c>
      <c r="Q44" s="28">
        <v>2.1052631578947398</v>
      </c>
      <c r="R44" s="46">
        <v>86</v>
      </c>
      <c r="S44" s="30">
        <v>90.526315789473699</v>
      </c>
      <c r="T44" s="24">
        <v>0</v>
      </c>
      <c r="U44" s="28">
        <v>0</v>
      </c>
      <c r="V44" s="46" t="s">
        <v>72</v>
      </c>
      <c r="W44" s="30">
        <v>2.1052631578947398</v>
      </c>
      <c r="X44" s="31">
        <v>1312</v>
      </c>
      <c r="Y44" s="32">
        <v>99.923780487804905</v>
      </c>
    </row>
    <row r="45" spans="1:25" s="33" customFormat="1" ht="15" customHeight="1" x14ac:dyDescent="0.2">
      <c r="A45" s="21" t="s">
        <v>71</v>
      </c>
      <c r="B45" s="34" t="s">
        <v>58</v>
      </c>
      <c r="C45" s="35">
        <v>342</v>
      </c>
      <c r="D45" s="36">
        <v>0</v>
      </c>
      <c r="E45" s="37">
        <v>0</v>
      </c>
      <c r="F45" s="47" t="s">
        <v>72</v>
      </c>
      <c r="G45" s="37">
        <v>0.58479532163742698</v>
      </c>
      <c r="H45" s="38">
        <v>17</v>
      </c>
      <c r="I45" s="37">
        <v>4.9707602339181296</v>
      </c>
      <c r="J45" s="38">
        <v>127</v>
      </c>
      <c r="K45" s="37">
        <v>37.134502923976598</v>
      </c>
      <c r="L45" s="38">
        <v>185</v>
      </c>
      <c r="M45" s="37">
        <v>54.093567251461998</v>
      </c>
      <c r="N45" s="47" t="s">
        <v>72</v>
      </c>
      <c r="O45" s="37">
        <v>0.58479532163742698</v>
      </c>
      <c r="P45" s="39">
        <v>9</v>
      </c>
      <c r="Q45" s="40">
        <v>2.6315789473684199</v>
      </c>
      <c r="R45" s="48">
        <v>194</v>
      </c>
      <c r="S45" s="41">
        <v>56.725146198830402</v>
      </c>
      <c r="T45" s="48" t="s">
        <v>72</v>
      </c>
      <c r="U45" s="40">
        <v>0.58479532163742698</v>
      </c>
      <c r="V45" s="48" t="s">
        <v>72</v>
      </c>
      <c r="W45" s="41">
        <v>0.58479532163742698</v>
      </c>
      <c r="X45" s="42">
        <v>3220</v>
      </c>
      <c r="Y45" s="43">
        <v>99.596273291925499</v>
      </c>
    </row>
    <row r="46" spans="1:25" s="33" customFormat="1" ht="15" customHeight="1" x14ac:dyDescent="0.2">
      <c r="A46" s="21" t="s">
        <v>71</v>
      </c>
      <c r="B46" s="44" t="s">
        <v>59</v>
      </c>
      <c r="C46" s="23">
        <v>70</v>
      </c>
      <c r="D46" s="24">
        <v>0</v>
      </c>
      <c r="E46" s="25">
        <v>0</v>
      </c>
      <c r="F46" s="45">
        <v>0</v>
      </c>
      <c r="G46" s="25">
        <v>0</v>
      </c>
      <c r="H46" s="45">
        <v>24</v>
      </c>
      <c r="I46" s="25">
        <v>34.285714285714299</v>
      </c>
      <c r="J46" s="45">
        <v>13</v>
      </c>
      <c r="K46" s="25">
        <v>18.571428571428601</v>
      </c>
      <c r="L46" s="45">
        <v>31</v>
      </c>
      <c r="M46" s="25">
        <v>44.285714285714299</v>
      </c>
      <c r="N46" s="26">
        <v>0</v>
      </c>
      <c r="O46" s="25">
        <v>0</v>
      </c>
      <c r="P46" s="49" t="s">
        <v>72</v>
      </c>
      <c r="Q46" s="28">
        <v>2.8571428571428599</v>
      </c>
      <c r="R46" s="46">
        <v>40</v>
      </c>
      <c r="S46" s="30">
        <v>57.142857142857103</v>
      </c>
      <c r="T46" s="46" t="s">
        <v>72</v>
      </c>
      <c r="U46" s="28">
        <v>2.8571428571428599</v>
      </c>
      <c r="V46" s="46" t="s">
        <v>72</v>
      </c>
      <c r="W46" s="30">
        <v>2.8571428571428599</v>
      </c>
      <c r="X46" s="31">
        <v>291</v>
      </c>
      <c r="Y46" s="32">
        <v>100</v>
      </c>
    </row>
    <row r="47" spans="1:25" s="33" customFormat="1" ht="15" customHeight="1" x14ac:dyDescent="0.2">
      <c r="A47" s="21" t="s">
        <v>71</v>
      </c>
      <c r="B47" s="34" t="s">
        <v>60</v>
      </c>
      <c r="C47" s="35">
        <v>179</v>
      </c>
      <c r="D47" s="48">
        <v>0</v>
      </c>
      <c r="E47" s="37">
        <v>0</v>
      </c>
      <c r="F47" s="47" t="s">
        <v>72</v>
      </c>
      <c r="G47" s="37">
        <v>1.1173184357541901</v>
      </c>
      <c r="H47" s="47" t="s">
        <v>72</v>
      </c>
      <c r="I47" s="37">
        <v>1.1173184357541901</v>
      </c>
      <c r="J47" s="38">
        <v>111</v>
      </c>
      <c r="K47" s="37">
        <v>62.011173184357503</v>
      </c>
      <c r="L47" s="38">
        <v>57</v>
      </c>
      <c r="M47" s="37">
        <v>31.843575418994401</v>
      </c>
      <c r="N47" s="38">
        <v>0</v>
      </c>
      <c r="O47" s="37">
        <v>0</v>
      </c>
      <c r="P47" s="50">
        <v>7</v>
      </c>
      <c r="Q47" s="40">
        <v>3.91061452513966</v>
      </c>
      <c r="R47" s="48">
        <v>78</v>
      </c>
      <c r="S47" s="41">
        <v>43.575418994413397</v>
      </c>
      <c r="T47" s="48" t="s">
        <v>72</v>
      </c>
      <c r="U47" s="40">
        <v>1.1173184357541901</v>
      </c>
      <c r="V47" s="48">
        <v>0</v>
      </c>
      <c r="W47" s="41">
        <v>0</v>
      </c>
      <c r="X47" s="42">
        <v>1219</v>
      </c>
      <c r="Y47" s="43">
        <v>95.980311730926999</v>
      </c>
    </row>
    <row r="48" spans="1:25" s="33" customFormat="1" ht="15" customHeight="1" x14ac:dyDescent="0.2">
      <c r="A48" s="21" t="s">
        <v>71</v>
      </c>
      <c r="B48" s="44" t="s">
        <v>61</v>
      </c>
      <c r="C48" s="23">
        <v>73</v>
      </c>
      <c r="D48" s="24">
        <v>29</v>
      </c>
      <c r="E48" s="25">
        <v>39.726027397260303</v>
      </c>
      <c r="F48" s="26">
        <v>0</v>
      </c>
      <c r="G48" s="25">
        <v>0</v>
      </c>
      <c r="H48" s="45" t="s">
        <v>72</v>
      </c>
      <c r="I48" s="25">
        <v>2.7397260273972601</v>
      </c>
      <c r="J48" s="26">
        <v>7</v>
      </c>
      <c r="K48" s="25">
        <v>9.5890410958904102</v>
      </c>
      <c r="L48" s="26">
        <v>35</v>
      </c>
      <c r="M48" s="25">
        <v>47.945205479452099</v>
      </c>
      <c r="N48" s="26">
        <v>0</v>
      </c>
      <c r="O48" s="25">
        <v>0</v>
      </c>
      <c r="P48" s="27">
        <v>0</v>
      </c>
      <c r="Q48" s="28">
        <v>0</v>
      </c>
      <c r="R48" s="46">
        <v>45</v>
      </c>
      <c r="S48" s="30">
        <v>61.643835616438402</v>
      </c>
      <c r="T48" s="46">
        <v>0</v>
      </c>
      <c r="U48" s="28">
        <v>0</v>
      </c>
      <c r="V48" s="46" t="s">
        <v>72</v>
      </c>
      <c r="W48" s="30">
        <v>2.7397260273972601</v>
      </c>
      <c r="X48" s="31">
        <v>668</v>
      </c>
      <c r="Y48" s="32">
        <v>100</v>
      </c>
    </row>
    <row r="49" spans="1:25" s="33" customFormat="1" ht="15" customHeight="1" x14ac:dyDescent="0.2">
      <c r="A49" s="21" t="s">
        <v>71</v>
      </c>
      <c r="B49" s="34" t="s">
        <v>62</v>
      </c>
      <c r="C49" s="35">
        <v>146</v>
      </c>
      <c r="D49" s="36">
        <v>0</v>
      </c>
      <c r="E49" s="37">
        <v>0</v>
      </c>
      <c r="F49" s="47" t="s">
        <v>72</v>
      </c>
      <c r="G49" s="37">
        <v>1.3698630136986301</v>
      </c>
      <c r="H49" s="47">
        <v>6</v>
      </c>
      <c r="I49" s="37">
        <v>4.10958904109589</v>
      </c>
      <c r="J49" s="38">
        <v>49</v>
      </c>
      <c r="K49" s="37">
        <v>33.561643835616401</v>
      </c>
      <c r="L49" s="38">
        <v>87</v>
      </c>
      <c r="M49" s="37">
        <v>59.589041095890401</v>
      </c>
      <c r="N49" s="47">
        <v>0</v>
      </c>
      <c r="O49" s="37">
        <v>0</v>
      </c>
      <c r="P49" s="50" t="s">
        <v>72</v>
      </c>
      <c r="Q49" s="40">
        <v>1.3698630136986301</v>
      </c>
      <c r="R49" s="48">
        <v>101</v>
      </c>
      <c r="S49" s="41">
        <v>69.178082191780803</v>
      </c>
      <c r="T49" s="48" t="s">
        <v>72</v>
      </c>
      <c r="U49" s="40">
        <v>1.3698630136986301</v>
      </c>
      <c r="V49" s="48" t="s">
        <v>72</v>
      </c>
      <c r="W49" s="41">
        <v>1.3698630136986301</v>
      </c>
      <c r="X49" s="42">
        <v>1802</v>
      </c>
      <c r="Y49" s="43">
        <v>99.944506104328497</v>
      </c>
    </row>
    <row r="50" spans="1:25" s="33" customFormat="1" ht="15" customHeight="1" x14ac:dyDescent="0.2">
      <c r="A50" s="21" t="s">
        <v>71</v>
      </c>
      <c r="B50" s="44" t="s">
        <v>63</v>
      </c>
      <c r="C50" s="23">
        <v>997</v>
      </c>
      <c r="D50" s="24">
        <v>7</v>
      </c>
      <c r="E50" s="25">
        <v>0.70210631895687103</v>
      </c>
      <c r="F50" s="26">
        <v>4</v>
      </c>
      <c r="G50" s="25">
        <v>0.401203610832498</v>
      </c>
      <c r="H50" s="26">
        <v>305</v>
      </c>
      <c r="I50" s="25">
        <v>30.591775325977899</v>
      </c>
      <c r="J50" s="26">
        <v>256</v>
      </c>
      <c r="K50" s="25">
        <v>25.677031093279801</v>
      </c>
      <c r="L50" s="26">
        <v>407</v>
      </c>
      <c r="M50" s="25">
        <v>40.822467402206598</v>
      </c>
      <c r="N50" s="45">
        <v>0</v>
      </c>
      <c r="O50" s="25">
        <v>0</v>
      </c>
      <c r="P50" s="27">
        <v>18</v>
      </c>
      <c r="Q50" s="28">
        <v>1.80541624874624</v>
      </c>
      <c r="R50" s="24">
        <v>693</v>
      </c>
      <c r="S50" s="30">
        <v>69.508525576730193</v>
      </c>
      <c r="T50" s="46" t="s">
        <v>72</v>
      </c>
      <c r="U50" s="28">
        <v>0.200601805416249</v>
      </c>
      <c r="V50" s="24">
        <v>39</v>
      </c>
      <c r="W50" s="30">
        <v>3.91173520561685</v>
      </c>
      <c r="X50" s="31">
        <v>8472</v>
      </c>
      <c r="Y50" s="32">
        <v>99.988196411709197</v>
      </c>
    </row>
    <row r="51" spans="1:25" s="33" customFormat="1" ht="15" customHeight="1" x14ac:dyDescent="0.2">
      <c r="A51" s="21" t="s">
        <v>71</v>
      </c>
      <c r="B51" s="34" t="s">
        <v>64</v>
      </c>
      <c r="C51" s="35">
        <v>45</v>
      </c>
      <c r="D51" s="48">
        <v>0</v>
      </c>
      <c r="E51" s="37">
        <v>0</v>
      </c>
      <c r="F51" s="38">
        <v>0</v>
      </c>
      <c r="G51" s="37">
        <v>0</v>
      </c>
      <c r="H51" s="47" t="s">
        <v>72</v>
      </c>
      <c r="I51" s="37">
        <v>4.4444444444444402</v>
      </c>
      <c r="J51" s="47">
        <v>5</v>
      </c>
      <c r="K51" s="37">
        <v>11.1111111111111</v>
      </c>
      <c r="L51" s="38">
        <v>36</v>
      </c>
      <c r="M51" s="37">
        <v>80</v>
      </c>
      <c r="N51" s="47">
        <v>0</v>
      </c>
      <c r="O51" s="37">
        <v>0</v>
      </c>
      <c r="P51" s="50" t="s">
        <v>72</v>
      </c>
      <c r="Q51" s="40">
        <v>4.4444444444444402</v>
      </c>
      <c r="R51" s="36">
        <v>43</v>
      </c>
      <c r="S51" s="41">
        <v>95.5555555555556</v>
      </c>
      <c r="T51" s="36">
        <v>0</v>
      </c>
      <c r="U51" s="40">
        <v>0</v>
      </c>
      <c r="V51" s="36">
        <v>0</v>
      </c>
      <c r="W51" s="41">
        <v>0</v>
      </c>
      <c r="X51" s="42">
        <v>981</v>
      </c>
      <c r="Y51" s="43">
        <v>100</v>
      </c>
    </row>
    <row r="52" spans="1:25" s="33" customFormat="1" ht="15" customHeight="1" x14ac:dyDescent="0.2">
      <c r="A52" s="21" t="s">
        <v>71</v>
      </c>
      <c r="B52" s="44" t="s">
        <v>65</v>
      </c>
      <c r="C52" s="69">
        <v>69</v>
      </c>
      <c r="D52" s="24">
        <v>4</v>
      </c>
      <c r="E52" s="25">
        <v>5.7971014492753596</v>
      </c>
      <c r="F52" s="45" t="s">
        <v>72</v>
      </c>
      <c r="G52" s="25">
        <v>2.8985507246376798</v>
      </c>
      <c r="H52" s="45">
        <v>4</v>
      </c>
      <c r="I52" s="25">
        <v>5.7971014492753596</v>
      </c>
      <c r="J52" s="26">
        <v>4</v>
      </c>
      <c r="K52" s="25">
        <v>5.7971014492753596</v>
      </c>
      <c r="L52" s="45">
        <v>55</v>
      </c>
      <c r="M52" s="25">
        <v>79.710144927536206</v>
      </c>
      <c r="N52" s="26">
        <v>0</v>
      </c>
      <c r="O52" s="25">
        <v>0</v>
      </c>
      <c r="P52" s="27">
        <v>0</v>
      </c>
      <c r="Q52" s="28">
        <v>0</v>
      </c>
      <c r="R52" s="24">
        <v>47</v>
      </c>
      <c r="S52" s="30">
        <v>68.115942028985501</v>
      </c>
      <c r="T52" s="46">
        <v>5</v>
      </c>
      <c r="U52" s="28">
        <v>7.2463768115942004</v>
      </c>
      <c r="V52" s="24">
        <v>0</v>
      </c>
      <c r="W52" s="30">
        <v>0</v>
      </c>
      <c r="X52" s="31">
        <v>295</v>
      </c>
      <c r="Y52" s="32">
        <v>100</v>
      </c>
    </row>
    <row r="53" spans="1:25" s="33" customFormat="1" ht="15" customHeight="1" x14ac:dyDescent="0.2">
      <c r="A53" s="21" t="s">
        <v>71</v>
      </c>
      <c r="B53" s="34" t="s">
        <v>66</v>
      </c>
      <c r="C53" s="35">
        <v>146</v>
      </c>
      <c r="D53" s="48" t="s">
        <v>72</v>
      </c>
      <c r="E53" s="37">
        <v>1.3698630136986301</v>
      </c>
      <c r="F53" s="38">
        <v>4</v>
      </c>
      <c r="G53" s="52">
        <v>2.7397260273972601</v>
      </c>
      <c r="H53" s="47">
        <v>4</v>
      </c>
      <c r="I53" s="52">
        <v>2.7397260273972601</v>
      </c>
      <c r="J53" s="38">
        <v>86</v>
      </c>
      <c r="K53" s="37">
        <v>58.904109589041099</v>
      </c>
      <c r="L53" s="38">
        <v>44</v>
      </c>
      <c r="M53" s="37">
        <v>30.136986301369902</v>
      </c>
      <c r="N53" s="38">
        <v>0</v>
      </c>
      <c r="O53" s="37">
        <v>0</v>
      </c>
      <c r="P53" s="50">
        <v>6</v>
      </c>
      <c r="Q53" s="40">
        <v>4.10958904109589</v>
      </c>
      <c r="R53" s="48">
        <v>94</v>
      </c>
      <c r="S53" s="41">
        <v>64.383561643835606</v>
      </c>
      <c r="T53" s="48" t="s">
        <v>72</v>
      </c>
      <c r="U53" s="40">
        <v>1.3698630136986301</v>
      </c>
      <c r="V53" s="48">
        <v>0</v>
      </c>
      <c r="W53" s="41">
        <v>0</v>
      </c>
      <c r="X53" s="42">
        <v>1984</v>
      </c>
      <c r="Y53" s="43">
        <v>100</v>
      </c>
    </row>
    <row r="54" spans="1:25" s="33" customFormat="1" ht="15" customHeight="1" x14ac:dyDescent="0.2">
      <c r="A54" s="21" t="s">
        <v>71</v>
      </c>
      <c r="B54" s="44" t="s">
        <v>67</v>
      </c>
      <c r="C54" s="23">
        <v>220</v>
      </c>
      <c r="D54" s="24">
        <v>8</v>
      </c>
      <c r="E54" s="25">
        <v>3.6363636363636398</v>
      </c>
      <c r="F54" s="45" t="s">
        <v>72</v>
      </c>
      <c r="G54" s="25">
        <v>0.90909090909090895</v>
      </c>
      <c r="H54" s="26">
        <v>31</v>
      </c>
      <c r="I54" s="25">
        <v>14.090909090909101</v>
      </c>
      <c r="J54" s="45">
        <v>13</v>
      </c>
      <c r="K54" s="25">
        <v>5.9090909090909101</v>
      </c>
      <c r="L54" s="26">
        <v>150</v>
      </c>
      <c r="M54" s="25">
        <v>68.181818181818201</v>
      </c>
      <c r="N54" s="26">
        <v>4</v>
      </c>
      <c r="O54" s="25">
        <v>1.8181818181818199</v>
      </c>
      <c r="P54" s="49">
        <v>12</v>
      </c>
      <c r="Q54" s="28">
        <v>5.4545454545454497</v>
      </c>
      <c r="R54" s="46">
        <v>85</v>
      </c>
      <c r="S54" s="30">
        <v>38.636363636363598</v>
      </c>
      <c r="T54" s="24">
        <v>0</v>
      </c>
      <c r="U54" s="28">
        <v>0</v>
      </c>
      <c r="V54" s="46">
        <v>0</v>
      </c>
      <c r="W54" s="30">
        <v>0</v>
      </c>
      <c r="X54" s="31">
        <v>2256</v>
      </c>
      <c r="Y54" s="32">
        <v>100</v>
      </c>
    </row>
    <row r="55" spans="1:25" s="33" customFormat="1" ht="15" customHeight="1" x14ac:dyDescent="0.2">
      <c r="A55" s="21" t="s">
        <v>71</v>
      </c>
      <c r="B55" s="34" t="s">
        <v>68</v>
      </c>
      <c r="C55" s="35">
        <v>85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>
        <v>7</v>
      </c>
      <c r="K55" s="37">
        <v>8.2352941176470598</v>
      </c>
      <c r="L55" s="38">
        <v>78</v>
      </c>
      <c r="M55" s="37">
        <v>91.764705882352899</v>
      </c>
      <c r="N55" s="38">
        <v>0</v>
      </c>
      <c r="O55" s="37">
        <v>0</v>
      </c>
      <c r="P55" s="39">
        <v>0</v>
      </c>
      <c r="Q55" s="40">
        <v>0</v>
      </c>
      <c r="R55" s="48">
        <v>46</v>
      </c>
      <c r="S55" s="41">
        <v>54.117647058823501</v>
      </c>
      <c r="T55" s="48">
        <v>0</v>
      </c>
      <c r="U55" s="40">
        <v>0</v>
      </c>
      <c r="V55" s="48">
        <v>0</v>
      </c>
      <c r="W55" s="41">
        <v>0</v>
      </c>
      <c r="X55" s="42">
        <v>733</v>
      </c>
      <c r="Y55" s="43">
        <v>100</v>
      </c>
    </row>
    <row r="56" spans="1:25" s="33" customFormat="1" ht="15" customHeight="1" x14ac:dyDescent="0.2">
      <c r="A56" s="21" t="s">
        <v>71</v>
      </c>
      <c r="B56" s="44" t="s">
        <v>69</v>
      </c>
      <c r="C56" s="23">
        <v>383</v>
      </c>
      <c r="D56" s="24">
        <v>19</v>
      </c>
      <c r="E56" s="25">
        <v>4.9608355091383798</v>
      </c>
      <c r="F56" s="45">
        <v>4</v>
      </c>
      <c r="G56" s="25">
        <v>1.0443864229765001</v>
      </c>
      <c r="H56" s="26">
        <v>9</v>
      </c>
      <c r="I56" s="25">
        <v>2.3498694516971299</v>
      </c>
      <c r="J56" s="26">
        <v>50</v>
      </c>
      <c r="K56" s="25">
        <v>13.0548302872063</v>
      </c>
      <c r="L56" s="26">
        <v>293</v>
      </c>
      <c r="M56" s="25">
        <v>76.501305483028702</v>
      </c>
      <c r="N56" s="26">
        <v>0</v>
      </c>
      <c r="O56" s="25">
        <v>0</v>
      </c>
      <c r="P56" s="49">
        <v>8</v>
      </c>
      <c r="Q56" s="28">
        <v>2.0887728459530002</v>
      </c>
      <c r="R56" s="46">
        <v>206</v>
      </c>
      <c r="S56" s="30">
        <v>53.785900783289797</v>
      </c>
      <c r="T56" s="46">
        <v>0</v>
      </c>
      <c r="U56" s="28">
        <v>0</v>
      </c>
      <c r="V56" s="46" t="s">
        <v>72</v>
      </c>
      <c r="W56" s="30">
        <v>0.52219321148825104</v>
      </c>
      <c r="X56" s="31">
        <v>2242</v>
      </c>
      <c r="Y56" s="32">
        <v>92.149866190900994</v>
      </c>
    </row>
    <row r="57" spans="1:25" s="33" customFormat="1" ht="15" customHeight="1" thickBot="1" x14ac:dyDescent="0.25">
      <c r="A57" s="21" t="s">
        <v>71</v>
      </c>
      <c r="B57" s="53" t="s">
        <v>70</v>
      </c>
      <c r="C57" s="54">
        <v>29</v>
      </c>
      <c r="D57" s="77" t="s">
        <v>72</v>
      </c>
      <c r="E57" s="56">
        <v>6.8965517241379297</v>
      </c>
      <c r="F57" s="57">
        <v>0</v>
      </c>
      <c r="G57" s="56">
        <v>0</v>
      </c>
      <c r="H57" s="58" t="s">
        <v>72</v>
      </c>
      <c r="I57" s="56">
        <v>6.8965517241379297</v>
      </c>
      <c r="J57" s="57">
        <v>0</v>
      </c>
      <c r="K57" s="56">
        <v>0</v>
      </c>
      <c r="L57" s="57">
        <v>23</v>
      </c>
      <c r="M57" s="56">
        <v>79.310344827586206</v>
      </c>
      <c r="N57" s="57">
        <v>0</v>
      </c>
      <c r="O57" s="56">
        <v>0</v>
      </c>
      <c r="P57" s="59" t="s">
        <v>72</v>
      </c>
      <c r="Q57" s="60">
        <v>6.8965517241379297</v>
      </c>
      <c r="R57" s="55">
        <v>27</v>
      </c>
      <c r="S57" s="61">
        <v>93.103448275862107</v>
      </c>
      <c r="T57" s="55">
        <v>0</v>
      </c>
      <c r="U57" s="60">
        <v>0</v>
      </c>
      <c r="V57" s="55">
        <v>0</v>
      </c>
      <c r="W57" s="61">
        <v>0</v>
      </c>
      <c r="X57" s="62">
        <v>349</v>
      </c>
      <c r="Y57" s="63">
        <v>100</v>
      </c>
    </row>
    <row r="58" spans="1:25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72"/>
      <c r="W58" s="73"/>
      <c r="X58" s="66"/>
      <c r="Y58" s="66"/>
    </row>
    <row r="59" spans="1:25" s="67" customFormat="1" ht="15" customHeight="1" x14ac:dyDescent="0.2">
      <c r="A59" s="70"/>
      <c r="B59" s="71" t="str">
        <f>CONCATENATE("NOTE: Table reads (for US Totals):  Of all ",IF(ISTEXT(C6),LEFT(C6,3),TEXT(C6,"#,##0"))," public school female students subjected to ",LOWER(A6),", ",IF(ISTEXT(D6),LEFT(D6,3),TEXT(D6,"#,##0"))," (",TEXT(E6,"0.0"),"%) were American Indian or Alaska Native, ",IF(ISTEXT(R6),LEFT(R6,3),TEXT(R6,"#,##0"))," (",TEXT(S6,"0.0"),"%) were students with disabilities served under the Individuals with Disabilities Education Act (IDEA), and ",IF(ISTEXT(T6),LEFT(T6,3),TEXT(T6,"#,##0"))," (",TEXT(U6,"0.0"),"%) were students with disabilities served solely under Section 504 of the Rehabilitation Act of 1973.")</f>
        <v>NOTE: Table reads (for US Totals):  Of all 10,666 public school female students subjected to physical restraint, 149 (1.4%) were American Indian or Alaska Native, 6,755 (63.3%) were students with disabilities served under the Individuals with Disabilities Education Act (IDEA), and 64 (0.6%) were students with disabilities served solely under Section 504 of the Rehabilitation Act of 1973.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5"/>
      <c r="U60" s="75"/>
      <c r="V60" s="75"/>
      <c r="W60" s="75"/>
      <c r="X60" s="76"/>
      <c r="Y60" s="76"/>
    </row>
    <row r="61" spans="1:25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33"/>
      <c r="U61" s="65"/>
      <c r="V61" s="66"/>
      <c r="W61" s="66"/>
      <c r="X61" s="66"/>
      <c r="Y61" s="65"/>
    </row>
    <row r="62" spans="1:25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72"/>
      <c r="W62" s="73"/>
      <c r="X62" s="66"/>
      <c r="Y62" s="66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  <row r="64" spans="1:25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72"/>
      <c r="W64" s="73"/>
      <c r="X64" s="66"/>
      <c r="Y64" s="66"/>
    </row>
  </sheetData>
  <mergeCells count="15">
    <mergeCell ref="X3:X4"/>
    <mergeCell ref="Y3:Y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T3:U4"/>
    <mergeCell ref="V3:W4"/>
    <mergeCell ref="R3:S4"/>
  </mergeCells>
  <phoneticPr fontId="21" type="noConversion"/>
  <printOptions horizontalCentered="1"/>
  <pageMargins left="0.25" right="0.25" top="1" bottom="1" header="0.5" footer="0.5"/>
  <pageSetup paperSize="3" scale="65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64"/>
  <sheetViews>
    <sheetView showGridLines="0" workbookViewId="0">
      <selection activeCell="H35" sqref="H35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17" width="14.83203125" style="1" customWidth="1"/>
    <col min="18" max="18" width="14.83203125" style="5" customWidth="1"/>
    <col min="19" max="19" width="14.83203125" style="6" customWidth="1"/>
    <col min="20" max="21" width="14.83203125" style="1" customWidth="1"/>
    <col min="22" max="16384" width="12.1640625" style="7"/>
  </cols>
  <sheetData>
    <row r="1" spans="1:23" s="2" customFormat="1" ht="36" customHeight="1" x14ac:dyDescent="0.25">
      <c r="A1" s="9"/>
      <c r="B1" s="85" t="s">
        <v>81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s="1" customFormat="1" ht="15" customHeight="1" thickBot="1" x14ac:dyDescent="0.3">
      <c r="A2" s="8"/>
      <c r="B2" s="79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5"/>
      <c r="T2" s="80"/>
      <c r="U2" s="80"/>
    </row>
    <row r="3" spans="1:23" s="12" customFormat="1" ht="24.95" customHeight="1" x14ac:dyDescent="0.2">
      <c r="A3" s="11"/>
      <c r="B3" s="86" t="s">
        <v>0</v>
      </c>
      <c r="C3" s="88" t="s">
        <v>11</v>
      </c>
      <c r="D3" s="90" t="s">
        <v>10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2"/>
      <c r="R3" s="93" t="s">
        <v>13</v>
      </c>
      <c r="S3" s="94"/>
      <c r="T3" s="97" t="s">
        <v>73</v>
      </c>
      <c r="U3" s="99" t="s">
        <v>14</v>
      </c>
    </row>
    <row r="4" spans="1:23" s="12" customFormat="1" ht="24.95" customHeight="1" x14ac:dyDescent="0.2">
      <c r="A4" s="11"/>
      <c r="B4" s="87"/>
      <c r="C4" s="89"/>
      <c r="D4" s="101" t="s">
        <v>1</v>
      </c>
      <c r="E4" s="102"/>
      <c r="F4" s="103" t="s">
        <v>2</v>
      </c>
      <c r="G4" s="102"/>
      <c r="H4" s="104" t="s">
        <v>3</v>
      </c>
      <c r="I4" s="102"/>
      <c r="J4" s="104" t="s">
        <v>4</v>
      </c>
      <c r="K4" s="102"/>
      <c r="L4" s="104" t="s">
        <v>5</v>
      </c>
      <c r="M4" s="102"/>
      <c r="N4" s="104" t="s">
        <v>6</v>
      </c>
      <c r="O4" s="102"/>
      <c r="P4" s="104" t="s">
        <v>7</v>
      </c>
      <c r="Q4" s="105"/>
      <c r="R4" s="95"/>
      <c r="S4" s="96"/>
      <c r="T4" s="98"/>
      <c r="U4" s="100"/>
    </row>
    <row r="5" spans="1:23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6" t="s">
        <v>8</v>
      </c>
      <c r="S5" s="18" t="s">
        <v>9</v>
      </c>
      <c r="T5" s="19"/>
      <c r="U5" s="20"/>
    </row>
    <row r="6" spans="1:23" s="33" customFormat="1" ht="15" customHeight="1" x14ac:dyDescent="0.2">
      <c r="A6" s="21" t="s">
        <v>71</v>
      </c>
      <c r="B6" s="22" t="s">
        <v>19</v>
      </c>
      <c r="C6" s="23">
        <v>40193</v>
      </c>
      <c r="D6" s="24">
        <v>477</v>
      </c>
      <c r="E6" s="25">
        <v>1.1867738163361801</v>
      </c>
      <c r="F6" s="26">
        <v>436</v>
      </c>
      <c r="G6" s="25">
        <v>1.08476600403055</v>
      </c>
      <c r="H6" s="26">
        <v>3997</v>
      </c>
      <c r="I6" s="25">
        <v>9.9445177020874294</v>
      </c>
      <c r="J6" s="26">
        <v>10012</v>
      </c>
      <c r="K6" s="25">
        <v>24.909810165949299</v>
      </c>
      <c r="L6" s="26">
        <v>23898</v>
      </c>
      <c r="M6" s="25">
        <v>59.458114597069098</v>
      </c>
      <c r="N6" s="26">
        <v>49</v>
      </c>
      <c r="O6" s="25">
        <v>0.121911775682333</v>
      </c>
      <c r="P6" s="27">
        <v>1324</v>
      </c>
      <c r="Q6" s="28">
        <v>3.2941059388450702</v>
      </c>
      <c r="R6" s="29">
        <v>600</v>
      </c>
      <c r="S6" s="30">
        <v>1.49279725325305</v>
      </c>
      <c r="T6" s="31">
        <v>95635</v>
      </c>
      <c r="U6" s="32">
        <v>99.527369686830099</v>
      </c>
    </row>
    <row r="7" spans="1:23" s="33" customFormat="1" ht="15" customHeight="1" x14ac:dyDescent="0.2">
      <c r="A7" s="21" t="s">
        <v>71</v>
      </c>
      <c r="B7" s="34" t="s">
        <v>20</v>
      </c>
      <c r="C7" s="35">
        <v>736</v>
      </c>
      <c r="D7" s="36">
        <v>0</v>
      </c>
      <c r="E7" s="37">
        <v>0</v>
      </c>
      <c r="F7" s="38">
        <v>0</v>
      </c>
      <c r="G7" s="37">
        <v>0</v>
      </c>
      <c r="H7" s="38">
        <v>8</v>
      </c>
      <c r="I7" s="37">
        <v>1.0869565217391299</v>
      </c>
      <c r="J7" s="38">
        <v>249</v>
      </c>
      <c r="K7" s="37">
        <v>33.831521739130402</v>
      </c>
      <c r="L7" s="38">
        <v>469</v>
      </c>
      <c r="M7" s="37">
        <v>63.722826086956502</v>
      </c>
      <c r="N7" s="38">
        <v>0</v>
      </c>
      <c r="O7" s="37">
        <v>0</v>
      </c>
      <c r="P7" s="39">
        <v>10</v>
      </c>
      <c r="Q7" s="40">
        <v>1.35869565217391</v>
      </c>
      <c r="R7" s="48" t="s">
        <v>72</v>
      </c>
      <c r="S7" s="41">
        <v>0.27173913043478298</v>
      </c>
      <c r="T7" s="42">
        <v>1432</v>
      </c>
      <c r="U7" s="43">
        <v>100</v>
      </c>
    </row>
    <row r="8" spans="1:23" s="33" customFormat="1" ht="15" customHeight="1" x14ac:dyDescent="0.2">
      <c r="A8" s="21" t="s">
        <v>71</v>
      </c>
      <c r="B8" s="44" t="s">
        <v>21</v>
      </c>
      <c r="C8" s="23">
        <v>83</v>
      </c>
      <c r="D8" s="24">
        <v>33</v>
      </c>
      <c r="E8" s="25">
        <v>39.759036144578303</v>
      </c>
      <c r="F8" s="26">
        <v>0</v>
      </c>
      <c r="G8" s="25">
        <v>0</v>
      </c>
      <c r="H8" s="45" t="s">
        <v>72</v>
      </c>
      <c r="I8" s="25">
        <v>2.4096385542168699</v>
      </c>
      <c r="J8" s="45" t="s">
        <v>72</v>
      </c>
      <c r="K8" s="25">
        <v>2.4096385542168699</v>
      </c>
      <c r="L8" s="26">
        <v>40</v>
      </c>
      <c r="M8" s="25">
        <v>48.192771084337402</v>
      </c>
      <c r="N8" s="45" t="s">
        <v>72</v>
      </c>
      <c r="O8" s="25">
        <v>2.4096385542168699</v>
      </c>
      <c r="P8" s="27">
        <v>4</v>
      </c>
      <c r="Q8" s="28">
        <v>4.8192771084337398</v>
      </c>
      <c r="R8" s="46" t="s">
        <v>72</v>
      </c>
      <c r="S8" s="30">
        <v>2.4096385542168699</v>
      </c>
      <c r="T8" s="31">
        <v>493</v>
      </c>
      <c r="U8" s="32">
        <v>100</v>
      </c>
    </row>
    <row r="9" spans="1:23" s="33" customFormat="1" ht="15" customHeight="1" x14ac:dyDescent="0.2">
      <c r="A9" s="21" t="s">
        <v>71</v>
      </c>
      <c r="B9" s="34" t="s">
        <v>22</v>
      </c>
      <c r="C9" s="35">
        <v>679</v>
      </c>
      <c r="D9" s="48">
        <v>50</v>
      </c>
      <c r="E9" s="37">
        <v>7.3637702503681899</v>
      </c>
      <c r="F9" s="38">
        <v>6</v>
      </c>
      <c r="G9" s="37">
        <v>0.88365243004418303</v>
      </c>
      <c r="H9" s="47">
        <v>142</v>
      </c>
      <c r="I9" s="37">
        <v>20.913107511045698</v>
      </c>
      <c r="J9" s="38">
        <v>84</v>
      </c>
      <c r="K9" s="37">
        <v>12.3711340206186</v>
      </c>
      <c r="L9" s="38">
        <v>377</v>
      </c>
      <c r="M9" s="37">
        <v>55.5228276877761</v>
      </c>
      <c r="N9" s="47">
        <v>4</v>
      </c>
      <c r="O9" s="37">
        <v>0.58910162002945499</v>
      </c>
      <c r="P9" s="39">
        <v>16</v>
      </c>
      <c r="Q9" s="40">
        <v>2.3564064801178199</v>
      </c>
      <c r="R9" s="36">
        <v>9</v>
      </c>
      <c r="S9" s="41">
        <v>1.3254786450662699</v>
      </c>
      <c r="T9" s="42">
        <v>1920</v>
      </c>
      <c r="U9" s="43">
        <v>99.7916666666667</v>
      </c>
    </row>
    <row r="10" spans="1:23" s="33" customFormat="1" ht="15" customHeight="1" x14ac:dyDescent="0.2">
      <c r="A10" s="21" t="s">
        <v>71</v>
      </c>
      <c r="B10" s="44" t="s">
        <v>23</v>
      </c>
      <c r="C10" s="23">
        <v>145</v>
      </c>
      <c r="D10" s="24">
        <v>0</v>
      </c>
      <c r="E10" s="25">
        <v>0</v>
      </c>
      <c r="F10" s="45" t="s">
        <v>72</v>
      </c>
      <c r="G10" s="25">
        <v>1.3793103448275901</v>
      </c>
      <c r="H10" s="26">
        <v>6</v>
      </c>
      <c r="I10" s="25">
        <v>4.1379310344827598</v>
      </c>
      <c r="J10" s="26">
        <v>39</v>
      </c>
      <c r="K10" s="25">
        <v>26.8965517241379</v>
      </c>
      <c r="L10" s="26">
        <v>92</v>
      </c>
      <c r="M10" s="25">
        <v>63.448275862069003</v>
      </c>
      <c r="N10" s="45" t="s">
        <v>72</v>
      </c>
      <c r="O10" s="25">
        <v>1.3793103448275901</v>
      </c>
      <c r="P10" s="49">
        <v>4</v>
      </c>
      <c r="Q10" s="28">
        <v>2.7586206896551699</v>
      </c>
      <c r="R10" s="24">
        <v>0</v>
      </c>
      <c r="S10" s="30">
        <v>0</v>
      </c>
      <c r="T10" s="31">
        <v>1097</v>
      </c>
      <c r="U10" s="32">
        <v>100</v>
      </c>
    </row>
    <row r="11" spans="1:23" s="33" customFormat="1" ht="15" customHeight="1" x14ac:dyDescent="0.2">
      <c r="A11" s="21" t="s">
        <v>71</v>
      </c>
      <c r="B11" s="34" t="s">
        <v>24</v>
      </c>
      <c r="C11" s="35">
        <v>1482</v>
      </c>
      <c r="D11" s="36">
        <v>7</v>
      </c>
      <c r="E11" s="37">
        <v>0.472334682860999</v>
      </c>
      <c r="F11" s="38">
        <v>82</v>
      </c>
      <c r="G11" s="37">
        <v>5.5330634278002702</v>
      </c>
      <c r="H11" s="38">
        <v>408</v>
      </c>
      <c r="I11" s="37">
        <v>27.530364372469599</v>
      </c>
      <c r="J11" s="38">
        <v>247</v>
      </c>
      <c r="K11" s="37">
        <v>16.6666666666667</v>
      </c>
      <c r="L11" s="38">
        <v>672</v>
      </c>
      <c r="M11" s="37">
        <v>45.3441295546559</v>
      </c>
      <c r="N11" s="47">
        <v>12</v>
      </c>
      <c r="O11" s="37">
        <v>0.80971659919028305</v>
      </c>
      <c r="P11" s="50">
        <v>54</v>
      </c>
      <c r="Q11" s="40">
        <v>3.6437246963562799</v>
      </c>
      <c r="R11" s="36">
        <v>116</v>
      </c>
      <c r="S11" s="41">
        <v>7.8272604588394099</v>
      </c>
      <c r="T11" s="42">
        <v>9866</v>
      </c>
      <c r="U11" s="43">
        <v>99.908777620109504</v>
      </c>
    </row>
    <row r="12" spans="1:23" s="33" customFormat="1" ht="15" customHeight="1" x14ac:dyDescent="0.2">
      <c r="A12" s="21" t="s">
        <v>71</v>
      </c>
      <c r="B12" s="44" t="s">
        <v>25</v>
      </c>
      <c r="C12" s="23">
        <v>318</v>
      </c>
      <c r="D12" s="24">
        <v>4</v>
      </c>
      <c r="E12" s="25">
        <v>1.2578616352201299</v>
      </c>
      <c r="F12" s="45" t="s">
        <v>72</v>
      </c>
      <c r="G12" s="25">
        <v>0.62893081761006298</v>
      </c>
      <c r="H12" s="26">
        <v>69</v>
      </c>
      <c r="I12" s="25">
        <v>21.698113207547198</v>
      </c>
      <c r="J12" s="26">
        <v>38</v>
      </c>
      <c r="K12" s="25">
        <v>11.9496855345912</v>
      </c>
      <c r="L12" s="26">
        <v>181</v>
      </c>
      <c r="M12" s="25">
        <v>56.918238993710702</v>
      </c>
      <c r="N12" s="45" t="s">
        <v>72</v>
      </c>
      <c r="O12" s="25">
        <v>0.62893081761006298</v>
      </c>
      <c r="P12" s="27">
        <v>22</v>
      </c>
      <c r="Q12" s="28">
        <v>6.9182389937106903</v>
      </c>
      <c r="R12" s="24">
        <v>18</v>
      </c>
      <c r="S12" s="30">
        <v>5.6603773584905701</v>
      </c>
      <c r="T12" s="31">
        <v>1811</v>
      </c>
      <c r="U12" s="32">
        <v>100</v>
      </c>
    </row>
    <row r="13" spans="1:23" s="33" customFormat="1" ht="15" customHeight="1" x14ac:dyDescent="0.2">
      <c r="A13" s="21" t="s">
        <v>71</v>
      </c>
      <c r="B13" s="34" t="s">
        <v>26</v>
      </c>
      <c r="C13" s="35">
        <v>1040</v>
      </c>
      <c r="D13" s="36">
        <v>4</v>
      </c>
      <c r="E13" s="37">
        <v>0.38461538461538503</v>
      </c>
      <c r="F13" s="38">
        <v>14</v>
      </c>
      <c r="G13" s="37">
        <v>1.34615384615385</v>
      </c>
      <c r="H13" s="47">
        <v>195</v>
      </c>
      <c r="I13" s="37">
        <v>18.75</v>
      </c>
      <c r="J13" s="47">
        <v>241</v>
      </c>
      <c r="K13" s="37">
        <v>23.173076923076898</v>
      </c>
      <c r="L13" s="47">
        <v>562</v>
      </c>
      <c r="M13" s="37">
        <v>54.038461538461497</v>
      </c>
      <c r="N13" s="38">
        <v>0</v>
      </c>
      <c r="O13" s="37">
        <v>0</v>
      </c>
      <c r="P13" s="39">
        <v>24</v>
      </c>
      <c r="Q13" s="40">
        <v>2.3076923076923102</v>
      </c>
      <c r="R13" s="36">
        <v>10</v>
      </c>
      <c r="S13" s="41">
        <v>0.96153846153846201</v>
      </c>
      <c r="T13" s="42">
        <v>1122</v>
      </c>
      <c r="U13" s="43">
        <v>100</v>
      </c>
    </row>
    <row r="14" spans="1:23" s="33" customFormat="1" ht="15" customHeight="1" x14ac:dyDescent="0.2">
      <c r="A14" s="21" t="s">
        <v>71</v>
      </c>
      <c r="B14" s="44" t="s">
        <v>27</v>
      </c>
      <c r="C14" s="23">
        <v>74</v>
      </c>
      <c r="D14" s="24">
        <v>0</v>
      </c>
      <c r="E14" s="25">
        <v>0</v>
      </c>
      <c r="F14" s="26">
        <v>4</v>
      </c>
      <c r="G14" s="25">
        <v>5.4054054054054097</v>
      </c>
      <c r="H14" s="26">
        <v>9</v>
      </c>
      <c r="I14" s="25">
        <v>12.1621621621622</v>
      </c>
      <c r="J14" s="26">
        <v>28</v>
      </c>
      <c r="K14" s="25">
        <v>37.837837837837803</v>
      </c>
      <c r="L14" s="26">
        <v>29</v>
      </c>
      <c r="M14" s="25">
        <v>39.1891891891892</v>
      </c>
      <c r="N14" s="26">
        <v>0</v>
      </c>
      <c r="O14" s="25">
        <v>0</v>
      </c>
      <c r="P14" s="27">
        <v>4</v>
      </c>
      <c r="Q14" s="28">
        <v>5.4054054054054097</v>
      </c>
      <c r="R14" s="46" t="s">
        <v>72</v>
      </c>
      <c r="S14" s="30">
        <v>2.7027027027027</v>
      </c>
      <c r="T14" s="31">
        <v>232</v>
      </c>
      <c r="U14" s="32">
        <v>100</v>
      </c>
    </row>
    <row r="15" spans="1:23" s="33" customFormat="1" ht="15" customHeight="1" x14ac:dyDescent="0.2">
      <c r="A15" s="21" t="s">
        <v>71</v>
      </c>
      <c r="B15" s="34" t="s">
        <v>28</v>
      </c>
      <c r="C15" s="51">
        <v>56</v>
      </c>
      <c r="D15" s="36">
        <v>0</v>
      </c>
      <c r="E15" s="37">
        <v>0</v>
      </c>
      <c r="F15" s="47">
        <v>0</v>
      </c>
      <c r="G15" s="37">
        <v>0</v>
      </c>
      <c r="H15" s="47" t="s">
        <v>72</v>
      </c>
      <c r="I15" s="37">
        <v>3.5714285714285698</v>
      </c>
      <c r="J15" s="47">
        <v>54</v>
      </c>
      <c r="K15" s="37">
        <v>96.428571428571402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42">
        <v>211</v>
      </c>
      <c r="U15" s="43">
        <v>99.526066350710906</v>
      </c>
    </row>
    <row r="16" spans="1:23" s="33" customFormat="1" ht="15" customHeight="1" x14ac:dyDescent="0.2">
      <c r="A16" s="21" t="s">
        <v>71</v>
      </c>
      <c r="B16" s="44" t="s">
        <v>29</v>
      </c>
      <c r="C16" s="23">
        <v>3712</v>
      </c>
      <c r="D16" s="24">
        <v>16</v>
      </c>
      <c r="E16" s="25">
        <v>0.431034482758621</v>
      </c>
      <c r="F16" s="45">
        <v>22</v>
      </c>
      <c r="G16" s="25">
        <v>0.59267241379310298</v>
      </c>
      <c r="H16" s="26">
        <v>64</v>
      </c>
      <c r="I16" s="25">
        <v>1.72413793103448</v>
      </c>
      <c r="J16" s="45">
        <v>1335</v>
      </c>
      <c r="K16" s="25">
        <v>35.964439655172399</v>
      </c>
      <c r="L16" s="45">
        <v>2062</v>
      </c>
      <c r="M16" s="25">
        <v>55.549568965517203</v>
      </c>
      <c r="N16" s="45">
        <v>4</v>
      </c>
      <c r="O16" s="25">
        <v>0.107758620689655</v>
      </c>
      <c r="P16" s="27">
        <v>209</v>
      </c>
      <c r="Q16" s="28">
        <v>5.6303879310344804</v>
      </c>
      <c r="R16" s="24">
        <v>0</v>
      </c>
      <c r="S16" s="30">
        <v>0</v>
      </c>
      <c r="T16" s="31">
        <v>3886</v>
      </c>
      <c r="U16" s="32">
        <v>100</v>
      </c>
    </row>
    <row r="17" spans="1:21" s="33" customFormat="1" ht="15" customHeight="1" x14ac:dyDescent="0.2">
      <c r="A17" s="21" t="s">
        <v>71</v>
      </c>
      <c r="B17" s="83" t="s">
        <v>30</v>
      </c>
      <c r="C17" s="35">
        <v>1660</v>
      </c>
      <c r="D17" s="48" t="s">
        <v>72</v>
      </c>
      <c r="E17" s="37">
        <v>0.120481927710843</v>
      </c>
      <c r="F17" s="38">
        <v>9</v>
      </c>
      <c r="G17" s="37">
        <v>0.54216867469879504</v>
      </c>
      <c r="H17" s="38">
        <v>63</v>
      </c>
      <c r="I17" s="37">
        <v>3.7951807228915699</v>
      </c>
      <c r="J17" s="38">
        <v>753</v>
      </c>
      <c r="K17" s="37">
        <v>45.361445783132503</v>
      </c>
      <c r="L17" s="38">
        <v>758</v>
      </c>
      <c r="M17" s="37">
        <v>45.662650602409599</v>
      </c>
      <c r="N17" s="38">
        <v>0</v>
      </c>
      <c r="O17" s="37">
        <v>0</v>
      </c>
      <c r="P17" s="39">
        <v>75</v>
      </c>
      <c r="Q17" s="40">
        <v>4.5180722891566303</v>
      </c>
      <c r="R17" s="36">
        <v>4</v>
      </c>
      <c r="S17" s="41">
        <v>0.240963855421687</v>
      </c>
      <c r="T17" s="42">
        <v>2422</v>
      </c>
      <c r="U17" s="43">
        <v>100</v>
      </c>
    </row>
    <row r="18" spans="1:21" s="33" customFormat="1" ht="15" customHeight="1" x14ac:dyDescent="0.2">
      <c r="A18" s="21" t="s">
        <v>71</v>
      </c>
      <c r="B18" s="44" t="s">
        <v>31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31">
        <v>286</v>
      </c>
      <c r="U18" s="32">
        <v>100</v>
      </c>
    </row>
    <row r="19" spans="1:21" s="33" customFormat="1" ht="15" customHeight="1" x14ac:dyDescent="0.2">
      <c r="A19" s="21" t="s">
        <v>71</v>
      </c>
      <c r="B19" s="34" t="s">
        <v>32</v>
      </c>
      <c r="C19" s="51">
        <v>221</v>
      </c>
      <c r="D19" s="48">
        <v>7</v>
      </c>
      <c r="E19" s="37">
        <v>3.1674208144796401</v>
      </c>
      <c r="F19" s="47">
        <v>0</v>
      </c>
      <c r="G19" s="37">
        <v>0</v>
      </c>
      <c r="H19" s="38">
        <v>16</v>
      </c>
      <c r="I19" s="37">
        <v>7.2398190045248896</v>
      </c>
      <c r="J19" s="47">
        <v>4</v>
      </c>
      <c r="K19" s="37">
        <v>1.80995475113122</v>
      </c>
      <c r="L19" s="47">
        <v>186</v>
      </c>
      <c r="M19" s="37">
        <v>84.162895927601795</v>
      </c>
      <c r="N19" s="47">
        <v>0</v>
      </c>
      <c r="O19" s="37">
        <v>0</v>
      </c>
      <c r="P19" s="39">
        <v>8</v>
      </c>
      <c r="Q19" s="40">
        <v>3.6199095022624399</v>
      </c>
      <c r="R19" s="48" t="s">
        <v>72</v>
      </c>
      <c r="S19" s="41">
        <v>0.90497737556561098</v>
      </c>
      <c r="T19" s="42">
        <v>703</v>
      </c>
      <c r="U19" s="43">
        <v>99.715504978662906</v>
      </c>
    </row>
    <row r="20" spans="1:21" s="33" customFormat="1" ht="15" customHeight="1" x14ac:dyDescent="0.2">
      <c r="A20" s="21" t="s">
        <v>71</v>
      </c>
      <c r="B20" s="44" t="s">
        <v>33</v>
      </c>
      <c r="C20" s="23">
        <v>2557</v>
      </c>
      <c r="D20" s="46">
        <v>6</v>
      </c>
      <c r="E20" s="25">
        <v>0.23464998044583499</v>
      </c>
      <c r="F20" s="26">
        <v>28</v>
      </c>
      <c r="G20" s="25">
        <v>1.09503324208056</v>
      </c>
      <c r="H20" s="26">
        <v>170</v>
      </c>
      <c r="I20" s="25">
        <v>6.6484161126319901</v>
      </c>
      <c r="J20" s="26">
        <v>924</v>
      </c>
      <c r="K20" s="25">
        <v>36.136096988658601</v>
      </c>
      <c r="L20" s="26">
        <v>1348</v>
      </c>
      <c r="M20" s="25">
        <v>52.718028940164302</v>
      </c>
      <c r="N20" s="45" t="s">
        <v>72</v>
      </c>
      <c r="O20" s="25">
        <v>7.82166601486117E-2</v>
      </c>
      <c r="P20" s="27">
        <v>79</v>
      </c>
      <c r="Q20" s="28">
        <v>3.0895580758701602</v>
      </c>
      <c r="R20" s="24">
        <v>24</v>
      </c>
      <c r="S20" s="30">
        <v>0.93859992178333995</v>
      </c>
      <c r="T20" s="31">
        <v>4221</v>
      </c>
      <c r="U20" s="32">
        <v>100</v>
      </c>
    </row>
    <row r="21" spans="1:21" s="33" customFormat="1" ht="15" customHeight="1" x14ac:dyDescent="0.2">
      <c r="A21" s="21" t="s">
        <v>71</v>
      </c>
      <c r="B21" s="34" t="s">
        <v>34</v>
      </c>
      <c r="C21" s="35">
        <v>979</v>
      </c>
      <c r="D21" s="36">
        <v>4</v>
      </c>
      <c r="E21" s="37">
        <v>0.40858018386108302</v>
      </c>
      <c r="F21" s="47">
        <v>9</v>
      </c>
      <c r="G21" s="37">
        <v>0.91930541368743601</v>
      </c>
      <c r="H21" s="47">
        <v>24</v>
      </c>
      <c r="I21" s="37">
        <v>2.4514811031665</v>
      </c>
      <c r="J21" s="38">
        <v>133</v>
      </c>
      <c r="K21" s="37">
        <v>13.585291113381</v>
      </c>
      <c r="L21" s="38">
        <v>767</v>
      </c>
      <c r="M21" s="37">
        <v>78.3452502553626</v>
      </c>
      <c r="N21" s="47" t="s">
        <v>72</v>
      </c>
      <c r="O21" s="37">
        <v>0.20429009193054101</v>
      </c>
      <c r="P21" s="50">
        <v>40</v>
      </c>
      <c r="Q21" s="40">
        <v>4.0858018386108297</v>
      </c>
      <c r="R21" s="48" t="s">
        <v>72</v>
      </c>
      <c r="S21" s="41">
        <v>0.20429009193054101</v>
      </c>
      <c r="T21" s="42">
        <v>1875</v>
      </c>
      <c r="U21" s="43">
        <v>99.84</v>
      </c>
    </row>
    <row r="22" spans="1:21" s="33" customFormat="1" ht="15" customHeight="1" x14ac:dyDescent="0.2">
      <c r="A22" s="21" t="s">
        <v>71</v>
      </c>
      <c r="B22" s="44" t="s">
        <v>35</v>
      </c>
      <c r="C22" s="23">
        <v>1018</v>
      </c>
      <c r="D22" s="24">
        <v>6</v>
      </c>
      <c r="E22" s="25">
        <v>0.58939096267190605</v>
      </c>
      <c r="F22" s="26">
        <v>9</v>
      </c>
      <c r="G22" s="25">
        <v>0.88408644400785896</v>
      </c>
      <c r="H22" s="26">
        <v>42</v>
      </c>
      <c r="I22" s="25">
        <v>4.1257367387033401</v>
      </c>
      <c r="J22" s="26">
        <v>205</v>
      </c>
      <c r="K22" s="25">
        <v>20.137524557956802</v>
      </c>
      <c r="L22" s="26">
        <v>724</v>
      </c>
      <c r="M22" s="25">
        <v>71.119842829076603</v>
      </c>
      <c r="N22" s="45" t="s">
        <v>72</v>
      </c>
      <c r="O22" s="25">
        <v>0.196463654223969</v>
      </c>
      <c r="P22" s="49">
        <v>30</v>
      </c>
      <c r="Q22" s="28">
        <v>2.9469548133595298</v>
      </c>
      <c r="R22" s="24">
        <v>7</v>
      </c>
      <c r="S22" s="30">
        <v>0.68762278978389002</v>
      </c>
      <c r="T22" s="31">
        <v>1458</v>
      </c>
      <c r="U22" s="32">
        <v>100</v>
      </c>
    </row>
    <row r="23" spans="1:21" s="33" customFormat="1" ht="15" customHeight="1" x14ac:dyDescent="0.2">
      <c r="A23" s="21" t="s">
        <v>71</v>
      </c>
      <c r="B23" s="34" t="s">
        <v>36</v>
      </c>
      <c r="C23" s="35">
        <v>379</v>
      </c>
      <c r="D23" s="48">
        <v>4</v>
      </c>
      <c r="E23" s="37">
        <v>1.05540897097625</v>
      </c>
      <c r="F23" s="38">
        <v>4</v>
      </c>
      <c r="G23" s="37">
        <v>1.05540897097625</v>
      </c>
      <c r="H23" s="47">
        <v>22</v>
      </c>
      <c r="I23" s="37">
        <v>5.8047493403693897</v>
      </c>
      <c r="J23" s="38">
        <v>43</v>
      </c>
      <c r="K23" s="37">
        <v>11.3456464379947</v>
      </c>
      <c r="L23" s="38">
        <v>282</v>
      </c>
      <c r="M23" s="37">
        <v>74.406332453825897</v>
      </c>
      <c r="N23" s="38">
        <v>0</v>
      </c>
      <c r="O23" s="37">
        <v>0</v>
      </c>
      <c r="P23" s="50">
        <v>24</v>
      </c>
      <c r="Q23" s="40">
        <v>6.3324538258575203</v>
      </c>
      <c r="R23" s="36">
        <v>5</v>
      </c>
      <c r="S23" s="41">
        <v>1.3192612137203199</v>
      </c>
      <c r="T23" s="42">
        <v>1389</v>
      </c>
      <c r="U23" s="43">
        <v>99.856011519078507</v>
      </c>
    </row>
    <row r="24" spans="1:21" s="33" customFormat="1" ht="15" customHeight="1" x14ac:dyDescent="0.2">
      <c r="A24" s="21" t="s">
        <v>71</v>
      </c>
      <c r="B24" s="44" t="s">
        <v>37</v>
      </c>
      <c r="C24" s="69">
        <v>743</v>
      </c>
      <c r="D24" s="24">
        <v>0</v>
      </c>
      <c r="E24" s="25">
        <v>0</v>
      </c>
      <c r="F24" s="26">
        <v>4</v>
      </c>
      <c r="G24" s="25">
        <v>0.53835800807537004</v>
      </c>
      <c r="H24" s="26">
        <v>21</v>
      </c>
      <c r="I24" s="25">
        <v>2.8263795423956899</v>
      </c>
      <c r="J24" s="26">
        <v>105</v>
      </c>
      <c r="K24" s="25">
        <v>14.1318977119785</v>
      </c>
      <c r="L24" s="45">
        <v>595</v>
      </c>
      <c r="M24" s="25">
        <v>80.080753701211293</v>
      </c>
      <c r="N24" s="26">
        <v>0</v>
      </c>
      <c r="O24" s="25">
        <v>0</v>
      </c>
      <c r="P24" s="49">
        <v>18</v>
      </c>
      <c r="Q24" s="28">
        <v>2.4226110363391702</v>
      </c>
      <c r="R24" s="46" t="s">
        <v>72</v>
      </c>
      <c r="S24" s="30">
        <v>0.26917900403768502</v>
      </c>
      <c r="T24" s="31">
        <v>1417</v>
      </c>
      <c r="U24" s="32">
        <v>100</v>
      </c>
    </row>
    <row r="25" spans="1:21" s="33" customFormat="1" ht="15" customHeight="1" x14ac:dyDescent="0.2">
      <c r="A25" s="21" t="s">
        <v>71</v>
      </c>
      <c r="B25" s="34" t="s">
        <v>38</v>
      </c>
      <c r="C25" s="35">
        <v>90</v>
      </c>
      <c r="D25" s="36">
        <v>4</v>
      </c>
      <c r="E25" s="37">
        <v>4.4444444444444402</v>
      </c>
      <c r="F25" s="47">
        <v>0</v>
      </c>
      <c r="G25" s="37">
        <v>0</v>
      </c>
      <c r="H25" s="38">
        <v>4</v>
      </c>
      <c r="I25" s="37">
        <v>4.4444444444444402</v>
      </c>
      <c r="J25" s="38">
        <v>54</v>
      </c>
      <c r="K25" s="37">
        <v>60</v>
      </c>
      <c r="L25" s="38">
        <v>28</v>
      </c>
      <c r="M25" s="37">
        <v>31.1111111111111</v>
      </c>
      <c r="N25" s="47">
        <v>0</v>
      </c>
      <c r="O25" s="37">
        <v>0</v>
      </c>
      <c r="P25" s="50">
        <v>0</v>
      </c>
      <c r="Q25" s="40">
        <v>0</v>
      </c>
      <c r="R25" s="36">
        <v>0</v>
      </c>
      <c r="S25" s="41">
        <v>0</v>
      </c>
      <c r="T25" s="42">
        <v>1394</v>
      </c>
      <c r="U25" s="43">
        <v>100</v>
      </c>
    </row>
    <row r="26" spans="1:21" s="33" customFormat="1" ht="15" customHeight="1" x14ac:dyDescent="0.2">
      <c r="A26" s="21" t="s">
        <v>71</v>
      </c>
      <c r="B26" s="44" t="s">
        <v>39</v>
      </c>
      <c r="C26" s="69">
        <v>491</v>
      </c>
      <c r="D26" s="46" t="s">
        <v>72</v>
      </c>
      <c r="E26" s="25">
        <v>0.40733197556008099</v>
      </c>
      <c r="F26" s="45" t="s">
        <v>72</v>
      </c>
      <c r="G26" s="25">
        <v>0.40733197556008099</v>
      </c>
      <c r="H26" s="26">
        <v>4</v>
      </c>
      <c r="I26" s="25">
        <v>0.81466395112016299</v>
      </c>
      <c r="J26" s="26">
        <v>18</v>
      </c>
      <c r="K26" s="25">
        <v>3.6659877800407301</v>
      </c>
      <c r="L26" s="45">
        <v>457</v>
      </c>
      <c r="M26" s="25">
        <v>93.075356415478595</v>
      </c>
      <c r="N26" s="26">
        <v>0</v>
      </c>
      <c r="O26" s="25">
        <v>0</v>
      </c>
      <c r="P26" s="49">
        <v>8</v>
      </c>
      <c r="Q26" s="28">
        <v>1.62932790224033</v>
      </c>
      <c r="R26" s="24">
        <v>4</v>
      </c>
      <c r="S26" s="30">
        <v>0.81466395112016299</v>
      </c>
      <c r="T26" s="31">
        <v>595</v>
      </c>
      <c r="U26" s="32">
        <v>98.823529411764696</v>
      </c>
    </row>
    <row r="27" spans="1:21" s="33" customFormat="1" ht="15" customHeight="1" x14ac:dyDescent="0.2">
      <c r="A27" s="21" t="s">
        <v>71</v>
      </c>
      <c r="B27" s="34" t="s">
        <v>40</v>
      </c>
      <c r="C27" s="51">
        <v>384</v>
      </c>
      <c r="D27" s="48" t="s">
        <v>72</v>
      </c>
      <c r="E27" s="37">
        <v>0.52083333333333304</v>
      </c>
      <c r="F27" s="38">
        <v>11</v>
      </c>
      <c r="G27" s="37">
        <v>2.8645833333333299</v>
      </c>
      <c r="H27" s="38">
        <v>27</v>
      </c>
      <c r="I27" s="37">
        <v>7.03125</v>
      </c>
      <c r="J27" s="38">
        <v>134</v>
      </c>
      <c r="K27" s="37">
        <v>34.8958333333333</v>
      </c>
      <c r="L27" s="47">
        <v>190</v>
      </c>
      <c r="M27" s="37">
        <v>49.4791666666667</v>
      </c>
      <c r="N27" s="38">
        <v>0</v>
      </c>
      <c r="O27" s="37">
        <v>0</v>
      </c>
      <c r="P27" s="39">
        <v>20</v>
      </c>
      <c r="Q27" s="40">
        <v>5.2083333333333304</v>
      </c>
      <c r="R27" s="36">
        <v>8</v>
      </c>
      <c r="S27" s="41">
        <v>2.0833333333333299</v>
      </c>
      <c r="T27" s="42">
        <v>1444</v>
      </c>
      <c r="U27" s="43">
        <v>100</v>
      </c>
    </row>
    <row r="28" spans="1:21" s="33" customFormat="1" ht="15" customHeight="1" x14ac:dyDescent="0.2">
      <c r="A28" s="21" t="s">
        <v>71</v>
      </c>
      <c r="B28" s="44" t="s">
        <v>41</v>
      </c>
      <c r="C28" s="23">
        <v>761</v>
      </c>
      <c r="D28" s="24">
        <v>0</v>
      </c>
      <c r="E28" s="25">
        <v>0</v>
      </c>
      <c r="F28" s="26">
        <v>10</v>
      </c>
      <c r="G28" s="25">
        <v>1.3140604467805499</v>
      </c>
      <c r="H28" s="45">
        <v>192</v>
      </c>
      <c r="I28" s="25">
        <v>25.229960578186599</v>
      </c>
      <c r="J28" s="26">
        <v>118</v>
      </c>
      <c r="K28" s="25">
        <v>15.505913272010501</v>
      </c>
      <c r="L28" s="45">
        <v>412</v>
      </c>
      <c r="M28" s="25">
        <v>54.1392904073587</v>
      </c>
      <c r="N28" s="26">
        <v>0</v>
      </c>
      <c r="O28" s="25">
        <v>0</v>
      </c>
      <c r="P28" s="27">
        <v>29</v>
      </c>
      <c r="Q28" s="28">
        <v>3.8107752956635998</v>
      </c>
      <c r="R28" s="24">
        <v>31</v>
      </c>
      <c r="S28" s="30">
        <v>4.0735873850197102</v>
      </c>
      <c r="T28" s="31">
        <v>1834</v>
      </c>
      <c r="U28" s="32">
        <v>93.238822246455797</v>
      </c>
    </row>
    <row r="29" spans="1:21" s="33" customFormat="1" ht="15" customHeight="1" x14ac:dyDescent="0.2">
      <c r="A29" s="21" t="s">
        <v>71</v>
      </c>
      <c r="B29" s="34" t="s">
        <v>42</v>
      </c>
      <c r="C29" s="35">
        <v>1845</v>
      </c>
      <c r="D29" s="48">
        <v>23</v>
      </c>
      <c r="E29" s="37">
        <v>1.24661246612466</v>
      </c>
      <c r="F29" s="47">
        <v>13</v>
      </c>
      <c r="G29" s="37">
        <v>0.70460704607046099</v>
      </c>
      <c r="H29" s="38">
        <v>63</v>
      </c>
      <c r="I29" s="37">
        <v>3.4146341463414598</v>
      </c>
      <c r="J29" s="38">
        <v>323</v>
      </c>
      <c r="K29" s="37">
        <v>17.506775067750699</v>
      </c>
      <c r="L29" s="38">
        <v>1385</v>
      </c>
      <c r="M29" s="37">
        <v>75.067750677506794</v>
      </c>
      <c r="N29" s="47" t="s">
        <v>72</v>
      </c>
      <c r="O29" s="37">
        <v>0.10840108401084</v>
      </c>
      <c r="P29" s="39">
        <v>36</v>
      </c>
      <c r="Q29" s="40">
        <v>1.9512195121951199</v>
      </c>
      <c r="R29" s="48">
        <v>7</v>
      </c>
      <c r="S29" s="41">
        <v>0.37940379403794</v>
      </c>
      <c r="T29" s="42">
        <v>3626</v>
      </c>
      <c r="U29" s="43">
        <v>100</v>
      </c>
    </row>
    <row r="30" spans="1:21" s="33" customFormat="1" ht="15" customHeight="1" x14ac:dyDescent="0.2">
      <c r="A30" s="21" t="s">
        <v>71</v>
      </c>
      <c r="B30" s="44" t="s">
        <v>43</v>
      </c>
      <c r="C30" s="23">
        <v>1842</v>
      </c>
      <c r="D30" s="24">
        <v>59</v>
      </c>
      <c r="E30" s="25">
        <v>3.2030401737242098</v>
      </c>
      <c r="F30" s="45">
        <v>25</v>
      </c>
      <c r="G30" s="25">
        <v>1.35722041259501</v>
      </c>
      <c r="H30" s="26">
        <v>87</v>
      </c>
      <c r="I30" s="25">
        <v>4.7231270358306201</v>
      </c>
      <c r="J30" s="26">
        <v>609</v>
      </c>
      <c r="K30" s="25">
        <v>33.061889250814303</v>
      </c>
      <c r="L30" s="26">
        <v>1013</v>
      </c>
      <c r="M30" s="25">
        <v>54.994571118349597</v>
      </c>
      <c r="N30" s="26">
        <v>0</v>
      </c>
      <c r="O30" s="25">
        <v>0</v>
      </c>
      <c r="P30" s="27">
        <v>49</v>
      </c>
      <c r="Q30" s="28">
        <v>2.66015200868621</v>
      </c>
      <c r="R30" s="46">
        <v>20</v>
      </c>
      <c r="S30" s="30">
        <v>1.0857763300759999</v>
      </c>
      <c r="T30" s="31">
        <v>2077</v>
      </c>
      <c r="U30" s="32">
        <v>99.133365430910004</v>
      </c>
    </row>
    <row r="31" spans="1:21" s="33" customFormat="1" ht="15" customHeight="1" x14ac:dyDescent="0.2">
      <c r="A31" s="21" t="s">
        <v>71</v>
      </c>
      <c r="B31" s="34" t="s">
        <v>44</v>
      </c>
      <c r="C31" s="35">
        <v>87</v>
      </c>
      <c r="D31" s="36">
        <v>0</v>
      </c>
      <c r="E31" s="37">
        <v>0</v>
      </c>
      <c r="F31" s="38">
        <v>0</v>
      </c>
      <c r="G31" s="37">
        <v>0</v>
      </c>
      <c r="H31" s="38">
        <v>0</v>
      </c>
      <c r="I31" s="37">
        <v>0</v>
      </c>
      <c r="J31" s="38">
        <v>46</v>
      </c>
      <c r="K31" s="37">
        <v>52.8735632183908</v>
      </c>
      <c r="L31" s="38">
        <v>39</v>
      </c>
      <c r="M31" s="37">
        <v>44.827586206896598</v>
      </c>
      <c r="N31" s="38">
        <v>0</v>
      </c>
      <c r="O31" s="37">
        <v>0</v>
      </c>
      <c r="P31" s="50" t="s">
        <v>72</v>
      </c>
      <c r="Q31" s="40">
        <v>2.29885057471264</v>
      </c>
      <c r="R31" s="36">
        <v>0</v>
      </c>
      <c r="S31" s="41">
        <v>0</v>
      </c>
      <c r="T31" s="42">
        <v>973</v>
      </c>
      <c r="U31" s="43">
        <v>100</v>
      </c>
    </row>
    <row r="32" spans="1:21" s="33" customFormat="1" ht="15" customHeight="1" x14ac:dyDescent="0.2">
      <c r="A32" s="21" t="s">
        <v>71</v>
      </c>
      <c r="B32" s="44" t="s">
        <v>45</v>
      </c>
      <c r="C32" s="23">
        <v>1102</v>
      </c>
      <c r="D32" s="46" t="s">
        <v>72</v>
      </c>
      <c r="E32" s="25">
        <v>0.181488203266788</v>
      </c>
      <c r="F32" s="26">
        <v>4</v>
      </c>
      <c r="G32" s="25">
        <v>0.36297640653357499</v>
      </c>
      <c r="H32" s="45">
        <v>27</v>
      </c>
      <c r="I32" s="25">
        <v>2.45009074410163</v>
      </c>
      <c r="J32" s="26">
        <v>139</v>
      </c>
      <c r="K32" s="25">
        <v>12.613430127041701</v>
      </c>
      <c r="L32" s="26">
        <v>907</v>
      </c>
      <c r="M32" s="25">
        <v>82.304900181488193</v>
      </c>
      <c r="N32" s="45">
        <v>4</v>
      </c>
      <c r="O32" s="25">
        <v>0.36297640653357499</v>
      </c>
      <c r="P32" s="27">
        <v>19</v>
      </c>
      <c r="Q32" s="28">
        <v>1.72413793103448</v>
      </c>
      <c r="R32" s="46">
        <v>6</v>
      </c>
      <c r="S32" s="30">
        <v>0.54446460980036304</v>
      </c>
      <c r="T32" s="31">
        <v>2312</v>
      </c>
      <c r="U32" s="32">
        <v>100</v>
      </c>
    </row>
    <row r="33" spans="1:21" s="33" customFormat="1" ht="15" customHeight="1" x14ac:dyDescent="0.2">
      <c r="A33" s="21" t="s">
        <v>71</v>
      </c>
      <c r="B33" s="34" t="s">
        <v>46</v>
      </c>
      <c r="C33" s="51">
        <v>89</v>
      </c>
      <c r="D33" s="36">
        <v>12</v>
      </c>
      <c r="E33" s="37">
        <v>13.483146067415699</v>
      </c>
      <c r="F33" s="38">
        <v>0</v>
      </c>
      <c r="G33" s="37">
        <v>0</v>
      </c>
      <c r="H33" s="47">
        <v>4</v>
      </c>
      <c r="I33" s="37">
        <v>4.4943820224719104</v>
      </c>
      <c r="J33" s="38">
        <v>4</v>
      </c>
      <c r="K33" s="37">
        <v>4.4943820224719104</v>
      </c>
      <c r="L33" s="47">
        <v>67</v>
      </c>
      <c r="M33" s="37">
        <v>75.280898876404507</v>
      </c>
      <c r="N33" s="38">
        <v>0</v>
      </c>
      <c r="O33" s="37">
        <v>0</v>
      </c>
      <c r="P33" s="50" t="s">
        <v>72</v>
      </c>
      <c r="Q33" s="40">
        <v>2.2471910112359601</v>
      </c>
      <c r="R33" s="36">
        <v>0</v>
      </c>
      <c r="S33" s="41">
        <v>0</v>
      </c>
      <c r="T33" s="42">
        <v>781</v>
      </c>
      <c r="U33" s="43">
        <v>99.231754161331594</v>
      </c>
    </row>
    <row r="34" spans="1:21" s="33" customFormat="1" ht="15" customHeight="1" x14ac:dyDescent="0.2">
      <c r="A34" s="21" t="s">
        <v>71</v>
      </c>
      <c r="B34" s="44" t="s">
        <v>47</v>
      </c>
      <c r="C34" s="69">
        <v>244</v>
      </c>
      <c r="D34" s="46">
        <v>6</v>
      </c>
      <c r="E34" s="25">
        <v>2.4590163934426199</v>
      </c>
      <c r="F34" s="26">
        <v>0</v>
      </c>
      <c r="G34" s="25">
        <v>0</v>
      </c>
      <c r="H34" s="26">
        <v>15</v>
      </c>
      <c r="I34" s="25">
        <v>6.14754098360656</v>
      </c>
      <c r="J34" s="26">
        <v>29</v>
      </c>
      <c r="K34" s="25">
        <v>11.8852459016393</v>
      </c>
      <c r="L34" s="45">
        <v>175</v>
      </c>
      <c r="M34" s="25">
        <v>71.721311475409806</v>
      </c>
      <c r="N34" s="26">
        <v>0</v>
      </c>
      <c r="O34" s="25">
        <v>0</v>
      </c>
      <c r="P34" s="27">
        <v>19</v>
      </c>
      <c r="Q34" s="28">
        <v>7.7868852459016402</v>
      </c>
      <c r="R34" s="46" t="s">
        <v>72</v>
      </c>
      <c r="S34" s="30">
        <v>0.81967213114754101</v>
      </c>
      <c r="T34" s="31">
        <v>1073</v>
      </c>
      <c r="U34" s="32">
        <v>100</v>
      </c>
    </row>
    <row r="35" spans="1:21" s="33" customFormat="1" ht="15" customHeight="1" x14ac:dyDescent="0.2">
      <c r="A35" s="21" t="s">
        <v>71</v>
      </c>
      <c r="B35" s="34" t="s">
        <v>48</v>
      </c>
      <c r="C35" s="51">
        <v>608</v>
      </c>
      <c r="D35" s="48">
        <v>4</v>
      </c>
      <c r="E35" s="37">
        <v>0.65789473684210498</v>
      </c>
      <c r="F35" s="38">
        <v>16</v>
      </c>
      <c r="G35" s="37">
        <v>2.6315789473684199</v>
      </c>
      <c r="H35" s="38">
        <v>117</v>
      </c>
      <c r="I35" s="37">
        <v>19.2434210526316</v>
      </c>
      <c r="J35" s="38">
        <v>177</v>
      </c>
      <c r="K35" s="37">
        <v>29.1118421052632</v>
      </c>
      <c r="L35" s="47">
        <v>245</v>
      </c>
      <c r="M35" s="37">
        <v>40.296052631578902</v>
      </c>
      <c r="N35" s="38">
        <v>8</v>
      </c>
      <c r="O35" s="37">
        <v>1.31578947368421</v>
      </c>
      <c r="P35" s="50">
        <v>41</v>
      </c>
      <c r="Q35" s="40">
        <v>6.7434210526315796</v>
      </c>
      <c r="R35" s="36">
        <v>4</v>
      </c>
      <c r="S35" s="41">
        <v>0.65789473684210498</v>
      </c>
      <c r="T35" s="42">
        <v>649</v>
      </c>
      <c r="U35" s="43">
        <v>100</v>
      </c>
    </row>
    <row r="36" spans="1:21" s="33" customFormat="1" ht="15" customHeight="1" x14ac:dyDescent="0.2">
      <c r="A36" s="21" t="s">
        <v>71</v>
      </c>
      <c r="B36" s="44" t="s">
        <v>49</v>
      </c>
      <c r="C36" s="23">
        <v>443</v>
      </c>
      <c r="D36" s="24">
        <v>0</v>
      </c>
      <c r="E36" s="25">
        <v>0</v>
      </c>
      <c r="F36" s="45" t="s">
        <v>72</v>
      </c>
      <c r="G36" s="25">
        <v>0.451467268623025</v>
      </c>
      <c r="H36" s="26">
        <v>15</v>
      </c>
      <c r="I36" s="25">
        <v>3.38600451467269</v>
      </c>
      <c r="J36" s="26">
        <v>14</v>
      </c>
      <c r="K36" s="25">
        <v>3.1602708803611699</v>
      </c>
      <c r="L36" s="26">
        <v>410</v>
      </c>
      <c r="M36" s="25">
        <v>92.550790067720101</v>
      </c>
      <c r="N36" s="26">
        <v>0</v>
      </c>
      <c r="O36" s="25">
        <v>0</v>
      </c>
      <c r="P36" s="49" t="s">
        <v>72</v>
      </c>
      <c r="Q36" s="28">
        <v>0.451467268623025</v>
      </c>
      <c r="R36" s="24">
        <v>4</v>
      </c>
      <c r="S36" s="30">
        <v>0.90293453724605</v>
      </c>
      <c r="T36" s="31">
        <v>478</v>
      </c>
      <c r="U36" s="32">
        <v>98.535564853556494</v>
      </c>
    </row>
    <row r="37" spans="1:21" s="33" customFormat="1" ht="15" customHeight="1" x14ac:dyDescent="0.2">
      <c r="A37" s="21" t="s">
        <v>71</v>
      </c>
      <c r="B37" s="34" t="s">
        <v>50</v>
      </c>
      <c r="C37" s="35">
        <v>1095</v>
      </c>
      <c r="D37" s="48" t="s">
        <v>72</v>
      </c>
      <c r="E37" s="37">
        <v>0.18264840182648401</v>
      </c>
      <c r="F37" s="38">
        <v>35</v>
      </c>
      <c r="G37" s="37">
        <v>3.1963470319634699</v>
      </c>
      <c r="H37" s="38">
        <v>197</v>
      </c>
      <c r="I37" s="37">
        <v>17.990867579908699</v>
      </c>
      <c r="J37" s="38">
        <v>427</v>
      </c>
      <c r="K37" s="37">
        <v>38.995433789954298</v>
      </c>
      <c r="L37" s="38">
        <v>409</v>
      </c>
      <c r="M37" s="37">
        <v>37.351598173516003</v>
      </c>
      <c r="N37" s="38">
        <v>0</v>
      </c>
      <c r="O37" s="37">
        <v>0</v>
      </c>
      <c r="P37" s="39">
        <v>25</v>
      </c>
      <c r="Q37" s="40">
        <v>2.2831050228310499</v>
      </c>
      <c r="R37" s="36">
        <v>0</v>
      </c>
      <c r="S37" s="41">
        <v>0</v>
      </c>
      <c r="T37" s="42">
        <v>2538</v>
      </c>
      <c r="U37" s="43">
        <v>100</v>
      </c>
    </row>
    <row r="38" spans="1:21" s="33" customFormat="1" ht="15" customHeight="1" x14ac:dyDescent="0.2">
      <c r="A38" s="21" t="s">
        <v>71</v>
      </c>
      <c r="B38" s="44" t="s">
        <v>51</v>
      </c>
      <c r="C38" s="23">
        <v>114</v>
      </c>
      <c r="D38" s="46">
        <v>10</v>
      </c>
      <c r="E38" s="25">
        <v>8.7719298245614006</v>
      </c>
      <c r="F38" s="26">
        <v>0</v>
      </c>
      <c r="G38" s="25">
        <v>0</v>
      </c>
      <c r="H38" s="45">
        <v>63</v>
      </c>
      <c r="I38" s="25">
        <v>55.2631578947368</v>
      </c>
      <c r="J38" s="26">
        <v>5</v>
      </c>
      <c r="K38" s="25">
        <v>4.3859649122807003</v>
      </c>
      <c r="L38" s="45">
        <v>32</v>
      </c>
      <c r="M38" s="25">
        <v>28.0701754385965</v>
      </c>
      <c r="N38" s="26">
        <v>0</v>
      </c>
      <c r="O38" s="25">
        <v>0</v>
      </c>
      <c r="P38" s="49">
        <v>4</v>
      </c>
      <c r="Q38" s="28">
        <v>3.5087719298245599</v>
      </c>
      <c r="R38" s="24">
        <v>19</v>
      </c>
      <c r="S38" s="30">
        <v>16.6666666666667</v>
      </c>
      <c r="T38" s="31">
        <v>853</v>
      </c>
      <c r="U38" s="32">
        <v>98.827667057444302</v>
      </c>
    </row>
    <row r="39" spans="1:21" s="33" customFormat="1" ht="15" customHeight="1" x14ac:dyDescent="0.2">
      <c r="A39" s="21" t="s">
        <v>71</v>
      </c>
      <c r="B39" s="34" t="s">
        <v>52</v>
      </c>
      <c r="C39" s="51">
        <v>2106</v>
      </c>
      <c r="D39" s="36">
        <v>12</v>
      </c>
      <c r="E39" s="37">
        <v>0.56980056980057003</v>
      </c>
      <c r="F39" s="38">
        <v>15</v>
      </c>
      <c r="G39" s="37">
        <v>0.71225071225071201</v>
      </c>
      <c r="H39" s="38">
        <v>205</v>
      </c>
      <c r="I39" s="37">
        <v>9.7340930674264001</v>
      </c>
      <c r="J39" s="47">
        <v>608</v>
      </c>
      <c r="K39" s="37">
        <v>28.869895536562201</v>
      </c>
      <c r="L39" s="38">
        <v>1229</v>
      </c>
      <c r="M39" s="37">
        <v>58.3570750237417</v>
      </c>
      <c r="N39" s="47" t="s">
        <v>72</v>
      </c>
      <c r="O39" s="37">
        <v>9.4966761633428307E-2</v>
      </c>
      <c r="P39" s="39">
        <v>35</v>
      </c>
      <c r="Q39" s="40">
        <v>1.6619183285850001</v>
      </c>
      <c r="R39" s="36">
        <v>9</v>
      </c>
      <c r="S39" s="41">
        <v>0.427350427350427</v>
      </c>
      <c r="T39" s="42">
        <v>4864</v>
      </c>
      <c r="U39" s="43">
        <v>99.876644736842096</v>
      </c>
    </row>
    <row r="40" spans="1:21" s="33" customFormat="1" ht="15" customHeight="1" x14ac:dyDescent="0.2">
      <c r="A40" s="21" t="s">
        <v>71</v>
      </c>
      <c r="B40" s="44" t="s">
        <v>53</v>
      </c>
      <c r="C40" s="23">
        <v>410</v>
      </c>
      <c r="D40" s="46" t="s">
        <v>72</v>
      </c>
      <c r="E40" s="25">
        <v>0.48780487804877998</v>
      </c>
      <c r="F40" s="45" t="s">
        <v>72</v>
      </c>
      <c r="G40" s="25">
        <v>0.48780487804877998</v>
      </c>
      <c r="H40" s="26">
        <v>12</v>
      </c>
      <c r="I40" s="25">
        <v>2.9268292682926802</v>
      </c>
      <c r="J40" s="26">
        <v>146</v>
      </c>
      <c r="K40" s="25">
        <v>35.609756097560997</v>
      </c>
      <c r="L40" s="45">
        <v>229</v>
      </c>
      <c r="M40" s="25">
        <v>55.853658536585399</v>
      </c>
      <c r="N40" s="45">
        <v>0</v>
      </c>
      <c r="O40" s="25">
        <v>0</v>
      </c>
      <c r="P40" s="27">
        <v>19</v>
      </c>
      <c r="Q40" s="28">
        <v>4.6341463414634099</v>
      </c>
      <c r="R40" s="46">
        <v>4</v>
      </c>
      <c r="S40" s="30">
        <v>0.97560975609756095</v>
      </c>
      <c r="T40" s="31">
        <v>2535</v>
      </c>
      <c r="U40" s="32">
        <v>99.960552268244598</v>
      </c>
    </row>
    <row r="41" spans="1:21" s="33" customFormat="1" ht="15" customHeight="1" x14ac:dyDescent="0.2">
      <c r="A41" s="21" t="s">
        <v>71</v>
      </c>
      <c r="B41" s="34" t="s">
        <v>54</v>
      </c>
      <c r="C41" s="35">
        <v>81</v>
      </c>
      <c r="D41" s="36">
        <v>6</v>
      </c>
      <c r="E41" s="37">
        <v>7.4074074074074101</v>
      </c>
      <c r="F41" s="38">
        <v>0</v>
      </c>
      <c r="G41" s="37">
        <v>0</v>
      </c>
      <c r="H41" s="47" t="s">
        <v>72</v>
      </c>
      <c r="I41" s="37">
        <v>2.4691358024691401</v>
      </c>
      <c r="J41" s="47">
        <v>4</v>
      </c>
      <c r="K41" s="37">
        <v>4.9382716049382704</v>
      </c>
      <c r="L41" s="38">
        <v>69</v>
      </c>
      <c r="M41" s="37">
        <v>85.185185185185205</v>
      </c>
      <c r="N41" s="38">
        <v>0</v>
      </c>
      <c r="O41" s="37">
        <v>0</v>
      </c>
      <c r="P41" s="39">
        <v>0</v>
      </c>
      <c r="Q41" s="40">
        <v>0</v>
      </c>
      <c r="R41" s="36">
        <v>0</v>
      </c>
      <c r="S41" s="41">
        <v>0</v>
      </c>
      <c r="T41" s="42">
        <v>468</v>
      </c>
      <c r="U41" s="43">
        <v>99.572649572649595</v>
      </c>
    </row>
    <row r="42" spans="1:21" s="33" customFormat="1" ht="15" customHeight="1" x14ac:dyDescent="0.2">
      <c r="A42" s="21" t="s">
        <v>71</v>
      </c>
      <c r="B42" s="44" t="s">
        <v>55</v>
      </c>
      <c r="C42" s="23">
        <v>1098</v>
      </c>
      <c r="D42" s="24">
        <v>0</v>
      </c>
      <c r="E42" s="25">
        <v>0</v>
      </c>
      <c r="F42" s="26">
        <v>4</v>
      </c>
      <c r="G42" s="25">
        <v>0.36429872495446303</v>
      </c>
      <c r="H42" s="45">
        <v>24</v>
      </c>
      <c r="I42" s="25">
        <v>2.1857923497267802</v>
      </c>
      <c r="J42" s="26">
        <v>232</v>
      </c>
      <c r="K42" s="25">
        <v>21.129326047358798</v>
      </c>
      <c r="L42" s="26">
        <v>739</v>
      </c>
      <c r="M42" s="25">
        <v>67.304189435336994</v>
      </c>
      <c r="N42" s="26">
        <v>0</v>
      </c>
      <c r="O42" s="25">
        <v>0</v>
      </c>
      <c r="P42" s="27">
        <v>99</v>
      </c>
      <c r="Q42" s="28">
        <v>9.0163934426229506</v>
      </c>
      <c r="R42" s="46">
        <v>6</v>
      </c>
      <c r="S42" s="30">
        <v>0.54644808743169404</v>
      </c>
      <c r="T42" s="31">
        <v>3702</v>
      </c>
      <c r="U42" s="32">
        <v>99.891950297136702</v>
      </c>
    </row>
    <row r="43" spans="1:21" s="33" customFormat="1" ht="15" customHeight="1" x14ac:dyDescent="0.2">
      <c r="A43" s="21" t="s">
        <v>71</v>
      </c>
      <c r="B43" s="34" t="s">
        <v>56</v>
      </c>
      <c r="C43" s="35">
        <v>315</v>
      </c>
      <c r="D43" s="36">
        <v>30</v>
      </c>
      <c r="E43" s="37">
        <v>9.5238095238095202</v>
      </c>
      <c r="F43" s="47" t="s">
        <v>72</v>
      </c>
      <c r="G43" s="37">
        <v>0.634920634920635</v>
      </c>
      <c r="H43" s="38">
        <v>23</v>
      </c>
      <c r="I43" s="37">
        <v>7.3015873015872996</v>
      </c>
      <c r="J43" s="38">
        <v>82</v>
      </c>
      <c r="K43" s="37">
        <v>26.031746031746</v>
      </c>
      <c r="L43" s="38">
        <v>171</v>
      </c>
      <c r="M43" s="37">
        <v>54.285714285714299</v>
      </c>
      <c r="N43" s="38">
        <v>0</v>
      </c>
      <c r="O43" s="37">
        <v>0</v>
      </c>
      <c r="P43" s="50">
        <v>7</v>
      </c>
      <c r="Q43" s="40">
        <v>2.2222222222222201</v>
      </c>
      <c r="R43" s="48">
        <v>12</v>
      </c>
      <c r="S43" s="41">
        <v>3.8095238095238102</v>
      </c>
      <c r="T43" s="42">
        <v>1774</v>
      </c>
      <c r="U43" s="43">
        <v>99.6054114994363</v>
      </c>
    </row>
    <row r="44" spans="1:21" s="33" customFormat="1" ht="15" customHeight="1" x14ac:dyDescent="0.2">
      <c r="A44" s="21" t="s">
        <v>71</v>
      </c>
      <c r="B44" s="44" t="s">
        <v>57</v>
      </c>
      <c r="C44" s="23">
        <v>654</v>
      </c>
      <c r="D44" s="46">
        <v>17</v>
      </c>
      <c r="E44" s="25">
        <v>2.59938837920489</v>
      </c>
      <c r="F44" s="26">
        <v>10</v>
      </c>
      <c r="G44" s="25">
        <v>1.5290519877675799</v>
      </c>
      <c r="H44" s="45">
        <v>84</v>
      </c>
      <c r="I44" s="25">
        <v>12.8440366972477</v>
      </c>
      <c r="J44" s="26">
        <v>38</v>
      </c>
      <c r="K44" s="25">
        <v>5.81039755351682</v>
      </c>
      <c r="L44" s="45">
        <v>478</v>
      </c>
      <c r="M44" s="25">
        <v>73.088685015290494</v>
      </c>
      <c r="N44" s="26">
        <v>0</v>
      </c>
      <c r="O44" s="25">
        <v>0</v>
      </c>
      <c r="P44" s="27">
        <v>27</v>
      </c>
      <c r="Q44" s="28">
        <v>4.1284403669724803</v>
      </c>
      <c r="R44" s="46">
        <v>20</v>
      </c>
      <c r="S44" s="30">
        <v>3.05810397553517</v>
      </c>
      <c r="T44" s="31">
        <v>1312</v>
      </c>
      <c r="U44" s="32">
        <v>100</v>
      </c>
    </row>
    <row r="45" spans="1:21" s="33" customFormat="1" ht="15" customHeight="1" x14ac:dyDescent="0.2">
      <c r="A45" s="21" t="s">
        <v>71</v>
      </c>
      <c r="B45" s="34" t="s">
        <v>58</v>
      </c>
      <c r="C45" s="35">
        <v>1132</v>
      </c>
      <c r="D45" s="48" t="s">
        <v>72</v>
      </c>
      <c r="E45" s="37">
        <v>0.17667844522968201</v>
      </c>
      <c r="F45" s="38">
        <v>6</v>
      </c>
      <c r="G45" s="37">
        <v>0.53003533568904604</v>
      </c>
      <c r="H45" s="38">
        <v>70</v>
      </c>
      <c r="I45" s="37">
        <v>6.1837455830388697</v>
      </c>
      <c r="J45" s="38">
        <v>209</v>
      </c>
      <c r="K45" s="37">
        <v>18.462897526501798</v>
      </c>
      <c r="L45" s="38">
        <v>812</v>
      </c>
      <c r="M45" s="37">
        <v>71.731448763250896</v>
      </c>
      <c r="N45" s="47" t="s">
        <v>72</v>
      </c>
      <c r="O45" s="37">
        <v>0.17667844522968201</v>
      </c>
      <c r="P45" s="39">
        <v>31</v>
      </c>
      <c r="Q45" s="40">
        <v>2.7385159010600701</v>
      </c>
      <c r="R45" s="36">
        <v>4</v>
      </c>
      <c r="S45" s="41">
        <v>0.35335689045936403</v>
      </c>
      <c r="T45" s="42">
        <v>3220</v>
      </c>
      <c r="U45" s="43">
        <v>99.596273291925499</v>
      </c>
    </row>
    <row r="46" spans="1:21" s="33" customFormat="1" ht="15" customHeight="1" x14ac:dyDescent="0.2">
      <c r="A46" s="21" t="s">
        <v>71</v>
      </c>
      <c r="B46" s="44" t="s">
        <v>59</v>
      </c>
      <c r="C46" s="23">
        <v>338</v>
      </c>
      <c r="D46" s="24">
        <v>5</v>
      </c>
      <c r="E46" s="25">
        <v>1.4792899408283999</v>
      </c>
      <c r="F46" s="45">
        <v>4</v>
      </c>
      <c r="G46" s="25">
        <v>1.1834319526627199</v>
      </c>
      <c r="H46" s="45">
        <v>66</v>
      </c>
      <c r="I46" s="25">
        <v>19.526627218934902</v>
      </c>
      <c r="J46" s="45">
        <v>68</v>
      </c>
      <c r="K46" s="25">
        <v>20.118343195266299</v>
      </c>
      <c r="L46" s="45">
        <v>189</v>
      </c>
      <c r="M46" s="25">
        <v>55.917159763313599</v>
      </c>
      <c r="N46" s="45" t="s">
        <v>72</v>
      </c>
      <c r="O46" s="25">
        <v>0.59171597633136097</v>
      </c>
      <c r="P46" s="27">
        <v>4</v>
      </c>
      <c r="Q46" s="28">
        <v>1.1834319526627199</v>
      </c>
      <c r="R46" s="24">
        <v>6</v>
      </c>
      <c r="S46" s="30">
        <v>1.7751479289940799</v>
      </c>
      <c r="T46" s="31">
        <v>291</v>
      </c>
      <c r="U46" s="32">
        <v>100</v>
      </c>
    </row>
    <row r="47" spans="1:21" s="33" customFormat="1" ht="15" customHeight="1" x14ac:dyDescent="0.2">
      <c r="A47" s="21" t="s">
        <v>71</v>
      </c>
      <c r="B47" s="34" t="s">
        <v>60</v>
      </c>
      <c r="C47" s="35">
        <v>440</v>
      </c>
      <c r="D47" s="48">
        <v>0</v>
      </c>
      <c r="E47" s="37">
        <v>0</v>
      </c>
      <c r="F47" s="38">
        <v>4</v>
      </c>
      <c r="G47" s="37">
        <v>0.90909090909090895</v>
      </c>
      <c r="H47" s="47">
        <v>12</v>
      </c>
      <c r="I47" s="37">
        <v>2.7272727272727302</v>
      </c>
      <c r="J47" s="38">
        <v>212</v>
      </c>
      <c r="K47" s="37">
        <v>48.181818181818201</v>
      </c>
      <c r="L47" s="38">
        <v>201</v>
      </c>
      <c r="M47" s="37">
        <v>45.681818181818201</v>
      </c>
      <c r="N47" s="38">
        <v>0</v>
      </c>
      <c r="O47" s="37">
        <v>0</v>
      </c>
      <c r="P47" s="50">
        <v>11</v>
      </c>
      <c r="Q47" s="40">
        <v>2.5</v>
      </c>
      <c r="R47" s="48">
        <v>4</v>
      </c>
      <c r="S47" s="41">
        <v>0.90909090909090895</v>
      </c>
      <c r="T47" s="42">
        <v>1219</v>
      </c>
      <c r="U47" s="43">
        <v>95.980311730926999</v>
      </c>
    </row>
    <row r="48" spans="1:21" s="33" customFormat="1" ht="15" customHeight="1" x14ac:dyDescent="0.2">
      <c r="A48" s="21" t="s">
        <v>71</v>
      </c>
      <c r="B48" s="44" t="s">
        <v>61</v>
      </c>
      <c r="C48" s="23">
        <v>169</v>
      </c>
      <c r="D48" s="24">
        <v>38</v>
      </c>
      <c r="E48" s="25">
        <v>22.485207100591701</v>
      </c>
      <c r="F48" s="45" t="s">
        <v>72</v>
      </c>
      <c r="G48" s="25">
        <v>1.1834319526627199</v>
      </c>
      <c r="H48" s="26">
        <v>5</v>
      </c>
      <c r="I48" s="25">
        <v>2.9585798816567999</v>
      </c>
      <c r="J48" s="26">
        <v>14</v>
      </c>
      <c r="K48" s="25">
        <v>8.2840236686390494</v>
      </c>
      <c r="L48" s="26">
        <v>108</v>
      </c>
      <c r="M48" s="25">
        <v>63.905325443787</v>
      </c>
      <c r="N48" s="26">
        <v>0</v>
      </c>
      <c r="O48" s="25">
        <v>0</v>
      </c>
      <c r="P48" s="49" t="s">
        <v>72</v>
      </c>
      <c r="Q48" s="28">
        <v>1.1834319526627199</v>
      </c>
      <c r="R48" s="24">
        <v>4</v>
      </c>
      <c r="S48" s="30">
        <v>2.3668639053254399</v>
      </c>
      <c r="T48" s="31">
        <v>668</v>
      </c>
      <c r="U48" s="32">
        <v>100</v>
      </c>
    </row>
    <row r="49" spans="1:21" s="33" customFormat="1" ht="15" customHeight="1" x14ac:dyDescent="0.2">
      <c r="A49" s="21" t="s">
        <v>71</v>
      </c>
      <c r="B49" s="34" t="s">
        <v>62</v>
      </c>
      <c r="C49" s="35">
        <v>720</v>
      </c>
      <c r="D49" s="48" t="s">
        <v>72</v>
      </c>
      <c r="E49" s="37">
        <v>0.27777777777777801</v>
      </c>
      <c r="F49" s="38">
        <v>4</v>
      </c>
      <c r="G49" s="37">
        <v>0.55555555555555602</v>
      </c>
      <c r="H49" s="47">
        <v>11</v>
      </c>
      <c r="I49" s="37">
        <v>1.5277777777777799</v>
      </c>
      <c r="J49" s="38">
        <v>159</v>
      </c>
      <c r="K49" s="37">
        <v>22.0833333333333</v>
      </c>
      <c r="L49" s="38">
        <v>540</v>
      </c>
      <c r="M49" s="37">
        <v>75</v>
      </c>
      <c r="N49" s="47">
        <v>0</v>
      </c>
      <c r="O49" s="37">
        <v>0</v>
      </c>
      <c r="P49" s="50">
        <v>4</v>
      </c>
      <c r="Q49" s="40">
        <v>0.55555555555555602</v>
      </c>
      <c r="R49" s="36">
        <v>4</v>
      </c>
      <c r="S49" s="41">
        <v>0.55555555555555602</v>
      </c>
      <c r="T49" s="42">
        <v>1802</v>
      </c>
      <c r="U49" s="43">
        <v>100</v>
      </c>
    </row>
    <row r="50" spans="1:21" s="33" customFormat="1" ht="15" customHeight="1" x14ac:dyDescent="0.2">
      <c r="A50" s="21" t="s">
        <v>71</v>
      </c>
      <c r="B50" s="44" t="s">
        <v>63</v>
      </c>
      <c r="C50" s="23">
        <v>4273</v>
      </c>
      <c r="D50" s="24">
        <v>27</v>
      </c>
      <c r="E50" s="25">
        <v>0.63187456119822105</v>
      </c>
      <c r="F50" s="26">
        <v>36</v>
      </c>
      <c r="G50" s="25">
        <v>0.84249941493096203</v>
      </c>
      <c r="H50" s="26">
        <v>1245</v>
      </c>
      <c r="I50" s="25">
        <v>29.136438099695798</v>
      </c>
      <c r="J50" s="26">
        <v>1101</v>
      </c>
      <c r="K50" s="25">
        <v>25.766440439971898</v>
      </c>
      <c r="L50" s="26">
        <v>1770</v>
      </c>
      <c r="M50" s="25">
        <v>41.422887900772302</v>
      </c>
      <c r="N50" s="45" t="s">
        <v>72</v>
      </c>
      <c r="O50" s="25">
        <v>4.6805523051720102E-2</v>
      </c>
      <c r="P50" s="27">
        <v>92</v>
      </c>
      <c r="Q50" s="28">
        <v>2.1530540603791199</v>
      </c>
      <c r="R50" s="24">
        <v>189</v>
      </c>
      <c r="S50" s="30">
        <v>4.42312192838755</v>
      </c>
      <c r="T50" s="31">
        <v>8472</v>
      </c>
      <c r="U50" s="32">
        <v>99.988196411709197</v>
      </c>
    </row>
    <row r="51" spans="1:21" s="33" customFormat="1" ht="15" customHeight="1" x14ac:dyDescent="0.2">
      <c r="A51" s="21" t="s">
        <v>71</v>
      </c>
      <c r="B51" s="34" t="s">
        <v>64</v>
      </c>
      <c r="C51" s="35">
        <v>298</v>
      </c>
      <c r="D51" s="48">
        <v>5</v>
      </c>
      <c r="E51" s="37">
        <v>1.6778523489932899</v>
      </c>
      <c r="F51" s="38">
        <v>5</v>
      </c>
      <c r="G51" s="37">
        <v>1.6778523489932899</v>
      </c>
      <c r="H51" s="47">
        <v>25</v>
      </c>
      <c r="I51" s="37">
        <v>8.3892617449664399</v>
      </c>
      <c r="J51" s="47">
        <v>17</v>
      </c>
      <c r="K51" s="37">
        <v>5.7046979865771803</v>
      </c>
      <c r="L51" s="38">
        <v>240</v>
      </c>
      <c r="M51" s="37">
        <v>80.536912751677804</v>
      </c>
      <c r="N51" s="47" t="s">
        <v>72</v>
      </c>
      <c r="O51" s="37">
        <v>0.67114093959731502</v>
      </c>
      <c r="P51" s="39">
        <v>4</v>
      </c>
      <c r="Q51" s="40">
        <v>1.34228187919463</v>
      </c>
      <c r="R51" s="36">
        <v>6</v>
      </c>
      <c r="S51" s="41">
        <v>2.0134228187919501</v>
      </c>
      <c r="T51" s="42">
        <v>981</v>
      </c>
      <c r="U51" s="43">
        <v>100</v>
      </c>
    </row>
    <row r="52" spans="1:21" s="33" customFormat="1" ht="15" customHeight="1" x14ac:dyDescent="0.2">
      <c r="A52" s="21" t="s">
        <v>71</v>
      </c>
      <c r="B52" s="44" t="s">
        <v>65</v>
      </c>
      <c r="C52" s="69">
        <v>284</v>
      </c>
      <c r="D52" s="24">
        <v>4</v>
      </c>
      <c r="E52" s="25">
        <v>1.40845070422535</v>
      </c>
      <c r="F52" s="26">
        <v>4</v>
      </c>
      <c r="G52" s="25">
        <v>1.40845070422535</v>
      </c>
      <c r="H52" s="45">
        <v>6</v>
      </c>
      <c r="I52" s="25">
        <v>2.1126760563380298</v>
      </c>
      <c r="J52" s="26">
        <v>10</v>
      </c>
      <c r="K52" s="25">
        <v>3.52112676056338</v>
      </c>
      <c r="L52" s="45">
        <v>256</v>
      </c>
      <c r="M52" s="25">
        <v>90.1408450704225</v>
      </c>
      <c r="N52" s="26">
        <v>0</v>
      </c>
      <c r="O52" s="25">
        <v>0</v>
      </c>
      <c r="P52" s="27">
        <v>4</v>
      </c>
      <c r="Q52" s="28">
        <v>1.40845070422535</v>
      </c>
      <c r="R52" s="46" t="s">
        <v>72</v>
      </c>
      <c r="S52" s="30">
        <v>0.70422535211267601</v>
      </c>
      <c r="T52" s="31">
        <v>295</v>
      </c>
      <c r="U52" s="32">
        <v>100</v>
      </c>
    </row>
    <row r="53" spans="1:21" s="33" customFormat="1" ht="15" customHeight="1" x14ac:dyDescent="0.2">
      <c r="A53" s="21" t="s">
        <v>71</v>
      </c>
      <c r="B53" s="34" t="s">
        <v>66</v>
      </c>
      <c r="C53" s="35">
        <v>568</v>
      </c>
      <c r="D53" s="48" t="s">
        <v>72</v>
      </c>
      <c r="E53" s="37">
        <v>0.352112676056338</v>
      </c>
      <c r="F53" s="38">
        <v>4</v>
      </c>
      <c r="G53" s="52">
        <v>0.70422535211267601</v>
      </c>
      <c r="H53" s="47">
        <v>18</v>
      </c>
      <c r="I53" s="52">
        <v>3.1690140845070398</v>
      </c>
      <c r="J53" s="38">
        <v>281</v>
      </c>
      <c r="K53" s="37">
        <v>49.471830985915503</v>
      </c>
      <c r="L53" s="38">
        <v>234</v>
      </c>
      <c r="M53" s="37">
        <v>41.197183098591601</v>
      </c>
      <c r="N53" s="47" t="s">
        <v>72</v>
      </c>
      <c r="O53" s="37">
        <v>0.352112676056338</v>
      </c>
      <c r="P53" s="50">
        <v>27</v>
      </c>
      <c r="Q53" s="40">
        <v>4.7535211267605604</v>
      </c>
      <c r="R53" s="48" t="s">
        <v>72</v>
      </c>
      <c r="S53" s="41">
        <v>0.352112676056338</v>
      </c>
      <c r="T53" s="42">
        <v>1984</v>
      </c>
      <c r="U53" s="43">
        <v>100</v>
      </c>
    </row>
    <row r="54" spans="1:21" s="33" customFormat="1" ht="15" customHeight="1" x14ac:dyDescent="0.2">
      <c r="A54" s="21" t="s">
        <v>71</v>
      </c>
      <c r="B54" s="44" t="s">
        <v>67</v>
      </c>
      <c r="C54" s="23">
        <v>538</v>
      </c>
      <c r="D54" s="24">
        <v>15</v>
      </c>
      <c r="E54" s="25">
        <v>2.7881040892193298</v>
      </c>
      <c r="F54" s="26">
        <v>12</v>
      </c>
      <c r="G54" s="25">
        <v>2.2304832713754599</v>
      </c>
      <c r="H54" s="26">
        <v>51</v>
      </c>
      <c r="I54" s="25">
        <v>9.4795539033457192</v>
      </c>
      <c r="J54" s="45">
        <v>42</v>
      </c>
      <c r="K54" s="25">
        <v>7.8066914498141298</v>
      </c>
      <c r="L54" s="26">
        <v>372</v>
      </c>
      <c r="M54" s="25">
        <v>69.144981412639396</v>
      </c>
      <c r="N54" s="26">
        <v>7</v>
      </c>
      <c r="O54" s="25">
        <v>1.3011152416356899</v>
      </c>
      <c r="P54" s="49">
        <v>39</v>
      </c>
      <c r="Q54" s="28">
        <v>7.2490706319702598</v>
      </c>
      <c r="R54" s="46">
        <v>9</v>
      </c>
      <c r="S54" s="30">
        <v>1.6728624535315999</v>
      </c>
      <c r="T54" s="31">
        <v>2256</v>
      </c>
      <c r="U54" s="32">
        <v>100</v>
      </c>
    </row>
    <row r="55" spans="1:21" s="33" customFormat="1" ht="15" customHeight="1" x14ac:dyDescent="0.2">
      <c r="A55" s="21" t="s">
        <v>71</v>
      </c>
      <c r="B55" s="34" t="s">
        <v>68</v>
      </c>
      <c r="C55" s="35">
        <v>261</v>
      </c>
      <c r="D55" s="36">
        <v>0</v>
      </c>
      <c r="E55" s="37">
        <v>0</v>
      </c>
      <c r="F55" s="38">
        <v>0</v>
      </c>
      <c r="G55" s="37">
        <v>0</v>
      </c>
      <c r="H55" s="47" t="s">
        <v>72</v>
      </c>
      <c r="I55" s="37">
        <v>0.76628352490421503</v>
      </c>
      <c r="J55" s="47">
        <v>22</v>
      </c>
      <c r="K55" s="37">
        <v>8.4291187739463602</v>
      </c>
      <c r="L55" s="38">
        <v>231</v>
      </c>
      <c r="M55" s="37">
        <v>88.505747126436802</v>
      </c>
      <c r="N55" s="38">
        <v>0</v>
      </c>
      <c r="O55" s="37">
        <v>0</v>
      </c>
      <c r="P55" s="39">
        <v>6</v>
      </c>
      <c r="Q55" s="40">
        <v>2.29885057471264</v>
      </c>
      <c r="R55" s="48">
        <v>0</v>
      </c>
      <c r="S55" s="41">
        <v>0</v>
      </c>
      <c r="T55" s="42">
        <v>733</v>
      </c>
      <c r="U55" s="43">
        <v>100</v>
      </c>
    </row>
    <row r="56" spans="1:21" s="33" customFormat="1" ht="15" customHeight="1" x14ac:dyDescent="0.2">
      <c r="A56" s="21" t="s">
        <v>71</v>
      </c>
      <c r="B56" s="44" t="s">
        <v>69</v>
      </c>
      <c r="C56" s="23">
        <v>1336</v>
      </c>
      <c r="D56" s="24">
        <v>38</v>
      </c>
      <c r="E56" s="25">
        <v>2.8443113772455102</v>
      </c>
      <c r="F56" s="45">
        <v>20</v>
      </c>
      <c r="G56" s="25">
        <v>1.4970059880239499</v>
      </c>
      <c r="H56" s="26">
        <v>49</v>
      </c>
      <c r="I56" s="25">
        <v>3.66766467065868</v>
      </c>
      <c r="J56" s="26">
        <v>184</v>
      </c>
      <c r="K56" s="25">
        <v>13.772455089820401</v>
      </c>
      <c r="L56" s="26">
        <v>1006</v>
      </c>
      <c r="M56" s="25">
        <v>75.299401197604794</v>
      </c>
      <c r="N56" s="26">
        <v>0</v>
      </c>
      <c r="O56" s="25">
        <v>0</v>
      </c>
      <c r="P56" s="49">
        <v>39</v>
      </c>
      <c r="Q56" s="28">
        <v>2.9191616766467101</v>
      </c>
      <c r="R56" s="46">
        <v>13</v>
      </c>
      <c r="S56" s="30">
        <v>0.97305389221556904</v>
      </c>
      <c r="T56" s="31">
        <v>2242</v>
      </c>
      <c r="U56" s="32">
        <v>92.149866190900994</v>
      </c>
    </row>
    <row r="57" spans="1:21" s="33" customFormat="1" ht="15" customHeight="1" thickBot="1" x14ac:dyDescent="0.25">
      <c r="A57" s="21" t="s">
        <v>71</v>
      </c>
      <c r="B57" s="53" t="s">
        <v>70</v>
      </c>
      <c r="C57" s="54">
        <v>141</v>
      </c>
      <c r="D57" s="55">
        <v>12</v>
      </c>
      <c r="E57" s="56">
        <v>8.5106382978723403</v>
      </c>
      <c r="F57" s="57">
        <v>0</v>
      </c>
      <c r="G57" s="56">
        <v>0</v>
      </c>
      <c r="H57" s="58">
        <v>13</v>
      </c>
      <c r="I57" s="56">
        <v>9.2198581560283692</v>
      </c>
      <c r="J57" s="58" t="s">
        <v>72</v>
      </c>
      <c r="K57" s="56">
        <v>1.4184397163120599</v>
      </c>
      <c r="L57" s="57">
        <v>110</v>
      </c>
      <c r="M57" s="56">
        <v>78.014184397163106</v>
      </c>
      <c r="N57" s="57">
        <v>0</v>
      </c>
      <c r="O57" s="56">
        <v>0</v>
      </c>
      <c r="P57" s="59">
        <v>4</v>
      </c>
      <c r="Q57" s="60">
        <v>2.83687943262411</v>
      </c>
      <c r="R57" s="77" t="s">
        <v>72</v>
      </c>
      <c r="S57" s="61">
        <v>1.4184397163120599</v>
      </c>
      <c r="T57" s="62">
        <v>349</v>
      </c>
      <c r="U57" s="63">
        <v>100</v>
      </c>
    </row>
    <row r="58" spans="1:21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72"/>
      <c r="S58" s="73"/>
      <c r="T58" s="66"/>
      <c r="U58" s="66"/>
    </row>
    <row r="59" spans="1:21" s="67" customFormat="1" ht="15" customHeight="1" x14ac:dyDescent="0.2">
      <c r="A59" s="70"/>
      <c r="B59" s="71" t="str">
        <f>CONCATENATE("NOTE: Table reads (for US Totals):  Of all ",IF(ISTEXT(C6),LEFT(C6,3),TEXT(C6,"#,##0"))," public school students with disabilities served under the Individuals with Disabilities Education Act (IDEA) subjected to ", LOWER(A6), ", ",IF(ISTEXT(D6),LEFT(D6,3),TEXT(D6,"#,##0"))," (",TEXT(E6,"0.0"),"%) were American Indian or Alaska Native.")</f>
        <v>NOTE: Table reads (for US Totals):  Of all 40,193 public school students with disabilities served under the Individuals with Disabilities Education Act (IDEA) subjected to physical restraint, 477 (1.2%)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</row>
    <row r="60" spans="1:21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5"/>
      <c r="S60" s="75"/>
      <c r="T60" s="76"/>
      <c r="U60" s="76"/>
    </row>
    <row r="61" spans="1:21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5"/>
    </row>
    <row r="62" spans="1:21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72"/>
      <c r="S62" s="73"/>
      <c r="T62" s="66"/>
      <c r="U62" s="66"/>
    </row>
    <row r="63" spans="1:21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72"/>
      <c r="S63" s="73"/>
      <c r="T63" s="66"/>
      <c r="U63" s="66"/>
    </row>
    <row r="64" spans="1:21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72"/>
      <c r="S64" s="73"/>
      <c r="T64" s="66"/>
      <c r="U64" s="66"/>
    </row>
  </sheetData>
  <mergeCells count="13">
    <mergeCell ref="B3:B4"/>
    <mergeCell ref="C3:C4"/>
    <mergeCell ref="D3:Q3"/>
    <mergeCell ref="R3:S4"/>
    <mergeCell ref="T3:T4"/>
    <mergeCell ref="U3:U4"/>
    <mergeCell ref="D4:E4"/>
    <mergeCell ref="F4:G4"/>
    <mergeCell ref="H4:I4"/>
    <mergeCell ref="J4:K4"/>
    <mergeCell ref="L4:M4"/>
    <mergeCell ref="N4:O4"/>
    <mergeCell ref="P4:Q4"/>
  </mergeCells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64"/>
  <sheetViews>
    <sheetView showGridLines="0" workbookViewId="0">
      <selection activeCell="I34" sqref="I34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17" width="14.83203125" style="1" customWidth="1"/>
    <col min="18" max="18" width="14.83203125" style="5" customWidth="1"/>
    <col min="19" max="19" width="14.83203125" style="6" customWidth="1"/>
    <col min="20" max="21" width="14.83203125" style="1" customWidth="1"/>
    <col min="22" max="16384" width="12.1640625" style="7"/>
  </cols>
  <sheetData>
    <row r="1" spans="1:23" s="2" customFormat="1" ht="36" customHeight="1" x14ac:dyDescent="0.25">
      <c r="A1" s="9"/>
      <c r="B1" s="85" t="s">
        <v>82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s="1" customFormat="1" ht="15" customHeight="1" thickBot="1" x14ac:dyDescent="0.3">
      <c r="A2" s="8"/>
      <c r="B2" s="79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5"/>
      <c r="T2" s="80"/>
      <c r="U2" s="80"/>
    </row>
    <row r="3" spans="1:23" s="12" customFormat="1" ht="24.95" customHeight="1" x14ac:dyDescent="0.2">
      <c r="A3" s="11"/>
      <c r="B3" s="86" t="s">
        <v>0</v>
      </c>
      <c r="C3" s="88" t="s">
        <v>11</v>
      </c>
      <c r="D3" s="90" t="s">
        <v>10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2"/>
      <c r="R3" s="93" t="s">
        <v>13</v>
      </c>
      <c r="S3" s="94"/>
      <c r="T3" s="97" t="s">
        <v>73</v>
      </c>
      <c r="U3" s="99" t="s">
        <v>14</v>
      </c>
    </row>
    <row r="4" spans="1:23" s="12" customFormat="1" ht="24.95" customHeight="1" x14ac:dyDescent="0.2">
      <c r="A4" s="11"/>
      <c r="B4" s="87"/>
      <c r="C4" s="89"/>
      <c r="D4" s="101" t="s">
        <v>1</v>
      </c>
      <c r="E4" s="102"/>
      <c r="F4" s="103" t="s">
        <v>2</v>
      </c>
      <c r="G4" s="102"/>
      <c r="H4" s="104" t="s">
        <v>3</v>
      </c>
      <c r="I4" s="102"/>
      <c r="J4" s="104" t="s">
        <v>4</v>
      </c>
      <c r="K4" s="102"/>
      <c r="L4" s="104" t="s">
        <v>5</v>
      </c>
      <c r="M4" s="102"/>
      <c r="N4" s="104" t="s">
        <v>6</v>
      </c>
      <c r="O4" s="102"/>
      <c r="P4" s="104" t="s">
        <v>7</v>
      </c>
      <c r="Q4" s="105"/>
      <c r="R4" s="95"/>
      <c r="S4" s="96"/>
      <c r="T4" s="98"/>
      <c r="U4" s="100"/>
    </row>
    <row r="5" spans="1:23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6" t="s">
        <v>8</v>
      </c>
      <c r="S5" s="18" t="s">
        <v>9</v>
      </c>
      <c r="T5" s="19"/>
      <c r="U5" s="20"/>
    </row>
    <row r="6" spans="1:23" s="33" customFormat="1" ht="15" customHeight="1" x14ac:dyDescent="0.2">
      <c r="A6" s="21" t="s">
        <v>71</v>
      </c>
      <c r="B6" s="22" t="s">
        <v>19</v>
      </c>
      <c r="C6" s="23">
        <v>33438</v>
      </c>
      <c r="D6" s="24">
        <v>390</v>
      </c>
      <c r="E6" s="25">
        <v>1.16633769962318</v>
      </c>
      <c r="F6" s="26">
        <v>342</v>
      </c>
      <c r="G6" s="25">
        <v>1.02278844428495</v>
      </c>
      <c r="H6" s="26">
        <v>3354</v>
      </c>
      <c r="I6" s="25">
        <v>10.0305042167594</v>
      </c>
      <c r="J6" s="26">
        <v>8099</v>
      </c>
      <c r="K6" s="25">
        <v>24.220946228841399</v>
      </c>
      <c r="L6" s="26">
        <v>20100</v>
      </c>
      <c r="M6" s="25">
        <v>60.111250672887103</v>
      </c>
      <c r="N6" s="26">
        <v>41</v>
      </c>
      <c r="O6" s="25">
        <v>0.122614988934745</v>
      </c>
      <c r="P6" s="27">
        <v>1112</v>
      </c>
      <c r="Q6" s="28">
        <v>3.3255577486691799</v>
      </c>
      <c r="R6" s="29">
        <v>516</v>
      </c>
      <c r="S6" s="30">
        <v>1.54315449488606</v>
      </c>
      <c r="T6" s="31">
        <v>95635</v>
      </c>
      <c r="U6" s="32">
        <v>99.527369686830099</v>
      </c>
    </row>
    <row r="7" spans="1:23" s="33" customFormat="1" ht="15" customHeight="1" x14ac:dyDescent="0.2">
      <c r="A7" s="21" t="s">
        <v>71</v>
      </c>
      <c r="B7" s="34" t="s">
        <v>20</v>
      </c>
      <c r="C7" s="35">
        <v>615</v>
      </c>
      <c r="D7" s="36">
        <v>0</v>
      </c>
      <c r="E7" s="37">
        <v>0</v>
      </c>
      <c r="F7" s="38">
        <v>0</v>
      </c>
      <c r="G7" s="37">
        <v>0</v>
      </c>
      <c r="H7" s="38">
        <v>8</v>
      </c>
      <c r="I7" s="37">
        <v>1.3008130081300799</v>
      </c>
      <c r="J7" s="38">
        <v>194</v>
      </c>
      <c r="K7" s="37">
        <v>31.544715447154498</v>
      </c>
      <c r="L7" s="38">
        <v>405</v>
      </c>
      <c r="M7" s="37">
        <v>65.853658536585399</v>
      </c>
      <c r="N7" s="38">
        <v>0</v>
      </c>
      <c r="O7" s="37">
        <v>0</v>
      </c>
      <c r="P7" s="39">
        <v>8</v>
      </c>
      <c r="Q7" s="40">
        <v>1.3008130081300799</v>
      </c>
      <c r="R7" s="48" t="s">
        <v>72</v>
      </c>
      <c r="S7" s="41">
        <v>0.32520325203251998</v>
      </c>
      <c r="T7" s="42">
        <v>1432</v>
      </c>
      <c r="U7" s="43">
        <v>100</v>
      </c>
    </row>
    <row r="8" spans="1:23" s="33" customFormat="1" ht="15" customHeight="1" x14ac:dyDescent="0.2">
      <c r="A8" s="21" t="s">
        <v>71</v>
      </c>
      <c r="B8" s="44" t="s">
        <v>21</v>
      </c>
      <c r="C8" s="23">
        <v>77</v>
      </c>
      <c r="D8" s="24">
        <v>31</v>
      </c>
      <c r="E8" s="25">
        <v>40.259740259740298</v>
      </c>
      <c r="F8" s="26">
        <v>0</v>
      </c>
      <c r="G8" s="25">
        <v>0</v>
      </c>
      <c r="H8" s="45" t="s">
        <v>72</v>
      </c>
      <c r="I8" s="25">
        <v>2.5974025974026</v>
      </c>
      <c r="J8" s="45" t="s">
        <v>72</v>
      </c>
      <c r="K8" s="25">
        <v>2.5974025974026</v>
      </c>
      <c r="L8" s="26">
        <v>36</v>
      </c>
      <c r="M8" s="25">
        <v>46.753246753246799</v>
      </c>
      <c r="N8" s="45" t="s">
        <v>72</v>
      </c>
      <c r="O8" s="25">
        <v>2.5974025974026</v>
      </c>
      <c r="P8" s="27">
        <v>4</v>
      </c>
      <c r="Q8" s="28">
        <v>5.1948051948051903</v>
      </c>
      <c r="R8" s="46" t="s">
        <v>72</v>
      </c>
      <c r="S8" s="30">
        <v>2.5974025974026</v>
      </c>
      <c r="T8" s="31">
        <v>493</v>
      </c>
      <c r="U8" s="32">
        <v>100</v>
      </c>
    </row>
    <row r="9" spans="1:23" s="33" customFormat="1" ht="15" customHeight="1" x14ac:dyDescent="0.2">
      <c r="A9" s="21" t="s">
        <v>71</v>
      </c>
      <c r="B9" s="34" t="s">
        <v>22</v>
      </c>
      <c r="C9" s="35">
        <v>588</v>
      </c>
      <c r="D9" s="48">
        <v>43</v>
      </c>
      <c r="E9" s="37">
        <v>7.3129251700680298</v>
      </c>
      <c r="F9" s="38">
        <v>4</v>
      </c>
      <c r="G9" s="37">
        <v>0.68027210884353695</v>
      </c>
      <c r="H9" s="47">
        <v>125</v>
      </c>
      <c r="I9" s="37">
        <v>21.2585034013605</v>
      </c>
      <c r="J9" s="38">
        <v>70</v>
      </c>
      <c r="K9" s="37">
        <v>11.9047619047619</v>
      </c>
      <c r="L9" s="38">
        <v>330</v>
      </c>
      <c r="M9" s="37">
        <v>56.122448979591802</v>
      </c>
      <c r="N9" s="47" t="s">
        <v>72</v>
      </c>
      <c r="O9" s="37">
        <v>0.34013605442176897</v>
      </c>
      <c r="P9" s="39">
        <v>14</v>
      </c>
      <c r="Q9" s="40">
        <v>2.38095238095238</v>
      </c>
      <c r="R9" s="36">
        <v>7</v>
      </c>
      <c r="S9" s="41">
        <v>1.19047619047619</v>
      </c>
      <c r="T9" s="42">
        <v>1920</v>
      </c>
      <c r="U9" s="43">
        <v>99.7916666666667</v>
      </c>
    </row>
    <row r="10" spans="1:23" s="33" customFormat="1" ht="15" customHeight="1" x14ac:dyDescent="0.2">
      <c r="A10" s="21" t="s">
        <v>71</v>
      </c>
      <c r="B10" s="44" t="s">
        <v>23</v>
      </c>
      <c r="C10" s="23">
        <v>123</v>
      </c>
      <c r="D10" s="24">
        <v>0</v>
      </c>
      <c r="E10" s="25">
        <v>0</v>
      </c>
      <c r="F10" s="45" t="s">
        <v>72</v>
      </c>
      <c r="G10" s="25">
        <v>1.6260162601626</v>
      </c>
      <c r="H10" s="26">
        <v>6</v>
      </c>
      <c r="I10" s="25">
        <v>4.8780487804878003</v>
      </c>
      <c r="J10" s="26">
        <v>32</v>
      </c>
      <c r="K10" s="25">
        <v>26.016260162601601</v>
      </c>
      <c r="L10" s="26">
        <v>79</v>
      </c>
      <c r="M10" s="25">
        <v>64.227642276422799</v>
      </c>
      <c r="N10" s="45" t="s">
        <v>72</v>
      </c>
      <c r="O10" s="25">
        <v>1.6260162601626</v>
      </c>
      <c r="P10" s="49" t="s">
        <v>72</v>
      </c>
      <c r="Q10" s="28">
        <v>1.6260162601626</v>
      </c>
      <c r="R10" s="24">
        <v>0</v>
      </c>
      <c r="S10" s="30">
        <v>0</v>
      </c>
      <c r="T10" s="31">
        <v>1097</v>
      </c>
      <c r="U10" s="32">
        <v>100</v>
      </c>
    </row>
    <row r="11" spans="1:23" s="33" customFormat="1" ht="15" customHeight="1" x14ac:dyDescent="0.2">
      <c r="A11" s="21" t="s">
        <v>71</v>
      </c>
      <c r="B11" s="34" t="s">
        <v>24</v>
      </c>
      <c r="C11" s="35">
        <v>1256</v>
      </c>
      <c r="D11" s="36">
        <v>5</v>
      </c>
      <c r="E11" s="37">
        <v>0.39808917197452198</v>
      </c>
      <c r="F11" s="38">
        <v>65</v>
      </c>
      <c r="G11" s="37">
        <v>5.1751592356687901</v>
      </c>
      <c r="H11" s="38">
        <v>343</v>
      </c>
      <c r="I11" s="37">
        <v>27.3089171974522</v>
      </c>
      <c r="J11" s="38">
        <v>207</v>
      </c>
      <c r="K11" s="37">
        <v>16.480891719745198</v>
      </c>
      <c r="L11" s="38">
        <v>582</v>
      </c>
      <c r="M11" s="37">
        <v>46.3375796178344</v>
      </c>
      <c r="N11" s="47">
        <v>10</v>
      </c>
      <c r="O11" s="37">
        <v>0.79617834394904496</v>
      </c>
      <c r="P11" s="50">
        <v>44</v>
      </c>
      <c r="Q11" s="40">
        <v>3.5031847133757998</v>
      </c>
      <c r="R11" s="36">
        <v>102</v>
      </c>
      <c r="S11" s="41">
        <v>8.1210191082802492</v>
      </c>
      <c r="T11" s="42">
        <v>9866</v>
      </c>
      <c r="U11" s="43">
        <v>99.908777620109504</v>
      </c>
    </row>
    <row r="12" spans="1:23" s="33" customFormat="1" ht="15" customHeight="1" x14ac:dyDescent="0.2">
      <c r="A12" s="21" t="s">
        <v>71</v>
      </c>
      <c r="B12" s="44" t="s">
        <v>25</v>
      </c>
      <c r="C12" s="23">
        <v>280</v>
      </c>
      <c r="D12" s="24">
        <v>4</v>
      </c>
      <c r="E12" s="25">
        <v>1.4285714285714299</v>
      </c>
      <c r="F12" s="45">
        <v>0</v>
      </c>
      <c r="G12" s="25">
        <v>0</v>
      </c>
      <c r="H12" s="26">
        <v>61</v>
      </c>
      <c r="I12" s="25">
        <v>21.785714285714299</v>
      </c>
      <c r="J12" s="26">
        <v>33</v>
      </c>
      <c r="K12" s="25">
        <v>11.785714285714301</v>
      </c>
      <c r="L12" s="26">
        <v>160</v>
      </c>
      <c r="M12" s="25">
        <v>57.142857142857103</v>
      </c>
      <c r="N12" s="45" t="s">
        <v>72</v>
      </c>
      <c r="O12" s="25">
        <v>0.71428571428571397</v>
      </c>
      <c r="P12" s="27">
        <v>20</v>
      </c>
      <c r="Q12" s="28">
        <v>7.1428571428571397</v>
      </c>
      <c r="R12" s="24">
        <v>16</v>
      </c>
      <c r="S12" s="30">
        <v>5.71428571428571</v>
      </c>
      <c r="T12" s="31">
        <v>1811</v>
      </c>
      <c r="U12" s="32">
        <v>100</v>
      </c>
    </row>
    <row r="13" spans="1:23" s="33" customFormat="1" ht="15" customHeight="1" x14ac:dyDescent="0.2">
      <c r="A13" s="21" t="s">
        <v>71</v>
      </c>
      <c r="B13" s="34" t="s">
        <v>26</v>
      </c>
      <c r="C13" s="35">
        <v>882</v>
      </c>
      <c r="D13" s="36">
        <v>4</v>
      </c>
      <c r="E13" s="37">
        <v>0.45351473922902502</v>
      </c>
      <c r="F13" s="38">
        <v>6</v>
      </c>
      <c r="G13" s="37">
        <v>0.68027210884353695</v>
      </c>
      <c r="H13" s="47">
        <v>168</v>
      </c>
      <c r="I13" s="37">
        <v>19.047619047619001</v>
      </c>
      <c r="J13" s="47">
        <v>194</v>
      </c>
      <c r="K13" s="37">
        <v>21.9954648526077</v>
      </c>
      <c r="L13" s="47">
        <v>488</v>
      </c>
      <c r="M13" s="37">
        <v>55.328798185940997</v>
      </c>
      <c r="N13" s="38">
        <v>0</v>
      </c>
      <c r="O13" s="37">
        <v>0</v>
      </c>
      <c r="P13" s="39">
        <v>22</v>
      </c>
      <c r="Q13" s="40">
        <v>2.4943310657596398</v>
      </c>
      <c r="R13" s="36">
        <v>8</v>
      </c>
      <c r="S13" s="41">
        <v>0.90702947845805004</v>
      </c>
      <c r="T13" s="42">
        <v>1122</v>
      </c>
      <c r="U13" s="43">
        <v>100</v>
      </c>
    </row>
    <row r="14" spans="1:23" s="33" customFormat="1" ht="15" customHeight="1" x14ac:dyDescent="0.2">
      <c r="A14" s="21" t="s">
        <v>71</v>
      </c>
      <c r="B14" s="44" t="s">
        <v>27</v>
      </c>
      <c r="C14" s="23">
        <v>60</v>
      </c>
      <c r="D14" s="24">
        <v>0</v>
      </c>
      <c r="E14" s="25">
        <v>0</v>
      </c>
      <c r="F14" s="45" t="s">
        <v>72</v>
      </c>
      <c r="G14" s="25">
        <v>3.3333333333333299</v>
      </c>
      <c r="H14" s="26">
        <v>7</v>
      </c>
      <c r="I14" s="25">
        <v>11.6666666666667</v>
      </c>
      <c r="J14" s="26">
        <v>22</v>
      </c>
      <c r="K14" s="25">
        <v>36.6666666666667</v>
      </c>
      <c r="L14" s="26">
        <v>27</v>
      </c>
      <c r="M14" s="25">
        <v>45</v>
      </c>
      <c r="N14" s="26">
        <v>0</v>
      </c>
      <c r="O14" s="25">
        <v>0</v>
      </c>
      <c r="P14" s="49" t="s">
        <v>72</v>
      </c>
      <c r="Q14" s="28">
        <v>3.3333333333333299</v>
      </c>
      <c r="R14" s="46" t="s">
        <v>72</v>
      </c>
      <c r="S14" s="30">
        <v>3.3333333333333299</v>
      </c>
      <c r="T14" s="31">
        <v>232</v>
      </c>
      <c r="U14" s="32">
        <v>100</v>
      </c>
    </row>
    <row r="15" spans="1:23" s="33" customFormat="1" ht="15" customHeight="1" x14ac:dyDescent="0.2">
      <c r="A15" s="21" t="s">
        <v>71</v>
      </c>
      <c r="B15" s="34" t="s">
        <v>28</v>
      </c>
      <c r="C15" s="51">
        <v>41</v>
      </c>
      <c r="D15" s="36">
        <v>0</v>
      </c>
      <c r="E15" s="37">
        <v>0</v>
      </c>
      <c r="F15" s="47">
        <v>0</v>
      </c>
      <c r="G15" s="37">
        <v>0</v>
      </c>
      <c r="H15" s="47" t="s">
        <v>72</v>
      </c>
      <c r="I15" s="37">
        <v>4.8780487804878003</v>
      </c>
      <c r="J15" s="47">
        <v>39</v>
      </c>
      <c r="K15" s="37">
        <v>95.121951219512198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42">
        <v>211</v>
      </c>
      <c r="U15" s="43">
        <v>99.526066350710906</v>
      </c>
    </row>
    <row r="16" spans="1:23" s="33" customFormat="1" ht="15" customHeight="1" x14ac:dyDescent="0.2">
      <c r="A16" s="21" t="s">
        <v>71</v>
      </c>
      <c r="B16" s="44" t="s">
        <v>29</v>
      </c>
      <c r="C16" s="23">
        <v>3090</v>
      </c>
      <c r="D16" s="24">
        <v>14</v>
      </c>
      <c r="E16" s="25">
        <v>0.45307443365695799</v>
      </c>
      <c r="F16" s="45">
        <v>20</v>
      </c>
      <c r="G16" s="25">
        <v>0.64724919093851097</v>
      </c>
      <c r="H16" s="26">
        <v>41</v>
      </c>
      <c r="I16" s="25">
        <v>1.32686084142395</v>
      </c>
      <c r="J16" s="45">
        <v>1107</v>
      </c>
      <c r="K16" s="25">
        <v>35.825242718446603</v>
      </c>
      <c r="L16" s="45">
        <v>1721</v>
      </c>
      <c r="M16" s="25">
        <v>55.6957928802589</v>
      </c>
      <c r="N16" s="45" t="s">
        <v>72</v>
      </c>
      <c r="O16" s="25">
        <v>6.4724919093851099E-2</v>
      </c>
      <c r="P16" s="27">
        <v>185</v>
      </c>
      <c r="Q16" s="28">
        <v>5.9870550161812304</v>
      </c>
      <c r="R16" s="24">
        <v>0</v>
      </c>
      <c r="S16" s="30">
        <v>0</v>
      </c>
      <c r="T16" s="31">
        <v>3886</v>
      </c>
      <c r="U16" s="32">
        <v>100</v>
      </c>
    </row>
    <row r="17" spans="1:21" s="33" customFormat="1" ht="15" customHeight="1" x14ac:dyDescent="0.2">
      <c r="A17" s="21" t="s">
        <v>71</v>
      </c>
      <c r="B17" s="83" t="s">
        <v>30</v>
      </c>
      <c r="C17" s="35">
        <v>1416</v>
      </c>
      <c r="D17" s="48" t="s">
        <v>72</v>
      </c>
      <c r="E17" s="37">
        <v>0.14124293785310699</v>
      </c>
      <c r="F17" s="38">
        <v>7</v>
      </c>
      <c r="G17" s="37">
        <v>0.49435028248587598</v>
      </c>
      <c r="H17" s="38">
        <v>52</v>
      </c>
      <c r="I17" s="37">
        <v>3.6723163841807902</v>
      </c>
      <c r="J17" s="38">
        <v>635</v>
      </c>
      <c r="K17" s="37">
        <v>44.844632768361599</v>
      </c>
      <c r="L17" s="38">
        <v>654</v>
      </c>
      <c r="M17" s="37">
        <v>46.186440677966097</v>
      </c>
      <c r="N17" s="38">
        <v>0</v>
      </c>
      <c r="O17" s="37">
        <v>0</v>
      </c>
      <c r="P17" s="39">
        <v>66</v>
      </c>
      <c r="Q17" s="40">
        <v>4.6610169491525397</v>
      </c>
      <c r="R17" s="48" t="s">
        <v>72</v>
      </c>
      <c r="S17" s="41">
        <v>0.14124293785310699</v>
      </c>
      <c r="T17" s="42">
        <v>2422</v>
      </c>
      <c r="U17" s="43">
        <v>100</v>
      </c>
    </row>
    <row r="18" spans="1:21" s="33" customFormat="1" ht="15" customHeight="1" x14ac:dyDescent="0.2">
      <c r="A18" s="21" t="s">
        <v>71</v>
      </c>
      <c r="B18" s="44" t="s">
        <v>31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31">
        <v>286</v>
      </c>
      <c r="U18" s="32">
        <v>100</v>
      </c>
    </row>
    <row r="19" spans="1:21" s="33" customFormat="1" ht="15" customHeight="1" x14ac:dyDescent="0.2">
      <c r="A19" s="21" t="s">
        <v>71</v>
      </c>
      <c r="B19" s="34" t="s">
        <v>32</v>
      </c>
      <c r="C19" s="51">
        <v>175</v>
      </c>
      <c r="D19" s="48" t="s">
        <v>72</v>
      </c>
      <c r="E19" s="37">
        <v>1.1428571428571399</v>
      </c>
      <c r="F19" s="47">
        <v>0</v>
      </c>
      <c r="G19" s="37">
        <v>0</v>
      </c>
      <c r="H19" s="38">
        <v>14</v>
      </c>
      <c r="I19" s="37">
        <v>8</v>
      </c>
      <c r="J19" s="47" t="s">
        <v>72</v>
      </c>
      <c r="K19" s="37">
        <v>1.1428571428571399</v>
      </c>
      <c r="L19" s="47">
        <v>151</v>
      </c>
      <c r="M19" s="37">
        <v>86.285714285714306</v>
      </c>
      <c r="N19" s="47">
        <v>0</v>
      </c>
      <c r="O19" s="37">
        <v>0</v>
      </c>
      <c r="P19" s="39">
        <v>6</v>
      </c>
      <c r="Q19" s="40">
        <v>3.4285714285714302</v>
      </c>
      <c r="R19" s="48" t="s">
        <v>72</v>
      </c>
      <c r="S19" s="41">
        <v>1.1428571428571399</v>
      </c>
      <c r="T19" s="42">
        <v>703</v>
      </c>
      <c r="U19" s="43">
        <v>99.715504978662906</v>
      </c>
    </row>
    <row r="20" spans="1:21" s="33" customFormat="1" ht="15" customHeight="1" x14ac:dyDescent="0.2">
      <c r="A20" s="21" t="s">
        <v>71</v>
      </c>
      <c r="B20" s="44" t="s">
        <v>33</v>
      </c>
      <c r="C20" s="23">
        <v>2093</v>
      </c>
      <c r="D20" s="46">
        <v>4</v>
      </c>
      <c r="E20" s="25">
        <v>0.19111323459149501</v>
      </c>
      <c r="F20" s="26">
        <v>20</v>
      </c>
      <c r="G20" s="25">
        <v>0.95556617295747703</v>
      </c>
      <c r="H20" s="26">
        <v>147</v>
      </c>
      <c r="I20" s="25">
        <v>7.0234113712374597</v>
      </c>
      <c r="J20" s="26">
        <v>730</v>
      </c>
      <c r="K20" s="25">
        <v>34.8781653129479</v>
      </c>
      <c r="L20" s="26">
        <v>1134</v>
      </c>
      <c r="M20" s="25">
        <v>54.180602006689</v>
      </c>
      <c r="N20" s="45" t="s">
        <v>72</v>
      </c>
      <c r="O20" s="25">
        <v>9.5556617295747701E-2</v>
      </c>
      <c r="P20" s="27">
        <v>56</v>
      </c>
      <c r="Q20" s="28">
        <v>2.67558528428094</v>
      </c>
      <c r="R20" s="24">
        <v>22</v>
      </c>
      <c r="S20" s="30">
        <v>1.0511227902532201</v>
      </c>
      <c r="T20" s="31">
        <v>4221</v>
      </c>
      <c r="U20" s="32">
        <v>100</v>
      </c>
    </row>
    <row r="21" spans="1:21" s="33" customFormat="1" ht="15" customHeight="1" x14ac:dyDescent="0.2">
      <c r="A21" s="21" t="s">
        <v>71</v>
      </c>
      <c r="B21" s="34" t="s">
        <v>34</v>
      </c>
      <c r="C21" s="35">
        <v>841</v>
      </c>
      <c r="D21" s="48" t="s">
        <v>72</v>
      </c>
      <c r="E21" s="37">
        <v>0.23781212841854901</v>
      </c>
      <c r="F21" s="47">
        <v>7</v>
      </c>
      <c r="G21" s="37">
        <v>0.83234244946492297</v>
      </c>
      <c r="H21" s="47">
        <v>22</v>
      </c>
      <c r="I21" s="37">
        <v>2.6159334126040399</v>
      </c>
      <c r="J21" s="38">
        <v>120</v>
      </c>
      <c r="K21" s="37">
        <v>14.268727705112999</v>
      </c>
      <c r="L21" s="38">
        <v>653</v>
      </c>
      <c r="M21" s="37">
        <v>77.6456599286564</v>
      </c>
      <c r="N21" s="47" t="s">
        <v>72</v>
      </c>
      <c r="O21" s="37">
        <v>0.23781212841854901</v>
      </c>
      <c r="P21" s="50">
        <v>35</v>
      </c>
      <c r="Q21" s="40">
        <v>4.1617122473246102</v>
      </c>
      <c r="R21" s="48" t="s">
        <v>72</v>
      </c>
      <c r="S21" s="41">
        <v>0.23781212841854901</v>
      </c>
      <c r="T21" s="42">
        <v>1875</v>
      </c>
      <c r="U21" s="43">
        <v>99.84</v>
      </c>
    </row>
    <row r="22" spans="1:21" s="33" customFormat="1" ht="15" customHeight="1" x14ac:dyDescent="0.2">
      <c r="A22" s="21" t="s">
        <v>71</v>
      </c>
      <c r="B22" s="44" t="s">
        <v>35</v>
      </c>
      <c r="C22" s="23">
        <v>828</v>
      </c>
      <c r="D22" s="24">
        <v>4</v>
      </c>
      <c r="E22" s="25">
        <v>0.48309178743961401</v>
      </c>
      <c r="F22" s="26">
        <v>7</v>
      </c>
      <c r="G22" s="25">
        <v>0.84541062801932398</v>
      </c>
      <c r="H22" s="26">
        <v>37</v>
      </c>
      <c r="I22" s="25">
        <v>4.4685990338164299</v>
      </c>
      <c r="J22" s="26">
        <v>174</v>
      </c>
      <c r="K22" s="25">
        <v>21.014492753623198</v>
      </c>
      <c r="L22" s="26">
        <v>581</v>
      </c>
      <c r="M22" s="25">
        <v>70.169082125603893</v>
      </c>
      <c r="N22" s="45" t="s">
        <v>72</v>
      </c>
      <c r="O22" s="25">
        <v>0.241545893719807</v>
      </c>
      <c r="P22" s="49">
        <v>23</v>
      </c>
      <c r="Q22" s="28">
        <v>2.7777777777777799</v>
      </c>
      <c r="R22" s="24">
        <v>7</v>
      </c>
      <c r="S22" s="30">
        <v>0.84541062801932398</v>
      </c>
      <c r="T22" s="31">
        <v>1458</v>
      </c>
      <c r="U22" s="32">
        <v>100</v>
      </c>
    </row>
    <row r="23" spans="1:21" s="33" customFormat="1" ht="15" customHeight="1" x14ac:dyDescent="0.2">
      <c r="A23" s="21" t="s">
        <v>71</v>
      </c>
      <c r="B23" s="34" t="s">
        <v>36</v>
      </c>
      <c r="C23" s="35">
        <v>321</v>
      </c>
      <c r="D23" s="48" t="s">
        <v>72</v>
      </c>
      <c r="E23" s="37">
        <v>0.62305295950155803</v>
      </c>
      <c r="F23" s="47" t="s">
        <v>72</v>
      </c>
      <c r="G23" s="37">
        <v>0.62305295950155803</v>
      </c>
      <c r="H23" s="47">
        <v>20</v>
      </c>
      <c r="I23" s="37">
        <v>6.2305295950155797</v>
      </c>
      <c r="J23" s="38">
        <v>36</v>
      </c>
      <c r="K23" s="37">
        <v>11.214953271028</v>
      </c>
      <c r="L23" s="38">
        <v>241</v>
      </c>
      <c r="M23" s="37">
        <v>75.077881619937699</v>
      </c>
      <c r="N23" s="38">
        <v>0</v>
      </c>
      <c r="O23" s="37">
        <v>0</v>
      </c>
      <c r="P23" s="50">
        <v>20</v>
      </c>
      <c r="Q23" s="40">
        <v>6.2305295950155797</v>
      </c>
      <c r="R23" s="36">
        <v>5</v>
      </c>
      <c r="S23" s="41">
        <v>1.55763239875389</v>
      </c>
      <c r="T23" s="42">
        <v>1389</v>
      </c>
      <c r="U23" s="43">
        <v>99.856011519078507</v>
      </c>
    </row>
    <row r="24" spans="1:21" s="33" customFormat="1" ht="15" customHeight="1" x14ac:dyDescent="0.2">
      <c r="A24" s="21" t="s">
        <v>71</v>
      </c>
      <c r="B24" s="44" t="s">
        <v>37</v>
      </c>
      <c r="C24" s="69">
        <v>598</v>
      </c>
      <c r="D24" s="24">
        <v>0</v>
      </c>
      <c r="E24" s="25">
        <v>0</v>
      </c>
      <c r="F24" s="45" t="s">
        <v>72</v>
      </c>
      <c r="G24" s="25">
        <v>0.334448160535117</v>
      </c>
      <c r="H24" s="26">
        <v>21</v>
      </c>
      <c r="I24" s="25">
        <v>3.5117056856187299</v>
      </c>
      <c r="J24" s="26">
        <v>84</v>
      </c>
      <c r="K24" s="25">
        <v>14.0468227424749</v>
      </c>
      <c r="L24" s="45">
        <v>475</v>
      </c>
      <c r="M24" s="25">
        <v>79.431438127090303</v>
      </c>
      <c r="N24" s="26">
        <v>0</v>
      </c>
      <c r="O24" s="25">
        <v>0</v>
      </c>
      <c r="P24" s="49">
        <v>16</v>
      </c>
      <c r="Q24" s="28">
        <v>2.67558528428094</v>
      </c>
      <c r="R24" s="46" t="s">
        <v>72</v>
      </c>
      <c r="S24" s="30">
        <v>0.334448160535117</v>
      </c>
      <c r="T24" s="31">
        <v>1417</v>
      </c>
      <c r="U24" s="32">
        <v>100</v>
      </c>
    </row>
    <row r="25" spans="1:21" s="33" customFormat="1" ht="15" customHeight="1" x14ac:dyDescent="0.2">
      <c r="A25" s="21" t="s">
        <v>71</v>
      </c>
      <c r="B25" s="34" t="s">
        <v>38</v>
      </c>
      <c r="C25" s="35">
        <v>79</v>
      </c>
      <c r="D25" s="36">
        <v>4</v>
      </c>
      <c r="E25" s="37">
        <v>5.0632911392405102</v>
      </c>
      <c r="F25" s="47">
        <v>0</v>
      </c>
      <c r="G25" s="37">
        <v>0</v>
      </c>
      <c r="H25" s="47" t="s">
        <v>72</v>
      </c>
      <c r="I25" s="37">
        <v>2.5316455696202498</v>
      </c>
      <c r="J25" s="38">
        <v>50</v>
      </c>
      <c r="K25" s="37">
        <v>63.291139240506297</v>
      </c>
      <c r="L25" s="38">
        <v>23</v>
      </c>
      <c r="M25" s="37">
        <v>29.1139240506329</v>
      </c>
      <c r="N25" s="47">
        <v>0</v>
      </c>
      <c r="O25" s="37">
        <v>0</v>
      </c>
      <c r="P25" s="50">
        <v>0</v>
      </c>
      <c r="Q25" s="40">
        <v>0</v>
      </c>
      <c r="R25" s="36">
        <v>0</v>
      </c>
      <c r="S25" s="41">
        <v>0</v>
      </c>
      <c r="T25" s="42">
        <v>1394</v>
      </c>
      <c r="U25" s="43">
        <v>100</v>
      </c>
    </row>
    <row r="26" spans="1:21" s="33" customFormat="1" ht="15" customHeight="1" x14ac:dyDescent="0.2">
      <c r="A26" s="21" t="s">
        <v>71</v>
      </c>
      <c r="B26" s="44" t="s">
        <v>39</v>
      </c>
      <c r="C26" s="69">
        <v>393</v>
      </c>
      <c r="D26" s="46" t="s">
        <v>72</v>
      </c>
      <c r="E26" s="25">
        <v>0.50890585241730302</v>
      </c>
      <c r="F26" s="45" t="s">
        <v>72</v>
      </c>
      <c r="G26" s="25">
        <v>0.50890585241730302</v>
      </c>
      <c r="H26" s="45" t="s">
        <v>72</v>
      </c>
      <c r="I26" s="25">
        <v>0.50890585241730302</v>
      </c>
      <c r="J26" s="26">
        <v>16</v>
      </c>
      <c r="K26" s="25">
        <v>4.0712468193384197</v>
      </c>
      <c r="L26" s="45">
        <v>365</v>
      </c>
      <c r="M26" s="25">
        <v>92.875318066157803</v>
      </c>
      <c r="N26" s="26">
        <v>0</v>
      </c>
      <c r="O26" s="25">
        <v>0</v>
      </c>
      <c r="P26" s="49">
        <v>6</v>
      </c>
      <c r="Q26" s="28">
        <v>1.5267175572519101</v>
      </c>
      <c r="R26" s="24">
        <v>4</v>
      </c>
      <c r="S26" s="30">
        <v>1.01781170483461</v>
      </c>
      <c r="T26" s="31">
        <v>595</v>
      </c>
      <c r="U26" s="32">
        <v>98.823529411764696</v>
      </c>
    </row>
    <row r="27" spans="1:21" s="33" customFormat="1" ht="15" customHeight="1" x14ac:dyDescent="0.2">
      <c r="A27" s="21" t="s">
        <v>71</v>
      </c>
      <c r="B27" s="34" t="s">
        <v>40</v>
      </c>
      <c r="C27" s="51">
        <v>336</v>
      </c>
      <c r="D27" s="36">
        <v>0</v>
      </c>
      <c r="E27" s="37">
        <v>0</v>
      </c>
      <c r="F27" s="38">
        <v>9</v>
      </c>
      <c r="G27" s="37">
        <v>2.6785714285714302</v>
      </c>
      <c r="H27" s="38">
        <v>25</v>
      </c>
      <c r="I27" s="37">
        <v>7.4404761904761898</v>
      </c>
      <c r="J27" s="38">
        <v>108</v>
      </c>
      <c r="K27" s="37">
        <v>32.142857142857103</v>
      </c>
      <c r="L27" s="47">
        <v>176</v>
      </c>
      <c r="M27" s="37">
        <v>52.380952380952401</v>
      </c>
      <c r="N27" s="38">
        <v>0</v>
      </c>
      <c r="O27" s="37">
        <v>0</v>
      </c>
      <c r="P27" s="39">
        <v>18</v>
      </c>
      <c r="Q27" s="40">
        <v>5.3571428571428603</v>
      </c>
      <c r="R27" s="36">
        <v>6</v>
      </c>
      <c r="S27" s="41">
        <v>1.78571428571429</v>
      </c>
      <c r="T27" s="42">
        <v>1444</v>
      </c>
      <c r="U27" s="43">
        <v>100</v>
      </c>
    </row>
    <row r="28" spans="1:21" s="33" customFormat="1" ht="15" customHeight="1" x14ac:dyDescent="0.2">
      <c r="A28" s="21" t="s">
        <v>71</v>
      </c>
      <c r="B28" s="44" t="s">
        <v>41</v>
      </c>
      <c r="C28" s="23">
        <v>653</v>
      </c>
      <c r="D28" s="24">
        <v>0</v>
      </c>
      <c r="E28" s="25">
        <v>0</v>
      </c>
      <c r="F28" s="26">
        <v>8</v>
      </c>
      <c r="G28" s="25">
        <v>1.22511485451761</v>
      </c>
      <c r="H28" s="45">
        <v>162</v>
      </c>
      <c r="I28" s="25">
        <v>24.808575803981601</v>
      </c>
      <c r="J28" s="26">
        <v>96</v>
      </c>
      <c r="K28" s="25">
        <v>14.701378254211299</v>
      </c>
      <c r="L28" s="45">
        <v>360</v>
      </c>
      <c r="M28" s="25">
        <v>55.130168453292498</v>
      </c>
      <c r="N28" s="26">
        <v>0</v>
      </c>
      <c r="O28" s="25">
        <v>0</v>
      </c>
      <c r="P28" s="27">
        <v>27</v>
      </c>
      <c r="Q28" s="28">
        <v>4.1347626339969397</v>
      </c>
      <c r="R28" s="24">
        <v>24</v>
      </c>
      <c r="S28" s="30">
        <v>3.6753445635528301</v>
      </c>
      <c r="T28" s="31">
        <v>1834</v>
      </c>
      <c r="U28" s="32">
        <v>93.238822246455797</v>
      </c>
    </row>
    <row r="29" spans="1:21" s="33" customFormat="1" ht="15" customHeight="1" x14ac:dyDescent="0.2">
      <c r="A29" s="21" t="s">
        <v>71</v>
      </c>
      <c r="B29" s="34" t="s">
        <v>42</v>
      </c>
      <c r="C29" s="35">
        <v>1520</v>
      </c>
      <c r="D29" s="48">
        <v>21</v>
      </c>
      <c r="E29" s="37">
        <v>1.3815789473684199</v>
      </c>
      <c r="F29" s="47">
        <v>9</v>
      </c>
      <c r="G29" s="37">
        <v>0.59210526315789502</v>
      </c>
      <c r="H29" s="38">
        <v>52</v>
      </c>
      <c r="I29" s="37">
        <v>3.42105263157895</v>
      </c>
      <c r="J29" s="38">
        <v>250</v>
      </c>
      <c r="K29" s="37">
        <v>16.447368421052602</v>
      </c>
      <c r="L29" s="38">
        <v>1155</v>
      </c>
      <c r="M29" s="37">
        <v>75.986842105263193</v>
      </c>
      <c r="N29" s="47" t="s">
        <v>72</v>
      </c>
      <c r="O29" s="37">
        <v>0.13157894736842099</v>
      </c>
      <c r="P29" s="39">
        <v>31</v>
      </c>
      <c r="Q29" s="40">
        <v>2.0394736842105301</v>
      </c>
      <c r="R29" s="48">
        <v>5</v>
      </c>
      <c r="S29" s="41">
        <v>0.32894736842105299</v>
      </c>
      <c r="T29" s="42">
        <v>3626</v>
      </c>
      <c r="U29" s="43">
        <v>100</v>
      </c>
    </row>
    <row r="30" spans="1:21" s="33" customFormat="1" ht="15" customHeight="1" x14ac:dyDescent="0.2">
      <c r="A30" s="21" t="s">
        <v>71</v>
      </c>
      <c r="B30" s="44" t="s">
        <v>43</v>
      </c>
      <c r="C30" s="23">
        <v>1510</v>
      </c>
      <c r="D30" s="24">
        <v>51</v>
      </c>
      <c r="E30" s="25">
        <v>3.3774834437086101</v>
      </c>
      <c r="F30" s="45">
        <v>19</v>
      </c>
      <c r="G30" s="25">
        <v>1.25827814569536</v>
      </c>
      <c r="H30" s="26">
        <v>76</v>
      </c>
      <c r="I30" s="25">
        <v>5.0331125827814596</v>
      </c>
      <c r="J30" s="26">
        <v>472</v>
      </c>
      <c r="K30" s="25">
        <v>31.2582781456954</v>
      </c>
      <c r="L30" s="26">
        <v>853</v>
      </c>
      <c r="M30" s="25">
        <v>56.490066225165599</v>
      </c>
      <c r="N30" s="26">
        <v>0</v>
      </c>
      <c r="O30" s="25">
        <v>0</v>
      </c>
      <c r="P30" s="27">
        <v>39</v>
      </c>
      <c r="Q30" s="28">
        <v>2.58278145695364</v>
      </c>
      <c r="R30" s="46">
        <v>18</v>
      </c>
      <c r="S30" s="30">
        <v>1.19205298013245</v>
      </c>
      <c r="T30" s="31">
        <v>2077</v>
      </c>
      <c r="U30" s="32">
        <v>99.133365430910004</v>
      </c>
    </row>
    <row r="31" spans="1:21" s="33" customFormat="1" ht="15" customHeight="1" x14ac:dyDescent="0.2">
      <c r="A31" s="21" t="s">
        <v>71</v>
      </c>
      <c r="B31" s="34" t="s">
        <v>44</v>
      </c>
      <c r="C31" s="35">
        <v>72</v>
      </c>
      <c r="D31" s="36">
        <v>0</v>
      </c>
      <c r="E31" s="37">
        <v>0</v>
      </c>
      <c r="F31" s="38">
        <v>0</v>
      </c>
      <c r="G31" s="37">
        <v>0</v>
      </c>
      <c r="H31" s="38">
        <v>0</v>
      </c>
      <c r="I31" s="37">
        <v>0</v>
      </c>
      <c r="J31" s="38">
        <v>36</v>
      </c>
      <c r="K31" s="37">
        <v>50</v>
      </c>
      <c r="L31" s="38">
        <v>34</v>
      </c>
      <c r="M31" s="37">
        <v>47.2222222222222</v>
      </c>
      <c r="N31" s="38">
        <v>0</v>
      </c>
      <c r="O31" s="37">
        <v>0</v>
      </c>
      <c r="P31" s="50" t="s">
        <v>72</v>
      </c>
      <c r="Q31" s="40">
        <v>2.7777777777777799</v>
      </c>
      <c r="R31" s="36">
        <v>0</v>
      </c>
      <c r="S31" s="41">
        <v>0</v>
      </c>
      <c r="T31" s="42">
        <v>973</v>
      </c>
      <c r="U31" s="43">
        <v>100</v>
      </c>
    </row>
    <row r="32" spans="1:21" s="33" customFormat="1" ht="15" customHeight="1" x14ac:dyDescent="0.2">
      <c r="A32" s="21" t="s">
        <v>71</v>
      </c>
      <c r="B32" s="44" t="s">
        <v>45</v>
      </c>
      <c r="C32" s="23">
        <v>900</v>
      </c>
      <c r="D32" s="46" t="s">
        <v>72</v>
      </c>
      <c r="E32" s="25">
        <v>0.22222222222222199</v>
      </c>
      <c r="F32" s="45" t="s">
        <v>72</v>
      </c>
      <c r="G32" s="25">
        <v>0.22222222222222199</v>
      </c>
      <c r="H32" s="45">
        <v>20</v>
      </c>
      <c r="I32" s="25">
        <v>2.2222222222222201</v>
      </c>
      <c r="J32" s="26">
        <v>105</v>
      </c>
      <c r="K32" s="25">
        <v>11.6666666666667</v>
      </c>
      <c r="L32" s="26">
        <v>755</v>
      </c>
      <c r="M32" s="25">
        <v>83.8888888888889</v>
      </c>
      <c r="N32" s="45" t="s">
        <v>72</v>
      </c>
      <c r="O32" s="25">
        <v>0.22222222222222199</v>
      </c>
      <c r="P32" s="27">
        <v>14</v>
      </c>
      <c r="Q32" s="28">
        <v>1.55555555555556</v>
      </c>
      <c r="R32" s="46">
        <v>6</v>
      </c>
      <c r="S32" s="30">
        <v>0.66666666666666696</v>
      </c>
      <c r="T32" s="31">
        <v>2312</v>
      </c>
      <c r="U32" s="32">
        <v>100</v>
      </c>
    </row>
    <row r="33" spans="1:21" s="33" customFormat="1" ht="15" customHeight="1" x14ac:dyDescent="0.2">
      <c r="A33" s="21" t="s">
        <v>71</v>
      </c>
      <c r="B33" s="34" t="s">
        <v>46</v>
      </c>
      <c r="C33" s="51">
        <v>67</v>
      </c>
      <c r="D33" s="36">
        <v>10</v>
      </c>
      <c r="E33" s="37">
        <v>14.9253731343284</v>
      </c>
      <c r="F33" s="38">
        <v>0</v>
      </c>
      <c r="G33" s="37">
        <v>0</v>
      </c>
      <c r="H33" s="47" t="s">
        <v>72</v>
      </c>
      <c r="I33" s="37">
        <v>2.98507462686567</v>
      </c>
      <c r="J33" s="47" t="s">
        <v>72</v>
      </c>
      <c r="K33" s="37">
        <v>2.98507462686567</v>
      </c>
      <c r="L33" s="47">
        <v>51</v>
      </c>
      <c r="M33" s="37">
        <v>76.119402985074601</v>
      </c>
      <c r="N33" s="38">
        <v>0</v>
      </c>
      <c r="O33" s="37">
        <v>0</v>
      </c>
      <c r="P33" s="50" t="s">
        <v>72</v>
      </c>
      <c r="Q33" s="40">
        <v>2.98507462686567</v>
      </c>
      <c r="R33" s="36">
        <v>0</v>
      </c>
      <c r="S33" s="41">
        <v>0</v>
      </c>
      <c r="T33" s="42">
        <v>781</v>
      </c>
      <c r="U33" s="43">
        <v>99.231754161331594</v>
      </c>
    </row>
    <row r="34" spans="1:21" s="33" customFormat="1" ht="15" customHeight="1" x14ac:dyDescent="0.2">
      <c r="A34" s="21" t="s">
        <v>71</v>
      </c>
      <c r="B34" s="44" t="s">
        <v>47</v>
      </c>
      <c r="C34" s="69">
        <v>204</v>
      </c>
      <c r="D34" s="46">
        <v>4</v>
      </c>
      <c r="E34" s="25">
        <v>1.9607843137254899</v>
      </c>
      <c r="F34" s="26">
        <v>0</v>
      </c>
      <c r="G34" s="25">
        <v>0</v>
      </c>
      <c r="H34" s="26">
        <v>13</v>
      </c>
      <c r="I34" s="25">
        <v>6.37254901960784</v>
      </c>
      <c r="J34" s="26">
        <v>21</v>
      </c>
      <c r="K34" s="25">
        <v>10.294117647058799</v>
      </c>
      <c r="L34" s="45">
        <v>151</v>
      </c>
      <c r="M34" s="25">
        <v>74.019607843137294</v>
      </c>
      <c r="N34" s="26">
        <v>0</v>
      </c>
      <c r="O34" s="25">
        <v>0</v>
      </c>
      <c r="P34" s="27">
        <v>15</v>
      </c>
      <c r="Q34" s="28">
        <v>7.3529411764705896</v>
      </c>
      <c r="R34" s="46" t="s">
        <v>72</v>
      </c>
      <c r="S34" s="30">
        <v>0.98039215686274495</v>
      </c>
      <c r="T34" s="31">
        <v>1073</v>
      </c>
      <c r="U34" s="32">
        <v>100</v>
      </c>
    </row>
    <row r="35" spans="1:21" s="33" customFormat="1" ht="15" customHeight="1" x14ac:dyDescent="0.2">
      <c r="A35" s="21" t="s">
        <v>71</v>
      </c>
      <c r="B35" s="34" t="s">
        <v>48</v>
      </c>
      <c r="C35" s="51">
        <v>506</v>
      </c>
      <c r="D35" s="48" t="s">
        <v>72</v>
      </c>
      <c r="E35" s="37">
        <v>0.39525691699604698</v>
      </c>
      <c r="F35" s="38">
        <v>14</v>
      </c>
      <c r="G35" s="37">
        <v>2.7667984189723298</v>
      </c>
      <c r="H35" s="38">
        <v>102</v>
      </c>
      <c r="I35" s="37">
        <v>20.1581027667984</v>
      </c>
      <c r="J35" s="38">
        <v>144</v>
      </c>
      <c r="K35" s="37">
        <v>28.4584980237154</v>
      </c>
      <c r="L35" s="47">
        <v>201</v>
      </c>
      <c r="M35" s="37">
        <v>39.723320158102801</v>
      </c>
      <c r="N35" s="38">
        <v>6</v>
      </c>
      <c r="O35" s="37">
        <v>1.1857707509881401</v>
      </c>
      <c r="P35" s="50">
        <v>37</v>
      </c>
      <c r="Q35" s="40">
        <v>7.3122529644268797</v>
      </c>
      <c r="R35" s="48" t="s">
        <v>72</v>
      </c>
      <c r="S35" s="41">
        <v>0.39525691699604698</v>
      </c>
      <c r="T35" s="42">
        <v>649</v>
      </c>
      <c r="U35" s="43">
        <v>100</v>
      </c>
    </row>
    <row r="36" spans="1:21" s="33" customFormat="1" ht="15" customHeight="1" x14ac:dyDescent="0.2">
      <c r="A36" s="21" t="s">
        <v>71</v>
      </c>
      <c r="B36" s="44" t="s">
        <v>49</v>
      </c>
      <c r="C36" s="23">
        <v>355</v>
      </c>
      <c r="D36" s="24">
        <v>0</v>
      </c>
      <c r="E36" s="25">
        <v>0</v>
      </c>
      <c r="F36" s="45" t="s">
        <v>72</v>
      </c>
      <c r="G36" s="25">
        <v>0.56338028169014098</v>
      </c>
      <c r="H36" s="26">
        <v>13</v>
      </c>
      <c r="I36" s="25">
        <v>3.6619718309859199</v>
      </c>
      <c r="J36" s="26">
        <v>8</v>
      </c>
      <c r="K36" s="25">
        <v>2.2535211267605599</v>
      </c>
      <c r="L36" s="26">
        <v>330</v>
      </c>
      <c r="M36" s="25">
        <v>92.957746478873204</v>
      </c>
      <c r="N36" s="26">
        <v>0</v>
      </c>
      <c r="O36" s="25">
        <v>0</v>
      </c>
      <c r="P36" s="49" t="s">
        <v>72</v>
      </c>
      <c r="Q36" s="28">
        <v>0.56338028169014098</v>
      </c>
      <c r="R36" s="46" t="s">
        <v>72</v>
      </c>
      <c r="S36" s="30">
        <v>0.56338028169014098</v>
      </c>
      <c r="T36" s="31">
        <v>478</v>
      </c>
      <c r="U36" s="32">
        <v>98.535564853556494</v>
      </c>
    </row>
    <row r="37" spans="1:21" s="33" customFormat="1" ht="15" customHeight="1" x14ac:dyDescent="0.2">
      <c r="A37" s="21" t="s">
        <v>71</v>
      </c>
      <c r="B37" s="34" t="s">
        <v>50</v>
      </c>
      <c r="C37" s="35">
        <v>906</v>
      </c>
      <c r="D37" s="48" t="s">
        <v>72</v>
      </c>
      <c r="E37" s="37">
        <v>0.22075055187638001</v>
      </c>
      <c r="F37" s="38">
        <v>30</v>
      </c>
      <c r="G37" s="37">
        <v>3.3112582781456998</v>
      </c>
      <c r="H37" s="38">
        <v>156</v>
      </c>
      <c r="I37" s="37">
        <v>17.218543046357599</v>
      </c>
      <c r="J37" s="38">
        <v>355</v>
      </c>
      <c r="K37" s="37">
        <v>39.183222958057399</v>
      </c>
      <c r="L37" s="38">
        <v>349</v>
      </c>
      <c r="M37" s="37">
        <v>38.5209713024283</v>
      </c>
      <c r="N37" s="38">
        <v>0</v>
      </c>
      <c r="O37" s="37">
        <v>0</v>
      </c>
      <c r="P37" s="39">
        <v>14</v>
      </c>
      <c r="Q37" s="40">
        <v>1.54525386313466</v>
      </c>
      <c r="R37" s="36">
        <v>0</v>
      </c>
      <c r="S37" s="41">
        <v>0</v>
      </c>
      <c r="T37" s="42">
        <v>2538</v>
      </c>
      <c r="U37" s="43">
        <v>100</v>
      </c>
    </row>
    <row r="38" spans="1:21" s="33" customFormat="1" ht="15" customHeight="1" x14ac:dyDescent="0.2">
      <c r="A38" s="21" t="s">
        <v>71</v>
      </c>
      <c r="B38" s="44" t="s">
        <v>51</v>
      </c>
      <c r="C38" s="23">
        <v>95</v>
      </c>
      <c r="D38" s="46">
        <v>8</v>
      </c>
      <c r="E38" s="25">
        <v>8.4210526315789505</v>
      </c>
      <c r="F38" s="26">
        <v>0</v>
      </c>
      <c r="G38" s="25">
        <v>0</v>
      </c>
      <c r="H38" s="45">
        <v>52</v>
      </c>
      <c r="I38" s="25">
        <v>54.7368421052632</v>
      </c>
      <c r="J38" s="26">
        <v>5</v>
      </c>
      <c r="K38" s="25">
        <v>5.2631578947368398</v>
      </c>
      <c r="L38" s="45">
        <v>28</v>
      </c>
      <c r="M38" s="25">
        <v>29.473684210526301</v>
      </c>
      <c r="N38" s="26">
        <v>0</v>
      </c>
      <c r="O38" s="25">
        <v>0</v>
      </c>
      <c r="P38" s="49" t="s">
        <v>72</v>
      </c>
      <c r="Q38" s="28">
        <v>2.1052631578947398</v>
      </c>
      <c r="R38" s="24">
        <v>12</v>
      </c>
      <c r="S38" s="30">
        <v>12.6315789473684</v>
      </c>
      <c r="T38" s="31">
        <v>853</v>
      </c>
      <c r="U38" s="32">
        <v>98.827667057444302</v>
      </c>
    </row>
    <row r="39" spans="1:21" s="33" customFormat="1" ht="15" customHeight="1" x14ac:dyDescent="0.2">
      <c r="A39" s="21" t="s">
        <v>71</v>
      </c>
      <c r="B39" s="34" t="s">
        <v>52</v>
      </c>
      <c r="C39" s="51">
        <v>1617</v>
      </c>
      <c r="D39" s="36">
        <v>10</v>
      </c>
      <c r="E39" s="37">
        <v>0.61842918985776096</v>
      </c>
      <c r="F39" s="38">
        <v>8</v>
      </c>
      <c r="G39" s="37">
        <v>0.49474335188620899</v>
      </c>
      <c r="H39" s="38">
        <v>135</v>
      </c>
      <c r="I39" s="37">
        <v>8.3487940630797794</v>
      </c>
      <c r="J39" s="47">
        <v>456</v>
      </c>
      <c r="K39" s="37">
        <v>28.200371057513902</v>
      </c>
      <c r="L39" s="38">
        <v>978</v>
      </c>
      <c r="M39" s="37">
        <v>60.482374768089102</v>
      </c>
      <c r="N39" s="38">
        <v>0</v>
      </c>
      <c r="O39" s="37">
        <v>0</v>
      </c>
      <c r="P39" s="39">
        <v>30</v>
      </c>
      <c r="Q39" s="40">
        <v>1.85528756957328</v>
      </c>
      <c r="R39" s="36">
        <v>7</v>
      </c>
      <c r="S39" s="41">
        <v>0.43290043290043301</v>
      </c>
      <c r="T39" s="42">
        <v>4864</v>
      </c>
      <c r="U39" s="43">
        <v>99.876644736842096</v>
      </c>
    </row>
    <row r="40" spans="1:21" s="33" customFormat="1" ht="15" customHeight="1" x14ac:dyDescent="0.2">
      <c r="A40" s="21" t="s">
        <v>71</v>
      </c>
      <c r="B40" s="44" t="s">
        <v>53</v>
      </c>
      <c r="C40" s="23">
        <v>350</v>
      </c>
      <c r="D40" s="46" t="s">
        <v>72</v>
      </c>
      <c r="E40" s="25">
        <v>0.57142857142857095</v>
      </c>
      <c r="F40" s="45" t="s">
        <v>72</v>
      </c>
      <c r="G40" s="25">
        <v>0.57142857142857095</v>
      </c>
      <c r="H40" s="26">
        <v>10</v>
      </c>
      <c r="I40" s="25">
        <v>2.8571428571428599</v>
      </c>
      <c r="J40" s="26">
        <v>122</v>
      </c>
      <c r="K40" s="25">
        <v>34.857142857142897</v>
      </c>
      <c r="L40" s="45">
        <v>197</v>
      </c>
      <c r="M40" s="25">
        <v>56.285714285714299</v>
      </c>
      <c r="N40" s="45">
        <v>0</v>
      </c>
      <c r="O40" s="25">
        <v>0</v>
      </c>
      <c r="P40" s="27">
        <v>17</v>
      </c>
      <c r="Q40" s="28">
        <v>4.8571428571428603</v>
      </c>
      <c r="R40" s="46" t="s">
        <v>72</v>
      </c>
      <c r="S40" s="30">
        <v>0.57142857142857095</v>
      </c>
      <c r="T40" s="31">
        <v>2535</v>
      </c>
      <c r="U40" s="32">
        <v>99.960552268244598</v>
      </c>
    </row>
    <row r="41" spans="1:21" s="33" customFormat="1" ht="15" customHeight="1" x14ac:dyDescent="0.2">
      <c r="A41" s="21" t="s">
        <v>71</v>
      </c>
      <c r="B41" s="34" t="s">
        <v>54</v>
      </c>
      <c r="C41" s="35">
        <v>66</v>
      </c>
      <c r="D41" s="36">
        <v>4</v>
      </c>
      <c r="E41" s="37">
        <v>6.0606060606060597</v>
      </c>
      <c r="F41" s="38">
        <v>0</v>
      </c>
      <c r="G41" s="37">
        <v>0</v>
      </c>
      <c r="H41" s="47" t="s">
        <v>72</v>
      </c>
      <c r="I41" s="37">
        <v>3.0303030303030298</v>
      </c>
      <c r="J41" s="47" t="s">
        <v>72</v>
      </c>
      <c r="K41" s="37">
        <v>3.0303030303030298</v>
      </c>
      <c r="L41" s="38">
        <v>58</v>
      </c>
      <c r="M41" s="37">
        <v>87.878787878787904</v>
      </c>
      <c r="N41" s="38">
        <v>0</v>
      </c>
      <c r="O41" s="37">
        <v>0</v>
      </c>
      <c r="P41" s="39">
        <v>0</v>
      </c>
      <c r="Q41" s="40">
        <v>0</v>
      </c>
      <c r="R41" s="36">
        <v>0</v>
      </c>
      <c r="S41" s="41">
        <v>0</v>
      </c>
      <c r="T41" s="42">
        <v>468</v>
      </c>
      <c r="U41" s="43">
        <v>99.572649572649595</v>
      </c>
    </row>
    <row r="42" spans="1:21" s="33" customFormat="1" ht="15" customHeight="1" x14ac:dyDescent="0.2">
      <c r="A42" s="21" t="s">
        <v>71</v>
      </c>
      <c r="B42" s="44" t="s">
        <v>55</v>
      </c>
      <c r="C42" s="23">
        <v>901</v>
      </c>
      <c r="D42" s="24">
        <v>0</v>
      </c>
      <c r="E42" s="25">
        <v>0</v>
      </c>
      <c r="F42" s="45" t="s">
        <v>72</v>
      </c>
      <c r="G42" s="25">
        <v>0.221975582685905</v>
      </c>
      <c r="H42" s="45">
        <v>22</v>
      </c>
      <c r="I42" s="25">
        <v>2.4417314095449498</v>
      </c>
      <c r="J42" s="26">
        <v>178</v>
      </c>
      <c r="K42" s="25">
        <v>19.755826859045499</v>
      </c>
      <c r="L42" s="26">
        <v>618</v>
      </c>
      <c r="M42" s="25">
        <v>68.590455049944495</v>
      </c>
      <c r="N42" s="26">
        <v>0</v>
      </c>
      <c r="O42" s="25">
        <v>0</v>
      </c>
      <c r="P42" s="27">
        <v>81</v>
      </c>
      <c r="Q42" s="28">
        <v>8.9900110987791404</v>
      </c>
      <c r="R42" s="46">
        <v>6</v>
      </c>
      <c r="S42" s="30">
        <v>0.66592674805771401</v>
      </c>
      <c r="T42" s="31">
        <v>3702</v>
      </c>
      <c r="U42" s="32">
        <v>99.891950297136702</v>
      </c>
    </row>
    <row r="43" spans="1:21" s="33" customFormat="1" ht="15" customHeight="1" x14ac:dyDescent="0.2">
      <c r="A43" s="21" t="s">
        <v>71</v>
      </c>
      <c r="B43" s="34" t="s">
        <v>56</v>
      </c>
      <c r="C43" s="35">
        <v>266</v>
      </c>
      <c r="D43" s="36">
        <v>23</v>
      </c>
      <c r="E43" s="37">
        <v>8.6466165413533798</v>
      </c>
      <c r="F43" s="47" t="s">
        <v>72</v>
      </c>
      <c r="G43" s="37">
        <v>0.75187969924812004</v>
      </c>
      <c r="H43" s="38">
        <v>21</v>
      </c>
      <c r="I43" s="37">
        <v>7.8947368421052602</v>
      </c>
      <c r="J43" s="38">
        <v>70</v>
      </c>
      <c r="K43" s="37">
        <v>26.315789473684202</v>
      </c>
      <c r="L43" s="38">
        <v>145</v>
      </c>
      <c r="M43" s="37">
        <v>54.5112781954887</v>
      </c>
      <c r="N43" s="38">
        <v>0</v>
      </c>
      <c r="O43" s="37">
        <v>0</v>
      </c>
      <c r="P43" s="50">
        <v>5</v>
      </c>
      <c r="Q43" s="40">
        <v>1.8796992481203001</v>
      </c>
      <c r="R43" s="48">
        <v>10</v>
      </c>
      <c r="S43" s="41">
        <v>3.7593984962406002</v>
      </c>
      <c r="T43" s="42">
        <v>1774</v>
      </c>
      <c r="U43" s="43">
        <v>99.6054114994363</v>
      </c>
    </row>
    <row r="44" spans="1:21" s="33" customFormat="1" ht="15" customHeight="1" x14ac:dyDescent="0.2">
      <c r="A44" s="21" t="s">
        <v>71</v>
      </c>
      <c r="B44" s="44" t="s">
        <v>57</v>
      </c>
      <c r="C44" s="23">
        <v>568</v>
      </c>
      <c r="D44" s="46">
        <v>15</v>
      </c>
      <c r="E44" s="25">
        <v>2.6408450704225399</v>
      </c>
      <c r="F44" s="26">
        <v>8</v>
      </c>
      <c r="G44" s="25">
        <v>1.40845070422535</v>
      </c>
      <c r="H44" s="45">
        <v>76</v>
      </c>
      <c r="I44" s="25">
        <v>13.3802816901408</v>
      </c>
      <c r="J44" s="26">
        <v>32</v>
      </c>
      <c r="K44" s="25">
        <v>5.6338028169014098</v>
      </c>
      <c r="L44" s="45">
        <v>412</v>
      </c>
      <c r="M44" s="25">
        <v>72.535211267605604</v>
      </c>
      <c r="N44" s="26">
        <v>0</v>
      </c>
      <c r="O44" s="25">
        <v>0</v>
      </c>
      <c r="P44" s="27">
        <v>25</v>
      </c>
      <c r="Q44" s="28">
        <v>4.4014084507042304</v>
      </c>
      <c r="R44" s="46">
        <v>18</v>
      </c>
      <c r="S44" s="30">
        <v>3.1690140845070398</v>
      </c>
      <c r="T44" s="31">
        <v>1312</v>
      </c>
      <c r="U44" s="32">
        <v>100</v>
      </c>
    </row>
    <row r="45" spans="1:21" s="33" customFormat="1" ht="15" customHeight="1" x14ac:dyDescent="0.2">
      <c r="A45" s="21" t="s">
        <v>71</v>
      </c>
      <c r="B45" s="34" t="s">
        <v>58</v>
      </c>
      <c r="C45" s="35">
        <v>938</v>
      </c>
      <c r="D45" s="48" t="s">
        <v>72</v>
      </c>
      <c r="E45" s="37">
        <v>0.21321961620469099</v>
      </c>
      <c r="F45" s="38">
        <v>4</v>
      </c>
      <c r="G45" s="37">
        <v>0.42643923240938197</v>
      </c>
      <c r="H45" s="38">
        <v>57</v>
      </c>
      <c r="I45" s="37">
        <v>6.0767590618336902</v>
      </c>
      <c r="J45" s="38">
        <v>162</v>
      </c>
      <c r="K45" s="37">
        <v>17.270788912579999</v>
      </c>
      <c r="L45" s="38">
        <v>686</v>
      </c>
      <c r="M45" s="37">
        <v>73.134328358209004</v>
      </c>
      <c r="N45" s="47">
        <v>0</v>
      </c>
      <c r="O45" s="37">
        <v>0</v>
      </c>
      <c r="P45" s="39">
        <v>27</v>
      </c>
      <c r="Q45" s="40">
        <v>2.8784648187633302</v>
      </c>
      <c r="R45" s="48" t="s">
        <v>72</v>
      </c>
      <c r="S45" s="41">
        <v>0.21321961620469099</v>
      </c>
      <c r="T45" s="42">
        <v>3220</v>
      </c>
      <c r="U45" s="43">
        <v>99.596273291925499</v>
      </c>
    </row>
    <row r="46" spans="1:21" s="33" customFormat="1" ht="15" customHeight="1" x14ac:dyDescent="0.2">
      <c r="A46" s="21" t="s">
        <v>71</v>
      </c>
      <c r="B46" s="44" t="s">
        <v>59</v>
      </c>
      <c r="C46" s="23">
        <v>298</v>
      </c>
      <c r="D46" s="24">
        <v>5</v>
      </c>
      <c r="E46" s="25">
        <v>1.6778523489932899</v>
      </c>
      <c r="F46" s="45">
        <v>4</v>
      </c>
      <c r="G46" s="25">
        <v>1.34228187919463</v>
      </c>
      <c r="H46" s="45">
        <v>47</v>
      </c>
      <c r="I46" s="25">
        <v>15.7718120805369</v>
      </c>
      <c r="J46" s="45">
        <v>61</v>
      </c>
      <c r="K46" s="25">
        <v>20.469798657718101</v>
      </c>
      <c r="L46" s="45">
        <v>177</v>
      </c>
      <c r="M46" s="25">
        <v>59.395973154362402</v>
      </c>
      <c r="N46" s="45" t="s">
        <v>72</v>
      </c>
      <c r="O46" s="25">
        <v>0.67114093959731502</v>
      </c>
      <c r="P46" s="49" t="s">
        <v>72</v>
      </c>
      <c r="Q46" s="28">
        <v>0.67114093959731502</v>
      </c>
      <c r="R46" s="24">
        <v>4</v>
      </c>
      <c r="S46" s="30">
        <v>1.34228187919463</v>
      </c>
      <c r="T46" s="31">
        <v>291</v>
      </c>
      <c r="U46" s="32">
        <v>100</v>
      </c>
    </row>
    <row r="47" spans="1:21" s="33" customFormat="1" ht="15" customHeight="1" x14ac:dyDescent="0.2">
      <c r="A47" s="21" t="s">
        <v>71</v>
      </c>
      <c r="B47" s="34" t="s">
        <v>60</v>
      </c>
      <c r="C47" s="35">
        <v>362</v>
      </c>
      <c r="D47" s="48">
        <v>0</v>
      </c>
      <c r="E47" s="37">
        <v>0</v>
      </c>
      <c r="F47" s="47" t="s">
        <v>72</v>
      </c>
      <c r="G47" s="37">
        <v>0.55248618784530401</v>
      </c>
      <c r="H47" s="47">
        <v>10</v>
      </c>
      <c r="I47" s="37">
        <v>2.7624309392265198</v>
      </c>
      <c r="J47" s="38">
        <v>175</v>
      </c>
      <c r="K47" s="37">
        <v>48.342541436464103</v>
      </c>
      <c r="L47" s="38">
        <v>166</v>
      </c>
      <c r="M47" s="37">
        <v>45.8563535911602</v>
      </c>
      <c r="N47" s="38">
        <v>0</v>
      </c>
      <c r="O47" s="37">
        <v>0</v>
      </c>
      <c r="P47" s="50">
        <v>9</v>
      </c>
      <c r="Q47" s="40">
        <v>2.4861878453038702</v>
      </c>
      <c r="R47" s="48">
        <v>4</v>
      </c>
      <c r="S47" s="41">
        <v>1.10497237569061</v>
      </c>
      <c r="T47" s="42">
        <v>1219</v>
      </c>
      <c r="U47" s="43">
        <v>95.980311730926999</v>
      </c>
    </row>
    <row r="48" spans="1:21" s="33" customFormat="1" ht="15" customHeight="1" x14ac:dyDescent="0.2">
      <c r="A48" s="21" t="s">
        <v>71</v>
      </c>
      <c r="B48" s="44" t="s">
        <v>61</v>
      </c>
      <c r="C48" s="23">
        <v>124</v>
      </c>
      <c r="D48" s="24">
        <v>22</v>
      </c>
      <c r="E48" s="25">
        <v>17.741935483871</v>
      </c>
      <c r="F48" s="45" t="s">
        <v>72</v>
      </c>
      <c r="G48" s="25">
        <v>1.61290322580645</v>
      </c>
      <c r="H48" s="26">
        <v>5</v>
      </c>
      <c r="I48" s="25">
        <v>4.0322580645161299</v>
      </c>
      <c r="J48" s="26">
        <v>9</v>
      </c>
      <c r="K48" s="25">
        <v>7.2580645161290303</v>
      </c>
      <c r="L48" s="26">
        <v>84</v>
      </c>
      <c r="M48" s="25">
        <v>67.741935483871003</v>
      </c>
      <c r="N48" s="26">
        <v>0</v>
      </c>
      <c r="O48" s="25">
        <v>0</v>
      </c>
      <c r="P48" s="49" t="s">
        <v>72</v>
      </c>
      <c r="Q48" s="28">
        <v>1.61290322580645</v>
      </c>
      <c r="R48" s="46" t="s">
        <v>72</v>
      </c>
      <c r="S48" s="30">
        <v>1.61290322580645</v>
      </c>
      <c r="T48" s="31">
        <v>668</v>
      </c>
      <c r="U48" s="32">
        <v>100</v>
      </c>
    </row>
    <row r="49" spans="1:21" s="33" customFormat="1" ht="15" customHeight="1" x14ac:dyDescent="0.2">
      <c r="A49" s="21" t="s">
        <v>71</v>
      </c>
      <c r="B49" s="34" t="s">
        <v>62</v>
      </c>
      <c r="C49" s="35">
        <v>619</v>
      </c>
      <c r="D49" s="48" t="s">
        <v>72</v>
      </c>
      <c r="E49" s="37">
        <v>0.323101777059774</v>
      </c>
      <c r="F49" s="47" t="s">
        <v>72</v>
      </c>
      <c r="G49" s="37">
        <v>0.323101777059774</v>
      </c>
      <c r="H49" s="47">
        <v>7</v>
      </c>
      <c r="I49" s="37">
        <v>1.13085621970921</v>
      </c>
      <c r="J49" s="38">
        <v>132</v>
      </c>
      <c r="K49" s="37">
        <v>21.324717285945098</v>
      </c>
      <c r="L49" s="38">
        <v>474</v>
      </c>
      <c r="M49" s="37">
        <v>76.575121163166401</v>
      </c>
      <c r="N49" s="47">
        <v>0</v>
      </c>
      <c r="O49" s="37">
        <v>0</v>
      </c>
      <c r="P49" s="50" t="s">
        <v>72</v>
      </c>
      <c r="Q49" s="40">
        <v>0.323101777059774</v>
      </c>
      <c r="R49" s="48" t="s">
        <v>72</v>
      </c>
      <c r="S49" s="41">
        <v>0.323101777059774</v>
      </c>
      <c r="T49" s="42">
        <v>1802</v>
      </c>
      <c r="U49" s="43">
        <v>100</v>
      </c>
    </row>
    <row r="50" spans="1:21" s="33" customFormat="1" ht="15" customHeight="1" x14ac:dyDescent="0.2">
      <c r="A50" s="21" t="s">
        <v>71</v>
      </c>
      <c r="B50" s="44" t="s">
        <v>63</v>
      </c>
      <c r="C50" s="23">
        <v>3580</v>
      </c>
      <c r="D50" s="24">
        <v>22</v>
      </c>
      <c r="E50" s="25">
        <v>0.61452513966480404</v>
      </c>
      <c r="F50" s="26">
        <v>32</v>
      </c>
      <c r="G50" s="25">
        <v>0.89385474860335201</v>
      </c>
      <c r="H50" s="26">
        <v>1062</v>
      </c>
      <c r="I50" s="25">
        <v>29.664804469273701</v>
      </c>
      <c r="J50" s="26">
        <v>898</v>
      </c>
      <c r="K50" s="25">
        <v>25.083798882681599</v>
      </c>
      <c r="L50" s="26">
        <v>1485</v>
      </c>
      <c r="M50" s="25">
        <v>41.480446927374302</v>
      </c>
      <c r="N50" s="45" t="s">
        <v>72</v>
      </c>
      <c r="O50" s="25">
        <v>5.5865921787709501E-2</v>
      </c>
      <c r="P50" s="27">
        <v>79</v>
      </c>
      <c r="Q50" s="28">
        <v>2.2067039106145301</v>
      </c>
      <c r="R50" s="24">
        <v>163</v>
      </c>
      <c r="S50" s="30">
        <v>4.5530726256983201</v>
      </c>
      <c r="T50" s="31">
        <v>8472</v>
      </c>
      <c r="U50" s="32">
        <v>99.988196411709197</v>
      </c>
    </row>
    <row r="51" spans="1:21" s="33" customFormat="1" ht="15" customHeight="1" x14ac:dyDescent="0.2">
      <c r="A51" s="21" t="s">
        <v>71</v>
      </c>
      <c r="B51" s="34" t="s">
        <v>64</v>
      </c>
      <c r="C51" s="35">
        <v>255</v>
      </c>
      <c r="D51" s="48">
        <v>5</v>
      </c>
      <c r="E51" s="37">
        <v>1.9607843137254899</v>
      </c>
      <c r="F51" s="38">
        <v>5</v>
      </c>
      <c r="G51" s="37">
        <v>1.9607843137254899</v>
      </c>
      <c r="H51" s="47">
        <v>23</v>
      </c>
      <c r="I51" s="37">
        <v>9.0196078431372495</v>
      </c>
      <c r="J51" s="47">
        <v>12</v>
      </c>
      <c r="K51" s="37">
        <v>4.7058823529411802</v>
      </c>
      <c r="L51" s="38">
        <v>206</v>
      </c>
      <c r="M51" s="37">
        <v>80.784313725490193</v>
      </c>
      <c r="N51" s="47" t="s">
        <v>72</v>
      </c>
      <c r="O51" s="37">
        <v>0.78431372549019596</v>
      </c>
      <c r="P51" s="50" t="s">
        <v>72</v>
      </c>
      <c r="Q51" s="40">
        <v>0.78431372549019596</v>
      </c>
      <c r="R51" s="36">
        <v>6</v>
      </c>
      <c r="S51" s="41">
        <v>2.3529411764705901</v>
      </c>
      <c r="T51" s="42">
        <v>981</v>
      </c>
      <c r="U51" s="43">
        <v>100</v>
      </c>
    </row>
    <row r="52" spans="1:21" s="33" customFormat="1" ht="15" customHeight="1" x14ac:dyDescent="0.2">
      <c r="A52" s="21" t="s">
        <v>71</v>
      </c>
      <c r="B52" s="44" t="s">
        <v>65</v>
      </c>
      <c r="C52" s="69">
        <v>237</v>
      </c>
      <c r="D52" s="46" t="s">
        <v>72</v>
      </c>
      <c r="E52" s="25">
        <v>0.84388185654008396</v>
      </c>
      <c r="F52" s="45" t="s">
        <v>72</v>
      </c>
      <c r="G52" s="25">
        <v>0.84388185654008396</v>
      </c>
      <c r="H52" s="45">
        <v>4</v>
      </c>
      <c r="I52" s="25">
        <v>1.6877637130801699</v>
      </c>
      <c r="J52" s="26">
        <v>8</v>
      </c>
      <c r="K52" s="25">
        <v>3.3755274261603399</v>
      </c>
      <c r="L52" s="45">
        <v>217</v>
      </c>
      <c r="M52" s="25">
        <v>91.561181434599106</v>
      </c>
      <c r="N52" s="26">
        <v>0</v>
      </c>
      <c r="O52" s="25">
        <v>0</v>
      </c>
      <c r="P52" s="27">
        <v>4</v>
      </c>
      <c r="Q52" s="28">
        <v>1.6877637130801699</v>
      </c>
      <c r="R52" s="46" t="s">
        <v>72</v>
      </c>
      <c r="S52" s="30">
        <v>0.84388185654008396</v>
      </c>
      <c r="T52" s="31">
        <v>295</v>
      </c>
      <c r="U52" s="32">
        <v>100</v>
      </c>
    </row>
    <row r="53" spans="1:21" s="33" customFormat="1" ht="15" customHeight="1" x14ac:dyDescent="0.2">
      <c r="A53" s="21" t="s">
        <v>71</v>
      </c>
      <c r="B53" s="34" t="s">
        <v>66</v>
      </c>
      <c r="C53" s="35">
        <v>474</v>
      </c>
      <c r="D53" s="48" t="s">
        <v>72</v>
      </c>
      <c r="E53" s="37">
        <v>0.42194092827004198</v>
      </c>
      <c r="F53" s="47" t="s">
        <v>72</v>
      </c>
      <c r="G53" s="52">
        <v>0.42194092827004198</v>
      </c>
      <c r="H53" s="47">
        <v>16</v>
      </c>
      <c r="I53" s="52">
        <v>3.3755274261603399</v>
      </c>
      <c r="J53" s="38">
        <v>230</v>
      </c>
      <c r="K53" s="37">
        <v>48.5232067510549</v>
      </c>
      <c r="L53" s="38">
        <v>201</v>
      </c>
      <c r="M53" s="37">
        <v>42.4050632911392</v>
      </c>
      <c r="N53" s="47" t="s">
        <v>72</v>
      </c>
      <c r="O53" s="37">
        <v>0.42194092827004198</v>
      </c>
      <c r="P53" s="50">
        <v>21</v>
      </c>
      <c r="Q53" s="40">
        <v>4.43037974683544</v>
      </c>
      <c r="R53" s="48" t="s">
        <v>72</v>
      </c>
      <c r="S53" s="41">
        <v>0.42194092827004198</v>
      </c>
      <c r="T53" s="42">
        <v>1984</v>
      </c>
      <c r="U53" s="43">
        <v>100</v>
      </c>
    </row>
    <row r="54" spans="1:21" s="33" customFormat="1" ht="15" customHeight="1" x14ac:dyDescent="0.2">
      <c r="A54" s="21" t="s">
        <v>71</v>
      </c>
      <c r="B54" s="44" t="s">
        <v>67</v>
      </c>
      <c r="C54" s="23">
        <v>453</v>
      </c>
      <c r="D54" s="24">
        <v>13</v>
      </c>
      <c r="E54" s="25">
        <v>2.86975717439294</v>
      </c>
      <c r="F54" s="26">
        <v>10</v>
      </c>
      <c r="G54" s="25">
        <v>2.2075055187638002</v>
      </c>
      <c r="H54" s="26">
        <v>47</v>
      </c>
      <c r="I54" s="25">
        <v>10.3752759381898</v>
      </c>
      <c r="J54" s="45">
        <v>31</v>
      </c>
      <c r="K54" s="25">
        <v>6.8432671081677698</v>
      </c>
      <c r="L54" s="26">
        <v>318</v>
      </c>
      <c r="M54" s="25">
        <v>70.198675496688693</v>
      </c>
      <c r="N54" s="26">
        <v>5</v>
      </c>
      <c r="O54" s="25">
        <v>1.1037527593819001</v>
      </c>
      <c r="P54" s="49">
        <v>29</v>
      </c>
      <c r="Q54" s="28">
        <v>6.40176600441501</v>
      </c>
      <c r="R54" s="46">
        <v>9</v>
      </c>
      <c r="S54" s="30">
        <v>1.98675496688742</v>
      </c>
      <c r="T54" s="31">
        <v>2256</v>
      </c>
      <c r="U54" s="32">
        <v>100</v>
      </c>
    </row>
    <row r="55" spans="1:21" s="33" customFormat="1" ht="15" customHeight="1" x14ac:dyDescent="0.2">
      <c r="A55" s="21" t="s">
        <v>71</v>
      </c>
      <c r="B55" s="34" t="s">
        <v>68</v>
      </c>
      <c r="C55" s="35">
        <v>215</v>
      </c>
      <c r="D55" s="36">
        <v>0</v>
      </c>
      <c r="E55" s="37">
        <v>0</v>
      </c>
      <c r="F55" s="38">
        <v>0</v>
      </c>
      <c r="G55" s="37">
        <v>0</v>
      </c>
      <c r="H55" s="47" t="s">
        <v>72</v>
      </c>
      <c r="I55" s="37">
        <v>0.93023255813953498</v>
      </c>
      <c r="J55" s="47">
        <v>20</v>
      </c>
      <c r="K55" s="37">
        <v>9.3023255813953494</v>
      </c>
      <c r="L55" s="38">
        <v>187</v>
      </c>
      <c r="M55" s="37">
        <v>86.976744186046503</v>
      </c>
      <c r="N55" s="38">
        <v>0</v>
      </c>
      <c r="O55" s="37">
        <v>0</v>
      </c>
      <c r="P55" s="39">
        <v>6</v>
      </c>
      <c r="Q55" s="40">
        <v>2.7906976744185998</v>
      </c>
      <c r="R55" s="48">
        <v>0</v>
      </c>
      <c r="S55" s="41">
        <v>0</v>
      </c>
      <c r="T55" s="42">
        <v>733</v>
      </c>
      <c r="U55" s="43">
        <v>100</v>
      </c>
    </row>
    <row r="56" spans="1:21" s="33" customFormat="1" ht="15" customHeight="1" x14ac:dyDescent="0.2">
      <c r="A56" s="21" t="s">
        <v>71</v>
      </c>
      <c r="B56" s="44" t="s">
        <v>69</v>
      </c>
      <c r="C56" s="23">
        <v>1130</v>
      </c>
      <c r="D56" s="24">
        <v>28</v>
      </c>
      <c r="E56" s="25">
        <v>2.4778761061946901</v>
      </c>
      <c r="F56" s="45">
        <v>18</v>
      </c>
      <c r="G56" s="25">
        <v>1.5929203539823</v>
      </c>
      <c r="H56" s="26">
        <v>44</v>
      </c>
      <c r="I56" s="25">
        <v>3.89380530973451</v>
      </c>
      <c r="J56" s="26">
        <v>149</v>
      </c>
      <c r="K56" s="25">
        <v>13.1858407079646</v>
      </c>
      <c r="L56" s="26">
        <v>854</v>
      </c>
      <c r="M56" s="25">
        <v>75.575221238938099</v>
      </c>
      <c r="N56" s="26">
        <v>0</v>
      </c>
      <c r="O56" s="25">
        <v>0</v>
      </c>
      <c r="P56" s="49">
        <v>37</v>
      </c>
      <c r="Q56" s="28">
        <v>3.27433628318584</v>
      </c>
      <c r="R56" s="46">
        <v>11</v>
      </c>
      <c r="S56" s="30">
        <v>0.97345132743362806</v>
      </c>
      <c r="T56" s="31">
        <v>2242</v>
      </c>
      <c r="U56" s="32">
        <v>92.149866190900994</v>
      </c>
    </row>
    <row r="57" spans="1:21" s="33" customFormat="1" ht="15" customHeight="1" thickBot="1" x14ac:dyDescent="0.25">
      <c r="A57" s="21" t="s">
        <v>71</v>
      </c>
      <c r="B57" s="53" t="s">
        <v>70</v>
      </c>
      <c r="C57" s="54">
        <v>114</v>
      </c>
      <c r="D57" s="55">
        <v>10</v>
      </c>
      <c r="E57" s="56">
        <v>8.7719298245614006</v>
      </c>
      <c r="F57" s="57">
        <v>0</v>
      </c>
      <c r="G57" s="56">
        <v>0</v>
      </c>
      <c r="H57" s="58">
        <v>11</v>
      </c>
      <c r="I57" s="56">
        <v>9.6491228070175392</v>
      </c>
      <c r="J57" s="58" t="s">
        <v>72</v>
      </c>
      <c r="K57" s="56">
        <v>1.7543859649122799</v>
      </c>
      <c r="L57" s="57">
        <v>89</v>
      </c>
      <c r="M57" s="56">
        <v>78.070175438596493</v>
      </c>
      <c r="N57" s="57">
        <v>0</v>
      </c>
      <c r="O57" s="56">
        <v>0</v>
      </c>
      <c r="P57" s="59" t="s">
        <v>72</v>
      </c>
      <c r="Q57" s="60">
        <v>1.7543859649122799</v>
      </c>
      <c r="R57" s="77" t="s">
        <v>72</v>
      </c>
      <c r="S57" s="61">
        <v>1.7543859649122799</v>
      </c>
      <c r="T57" s="62">
        <v>349</v>
      </c>
      <c r="U57" s="63">
        <v>100</v>
      </c>
    </row>
    <row r="58" spans="1:21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72"/>
      <c r="S58" s="73"/>
      <c r="T58" s="66"/>
      <c r="U58" s="66"/>
    </row>
    <row r="59" spans="1:21" s="67" customFormat="1" ht="15" customHeight="1" x14ac:dyDescent="0.2">
      <c r="A59" s="70"/>
      <c r="B59" s="71" t="str">
        <f>CONCATENATE("NOTE: Table reads (for US Totals):  Of all ",IF(ISTEXT(C6),LEFT(C6,3),TEXT(C6,"#,##0"))," public school male students with disabilities served under the Individuals with Disabilities Education Act (IDEA) subjected to ", LOWER(A6), ", ",IF(ISTEXT(D6),LEFT(D6,3),TEXT(D6,"#,##0"))," (",TEXT(E6,"0.0"),"%) were American Indian or Alaska Native.")</f>
        <v>NOTE: Table reads (for US Totals):  Of all 33,438 public school male students with disabilities served under the Individuals with Disabilities Education Act (IDEA) subjected to physical restraint, 390 (1.2%)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</row>
    <row r="60" spans="1:21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5"/>
      <c r="S60" s="75"/>
      <c r="T60" s="76"/>
      <c r="U60" s="76"/>
    </row>
    <row r="61" spans="1:21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5"/>
    </row>
    <row r="62" spans="1:21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72"/>
      <c r="S62" s="73"/>
      <c r="T62" s="66"/>
      <c r="U62" s="66"/>
    </row>
    <row r="63" spans="1:21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72"/>
      <c r="S63" s="73"/>
      <c r="T63" s="66"/>
      <c r="U63" s="66"/>
    </row>
    <row r="64" spans="1:21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72"/>
      <c r="S64" s="73"/>
      <c r="T64" s="66"/>
      <c r="U64" s="66"/>
    </row>
  </sheetData>
  <mergeCells count="13">
    <mergeCell ref="B3:B4"/>
    <mergeCell ref="C3:C4"/>
    <mergeCell ref="D3:Q3"/>
    <mergeCell ref="R3:S4"/>
    <mergeCell ref="T3:T4"/>
    <mergeCell ref="U3:U4"/>
    <mergeCell ref="D4:E4"/>
    <mergeCell ref="F4:G4"/>
    <mergeCell ref="H4:I4"/>
    <mergeCell ref="J4:K4"/>
    <mergeCell ref="L4:M4"/>
    <mergeCell ref="N4:O4"/>
    <mergeCell ref="P4:Q4"/>
  </mergeCells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64"/>
  <sheetViews>
    <sheetView showGridLines="0" topLeftCell="B2" zoomScaleNormal="100" workbookViewId="0">
      <selection activeCell="K31" sqref="K31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17" width="14.83203125" style="1" customWidth="1"/>
    <col min="18" max="18" width="14.83203125" style="5" customWidth="1"/>
    <col min="19" max="19" width="14.83203125" style="6" customWidth="1"/>
    <col min="20" max="21" width="14.83203125" style="1" customWidth="1"/>
    <col min="22" max="16384" width="12.1640625" style="7"/>
  </cols>
  <sheetData>
    <row r="1" spans="1:23" s="2" customFormat="1" ht="36" customHeight="1" x14ac:dyDescent="0.25">
      <c r="A1" s="9"/>
      <c r="B1" s="85" t="s">
        <v>83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s="1" customFormat="1" ht="15" customHeight="1" thickBot="1" x14ac:dyDescent="0.3">
      <c r="A2" s="8"/>
      <c r="B2" s="79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5"/>
      <c r="T2" s="80"/>
      <c r="U2" s="80"/>
    </row>
    <row r="3" spans="1:23" s="12" customFormat="1" ht="24.95" customHeight="1" x14ac:dyDescent="0.2">
      <c r="A3" s="11"/>
      <c r="B3" s="86" t="s">
        <v>0</v>
      </c>
      <c r="C3" s="88" t="s">
        <v>11</v>
      </c>
      <c r="D3" s="90" t="s">
        <v>10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2"/>
      <c r="R3" s="93" t="s">
        <v>13</v>
      </c>
      <c r="S3" s="94"/>
      <c r="T3" s="97" t="s">
        <v>73</v>
      </c>
      <c r="U3" s="99" t="s">
        <v>14</v>
      </c>
    </row>
    <row r="4" spans="1:23" s="12" customFormat="1" ht="24.95" customHeight="1" x14ac:dyDescent="0.2">
      <c r="A4" s="11"/>
      <c r="B4" s="87"/>
      <c r="C4" s="89"/>
      <c r="D4" s="101" t="s">
        <v>1</v>
      </c>
      <c r="E4" s="102"/>
      <c r="F4" s="103" t="s">
        <v>2</v>
      </c>
      <c r="G4" s="102"/>
      <c r="H4" s="104" t="s">
        <v>3</v>
      </c>
      <c r="I4" s="102"/>
      <c r="J4" s="104" t="s">
        <v>4</v>
      </c>
      <c r="K4" s="102"/>
      <c r="L4" s="104" t="s">
        <v>5</v>
      </c>
      <c r="M4" s="102"/>
      <c r="N4" s="104" t="s">
        <v>6</v>
      </c>
      <c r="O4" s="102"/>
      <c r="P4" s="104" t="s">
        <v>7</v>
      </c>
      <c r="Q4" s="105"/>
      <c r="R4" s="95"/>
      <c r="S4" s="96"/>
      <c r="T4" s="98"/>
      <c r="U4" s="100"/>
    </row>
    <row r="5" spans="1:23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6" t="s">
        <v>8</v>
      </c>
      <c r="S5" s="18" t="s">
        <v>9</v>
      </c>
      <c r="T5" s="19"/>
      <c r="U5" s="20"/>
    </row>
    <row r="6" spans="1:23" s="33" customFormat="1" ht="15" customHeight="1" x14ac:dyDescent="0.2">
      <c r="A6" s="21" t="s">
        <v>71</v>
      </c>
      <c r="B6" s="22" t="s">
        <v>19</v>
      </c>
      <c r="C6" s="23">
        <v>6755</v>
      </c>
      <c r="D6" s="24">
        <v>87</v>
      </c>
      <c r="E6" s="25">
        <v>1.2879348630644001</v>
      </c>
      <c r="F6" s="26">
        <v>94</v>
      </c>
      <c r="G6" s="25">
        <v>1.39156180606958</v>
      </c>
      <c r="H6" s="26">
        <v>643</v>
      </c>
      <c r="I6" s="25">
        <v>9.51887490747594</v>
      </c>
      <c r="J6" s="26">
        <v>1913</v>
      </c>
      <c r="K6" s="25">
        <v>28.319763138416</v>
      </c>
      <c r="L6" s="26">
        <v>3798</v>
      </c>
      <c r="M6" s="25">
        <v>56.225018504811302</v>
      </c>
      <c r="N6" s="26">
        <v>8</v>
      </c>
      <c r="O6" s="25">
        <v>0.11843079200592201</v>
      </c>
      <c r="P6" s="27">
        <v>212</v>
      </c>
      <c r="Q6" s="28">
        <v>3.13841598815692</v>
      </c>
      <c r="R6" s="29">
        <v>84</v>
      </c>
      <c r="S6" s="30">
        <v>1.2435233160621799</v>
      </c>
      <c r="T6" s="31">
        <v>95635</v>
      </c>
      <c r="U6" s="32">
        <v>99.527369686830099</v>
      </c>
    </row>
    <row r="7" spans="1:23" s="33" customFormat="1" ht="15" customHeight="1" x14ac:dyDescent="0.2">
      <c r="A7" s="21" t="s">
        <v>71</v>
      </c>
      <c r="B7" s="34" t="s">
        <v>20</v>
      </c>
      <c r="C7" s="35">
        <v>121</v>
      </c>
      <c r="D7" s="36">
        <v>0</v>
      </c>
      <c r="E7" s="37">
        <v>0</v>
      </c>
      <c r="F7" s="38">
        <v>0</v>
      </c>
      <c r="G7" s="37">
        <v>0</v>
      </c>
      <c r="H7" s="38">
        <v>0</v>
      </c>
      <c r="I7" s="37">
        <v>0</v>
      </c>
      <c r="J7" s="38">
        <v>55</v>
      </c>
      <c r="K7" s="37">
        <v>45.454545454545503</v>
      </c>
      <c r="L7" s="38">
        <v>64</v>
      </c>
      <c r="M7" s="37">
        <v>52.892561983471097</v>
      </c>
      <c r="N7" s="38">
        <v>0</v>
      </c>
      <c r="O7" s="37">
        <v>0</v>
      </c>
      <c r="P7" s="50" t="s">
        <v>72</v>
      </c>
      <c r="Q7" s="40">
        <v>1.65289256198347</v>
      </c>
      <c r="R7" s="48">
        <v>0</v>
      </c>
      <c r="S7" s="41">
        <v>0</v>
      </c>
      <c r="T7" s="42">
        <v>1432</v>
      </c>
      <c r="U7" s="43">
        <v>100</v>
      </c>
    </row>
    <row r="8" spans="1:23" s="33" customFormat="1" ht="15" customHeight="1" x14ac:dyDescent="0.2">
      <c r="A8" s="21" t="s">
        <v>71</v>
      </c>
      <c r="B8" s="44" t="s">
        <v>21</v>
      </c>
      <c r="C8" s="23">
        <v>6</v>
      </c>
      <c r="D8" s="46" t="s">
        <v>72</v>
      </c>
      <c r="E8" s="25">
        <v>33.3333333333333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4</v>
      </c>
      <c r="M8" s="25">
        <v>66.6666666666667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30">
        <v>0</v>
      </c>
      <c r="T8" s="31">
        <v>493</v>
      </c>
      <c r="U8" s="32">
        <v>100</v>
      </c>
    </row>
    <row r="9" spans="1:23" s="33" customFormat="1" ht="15" customHeight="1" x14ac:dyDescent="0.2">
      <c r="A9" s="21" t="s">
        <v>71</v>
      </c>
      <c r="B9" s="34" t="s">
        <v>22</v>
      </c>
      <c r="C9" s="35">
        <v>91</v>
      </c>
      <c r="D9" s="48">
        <v>7</v>
      </c>
      <c r="E9" s="37">
        <v>7.6923076923076898</v>
      </c>
      <c r="F9" s="47" t="s">
        <v>72</v>
      </c>
      <c r="G9" s="37">
        <v>2.1978021978022002</v>
      </c>
      <c r="H9" s="47">
        <v>17</v>
      </c>
      <c r="I9" s="37">
        <v>18.6813186813187</v>
      </c>
      <c r="J9" s="38">
        <v>14</v>
      </c>
      <c r="K9" s="37">
        <v>15.384615384615399</v>
      </c>
      <c r="L9" s="38">
        <v>47</v>
      </c>
      <c r="M9" s="37">
        <v>51.648351648351699</v>
      </c>
      <c r="N9" s="47" t="s">
        <v>72</v>
      </c>
      <c r="O9" s="37">
        <v>2.1978021978022002</v>
      </c>
      <c r="P9" s="50" t="s">
        <v>72</v>
      </c>
      <c r="Q9" s="40">
        <v>2.1978021978022002</v>
      </c>
      <c r="R9" s="48" t="s">
        <v>72</v>
      </c>
      <c r="S9" s="41">
        <v>2.1978021978022002</v>
      </c>
      <c r="T9" s="42">
        <v>1920</v>
      </c>
      <c r="U9" s="43">
        <v>99.7916666666667</v>
      </c>
    </row>
    <row r="10" spans="1:23" s="33" customFormat="1" ht="15" customHeight="1" x14ac:dyDescent="0.2">
      <c r="A10" s="21" t="s">
        <v>71</v>
      </c>
      <c r="B10" s="44" t="s">
        <v>23</v>
      </c>
      <c r="C10" s="23">
        <v>22</v>
      </c>
      <c r="D10" s="24">
        <v>0</v>
      </c>
      <c r="E10" s="25">
        <v>0</v>
      </c>
      <c r="F10" s="45">
        <v>0</v>
      </c>
      <c r="G10" s="25">
        <v>0</v>
      </c>
      <c r="H10" s="26">
        <v>0</v>
      </c>
      <c r="I10" s="25">
        <v>0</v>
      </c>
      <c r="J10" s="26">
        <v>7</v>
      </c>
      <c r="K10" s="25">
        <v>31.818181818181799</v>
      </c>
      <c r="L10" s="26">
        <v>13</v>
      </c>
      <c r="M10" s="25">
        <v>59.090909090909101</v>
      </c>
      <c r="N10" s="26">
        <v>0</v>
      </c>
      <c r="O10" s="25">
        <v>0</v>
      </c>
      <c r="P10" s="49" t="s">
        <v>72</v>
      </c>
      <c r="Q10" s="28">
        <v>9.0909090909090899</v>
      </c>
      <c r="R10" s="24">
        <v>0</v>
      </c>
      <c r="S10" s="30">
        <v>0</v>
      </c>
      <c r="T10" s="31">
        <v>1097</v>
      </c>
      <c r="U10" s="32">
        <v>100</v>
      </c>
    </row>
    <row r="11" spans="1:23" s="33" customFormat="1" ht="15" customHeight="1" x14ac:dyDescent="0.2">
      <c r="A11" s="21" t="s">
        <v>71</v>
      </c>
      <c r="B11" s="34" t="s">
        <v>24</v>
      </c>
      <c r="C11" s="35">
        <v>226</v>
      </c>
      <c r="D11" s="48" t="s">
        <v>72</v>
      </c>
      <c r="E11" s="37">
        <v>0.88495575221238898</v>
      </c>
      <c r="F11" s="38">
        <v>17</v>
      </c>
      <c r="G11" s="37">
        <v>7.5221238938053103</v>
      </c>
      <c r="H11" s="38">
        <v>65</v>
      </c>
      <c r="I11" s="37">
        <v>28.7610619469027</v>
      </c>
      <c r="J11" s="38">
        <v>40</v>
      </c>
      <c r="K11" s="37">
        <v>17.699115044247801</v>
      </c>
      <c r="L11" s="38">
        <v>90</v>
      </c>
      <c r="M11" s="37">
        <v>39.823008849557503</v>
      </c>
      <c r="N11" s="47" t="s">
        <v>72</v>
      </c>
      <c r="O11" s="37">
        <v>0.88495575221238898</v>
      </c>
      <c r="P11" s="50">
        <v>10</v>
      </c>
      <c r="Q11" s="40">
        <v>4.4247787610619502</v>
      </c>
      <c r="R11" s="36">
        <v>14</v>
      </c>
      <c r="S11" s="41">
        <v>6.19469026548673</v>
      </c>
      <c r="T11" s="42">
        <v>9866</v>
      </c>
      <c r="U11" s="43">
        <v>99.908777620109504</v>
      </c>
    </row>
    <row r="12" spans="1:23" s="33" customFormat="1" ht="15" customHeight="1" x14ac:dyDescent="0.2">
      <c r="A12" s="21" t="s">
        <v>71</v>
      </c>
      <c r="B12" s="44" t="s">
        <v>25</v>
      </c>
      <c r="C12" s="23">
        <v>38</v>
      </c>
      <c r="D12" s="24">
        <v>0</v>
      </c>
      <c r="E12" s="25">
        <v>0</v>
      </c>
      <c r="F12" s="45" t="s">
        <v>72</v>
      </c>
      <c r="G12" s="25">
        <v>5.2631578947368398</v>
      </c>
      <c r="H12" s="26">
        <v>8</v>
      </c>
      <c r="I12" s="25">
        <v>21.052631578947398</v>
      </c>
      <c r="J12" s="26">
        <v>5</v>
      </c>
      <c r="K12" s="25">
        <v>13.157894736842101</v>
      </c>
      <c r="L12" s="26">
        <v>21</v>
      </c>
      <c r="M12" s="25">
        <v>55.2631578947368</v>
      </c>
      <c r="N12" s="26">
        <v>0</v>
      </c>
      <c r="O12" s="25">
        <v>0</v>
      </c>
      <c r="P12" s="49" t="s">
        <v>72</v>
      </c>
      <c r="Q12" s="28">
        <v>5.2631578947368398</v>
      </c>
      <c r="R12" s="46" t="s">
        <v>72</v>
      </c>
      <c r="S12" s="30">
        <v>5.2631578947368398</v>
      </c>
      <c r="T12" s="31">
        <v>1811</v>
      </c>
      <c r="U12" s="32">
        <v>100</v>
      </c>
    </row>
    <row r="13" spans="1:23" s="33" customFormat="1" ht="15" customHeight="1" x14ac:dyDescent="0.2">
      <c r="A13" s="21" t="s">
        <v>71</v>
      </c>
      <c r="B13" s="34" t="s">
        <v>26</v>
      </c>
      <c r="C13" s="35">
        <v>158</v>
      </c>
      <c r="D13" s="36">
        <v>0</v>
      </c>
      <c r="E13" s="37">
        <v>0</v>
      </c>
      <c r="F13" s="38">
        <v>8</v>
      </c>
      <c r="G13" s="37">
        <v>5.0632911392405102</v>
      </c>
      <c r="H13" s="47">
        <v>27</v>
      </c>
      <c r="I13" s="37">
        <v>17.0886075949367</v>
      </c>
      <c r="J13" s="47">
        <v>47</v>
      </c>
      <c r="K13" s="37">
        <v>29.746835443038002</v>
      </c>
      <c r="L13" s="47">
        <v>74</v>
      </c>
      <c r="M13" s="37">
        <v>46.835443037974699</v>
      </c>
      <c r="N13" s="38">
        <v>0</v>
      </c>
      <c r="O13" s="37">
        <v>0</v>
      </c>
      <c r="P13" s="50" t="s">
        <v>72</v>
      </c>
      <c r="Q13" s="40">
        <v>1.26582278481013</v>
      </c>
      <c r="R13" s="48" t="s">
        <v>72</v>
      </c>
      <c r="S13" s="41">
        <v>1.26582278481013</v>
      </c>
      <c r="T13" s="42">
        <v>1122</v>
      </c>
      <c r="U13" s="43">
        <v>100</v>
      </c>
    </row>
    <row r="14" spans="1:23" s="33" customFormat="1" ht="15" customHeight="1" x14ac:dyDescent="0.2">
      <c r="A14" s="21" t="s">
        <v>71</v>
      </c>
      <c r="B14" s="44" t="s">
        <v>27</v>
      </c>
      <c r="C14" s="23">
        <v>14</v>
      </c>
      <c r="D14" s="24">
        <v>0</v>
      </c>
      <c r="E14" s="25">
        <v>0</v>
      </c>
      <c r="F14" s="45" t="s">
        <v>72</v>
      </c>
      <c r="G14" s="25">
        <v>14.285714285714301</v>
      </c>
      <c r="H14" s="45" t="s">
        <v>72</v>
      </c>
      <c r="I14" s="25">
        <v>14.285714285714301</v>
      </c>
      <c r="J14" s="26">
        <v>6</v>
      </c>
      <c r="K14" s="25">
        <v>42.857142857142897</v>
      </c>
      <c r="L14" s="45" t="s">
        <v>72</v>
      </c>
      <c r="M14" s="25">
        <v>14.285714285714301</v>
      </c>
      <c r="N14" s="26">
        <v>0</v>
      </c>
      <c r="O14" s="25">
        <v>0</v>
      </c>
      <c r="P14" s="49" t="s">
        <v>72</v>
      </c>
      <c r="Q14" s="28">
        <v>14.285714285714301</v>
      </c>
      <c r="R14" s="24">
        <v>0</v>
      </c>
      <c r="S14" s="30">
        <v>0</v>
      </c>
      <c r="T14" s="31">
        <v>232</v>
      </c>
      <c r="U14" s="32">
        <v>100</v>
      </c>
    </row>
    <row r="15" spans="1:23" s="33" customFormat="1" ht="15" customHeight="1" x14ac:dyDescent="0.2">
      <c r="A15" s="21" t="s">
        <v>71</v>
      </c>
      <c r="B15" s="34" t="s">
        <v>28</v>
      </c>
      <c r="C15" s="51">
        <v>15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15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42">
        <v>211</v>
      </c>
      <c r="U15" s="43">
        <v>99.526066350710906</v>
      </c>
    </row>
    <row r="16" spans="1:23" s="33" customFormat="1" ht="15" customHeight="1" x14ac:dyDescent="0.2">
      <c r="A16" s="21" t="s">
        <v>71</v>
      </c>
      <c r="B16" s="44" t="s">
        <v>29</v>
      </c>
      <c r="C16" s="23">
        <v>622</v>
      </c>
      <c r="D16" s="46" t="s">
        <v>72</v>
      </c>
      <c r="E16" s="25">
        <v>0.32154340836012901</v>
      </c>
      <c r="F16" s="45" t="s">
        <v>72</v>
      </c>
      <c r="G16" s="25">
        <v>0.32154340836012901</v>
      </c>
      <c r="H16" s="26">
        <v>23</v>
      </c>
      <c r="I16" s="25">
        <v>3.6977491961414799</v>
      </c>
      <c r="J16" s="45">
        <v>228</v>
      </c>
      <c r="K16" s="25">
        <v>36.655948553054699</v>
      </c>
      <c r="L16" s="45">
        <v>341</v>
      </c>
      <c r="M16" s="25">
        <v>54.8231511254019</v>
      </c>
      <c r="N16" s="45" t="s">
        <v>72</v>
      </c>
      <c r="O16" s="25">
        <v>0.32154340836012901</v>
      </c>
      <c r="P16" s="27">
        <v>24</v>
      </c>
      <c r="Q16" s="28">
        <v>3.8585209003215399</v>
      </c>
      <c r="R16" s="24">
        <v>0</v>
      </c>
      <c r="S16" s="30">
        <v>0</v>
      </c>
      <c r="T16" s="31">
        <v>3886</v>
      </c>
      <c r="U16" s="32">
        <v>100</v>
      </c>
    </row>
    <row r="17" spans="1:21" s="33" customFormat="1" ht="15" customHeight="1" x14ac:dyDescent="0.2">
      <c r="A17" s="21" t="s">
        <v>71</v>
      </c>
      <c r="B17" s="83" t="s">
        <v>30</v>
      </c>
      <c r="C17" s="35">
        <v>244</v>
      </c>
      <c r="D17" s="48">
        <v>0</v>
      </c>
      <c r="E17" s="37">
        <v>0</v>
      </c>
      <c r="F17" s="47" t="s">
        <v>72</v>
      </c>
      <c r="G17" s="37">
        <v>0.81967213114754101</v>
      </c>
      <c r="H17" s="38">
        <v>11</v>
      </c>
      <c r="I17" s="37">
        <v>4.5081967213114797</v>
      </c>
      <c r="J17" s="38">
        <v>118</v>
      </c>
      <c r="K17" s="37">
        <v>48.360655737704903</v>
      </c>
      <c r="L17" s="38">
        <v>104</v>
      </c>
      <c r="M17" s="37">
        <v>42.622950819672099</v>
      </c>
      <c r="N17" s="38">
        <v>0</v>
      </c>
      <c r="O17" s="37">
        <v>0</v>
      </c>
      <c r="P17" s="39">
        <v>9</v>
      </c>
      <c r="Q17" s="40">
        <v>3.6885245901639299</v>
      </c>
      <c r="R17" s="48" t="s">
        <v>72</v>
      </c>
      <c r="S17" s="41">
        <v>0.81967213114754101</v>
      </c>
      <c r="T17" s="42">
        <v>2422</v>
      </c>
      <c r="U17" s="43">
        <v>100</v>
      </c>
    </row>
    <row r="18" spans="1:21" s="33" customFormat="1" ht="15" customHeight="1" x14ac:dyDescent="0.2">
      <c r="A18" s="21" t="s">
        <v>71</v>
      </c>
      <c r="B18" s="44" t="s">
        <v>31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31">
        <v>286</v>
      </c>
      <c r="U18" s="32">
        <v>100</v>
      </c>
    </row>
    <row r="19" spans="1:21" s="33" customFormat="1" ht="15" customHeight="1" x14ac:dyDescent="0.2">
      <c r="A19" s="21" t="s">
        <v>71</v>
      </c>
      <c r="B19" s="34" t="s">
        <v>32</v>
      </c>
      <c r="C19" s="51">
        <v>46</v>
      </c>
      <c r="D19" s="48">
        <v>5</v>
      </c>
      <c r="E19" s="37">
        <v>10.869565217391299</v>
      </c>
      <c r="F19" s="47">
        <v>0</v>
      </c>
      <c r="G19" s="37">
        <v>0</v>
      </c>
      <c r="H19" s="47" t="s">
        <v>72</v>
      </c>
      <c r="I19" s="37">
        <v>4.3478260869565197</v>
      </c>
      <c r="J19" s="47" t="s">
        <v>72</v>
      </c>
      <c r="K19" s="37">
        <v>4.3478260869565197</v>
      </c>
      <c r="L19" s="47">
        <v>35</v>
      </c>
      <c r="M19" s="37">
        <v>76.086956521739097</v>
      </c>
      <c r="N19" s="47">
        <v>0</v>
      </c>
      <c r="O19" s="37">
        <v>0</v>
      </c>
      <c r="P19" s="50" t="s">
        <v>72</v>
      </c>
      <c r="Q19" s="40">
        <v>4.3478260869565197</v>
      </c>
      <c r="R19" s="36">
        <v>0</v>
      </c>
      <c r="S19" s="41">
        <v>0</v>
      </c>
      <c r="T19" s="42">
        <v>703</v>
      </c>
      <c r="U19" s="43">
        <v>99.715504978662906</v>
      </c>
    </row>
    <row r="20" spans="1:21" s="33" customFormat="1" ht="15" customHeight="1" x14ac:dyDescent="0.2">
      <c r="A20" s="21" t="s">
        <v>71</v>
      </c>
      <c r="B20" s="44" t="s">
        <v>33</v>
      </c>
      <c r="C20" s="23">
        <v>464</v>
      </c>
      <c r="D20" s="46" t="s">
        <v>72</v>
      </c>
      <c r="E20" s="25">
        <v>0.431034482758621</v>
      </c>
      <c r="F20" s="26">
        <v>8</v>
      </c>
      <c r="G20" s="25">
        <v>1.72413793103448</v>
      </c>
      <c r="H20" s="26">
        <v>23</v>
      </c>
      <c r="I20" s="25">
        <v>4.9568965517241397</v>
      </c>
      <c r="J20" s="26">
        <v>194</v>
      </c>
      <c r="K20" s="25">
        <v>41.810344827586199</v>
      </c>
      <c r="L20" s="26">
        <v>214</v>
      </c>
      <c r="M20" s="25">
        <v>46.120689655172399</v>
      </c>
      <c r="N20" s="26">
        <v>0</v>
      </c>
      <c r="O20" s="25">
        <v>0</v>
      </c>
      <c r="P20" s="27">
        <v>23</v>
      </c>
      <c r="Q20" s="28">
        <v>4.9568965517241397</v>
      </c>
      <c r="R20" s="46" t="s">
        <v>72</v>
      </c>
      <c r="S20" s="30">
        <v>0.431034482758621</v>
      </c>
      <c r="T20" s="31">
        <v>4221</v>
      </c>
      <c r="U20" s="32">
        <v>100</v>
      </c>
    </row>
    <row r="21" spans="1:21" s="33" customFormat="1" ht="15" customHeight="1" x14ac:dyDescent="0.2">
      <c r="A21" s="21" t="s">
        <v>71</v>
      </c>
      <c r="B21" s="34" t="s">
        <v>34</v>
      </c>
      <c r="C21" s="35">
        <v>138</v>
      </c>
      <c r="D21" s="48" t="s">
        <v>72</v>
      </c>
      <c r="E21" s="37">
        <v>1.4492753623188399</v>
      </c>
      <c r="F21" s="47" t="s">
        <v>72</v>
      </c>
      <c r="G21" s="37">
        <v>1.4492753623188399</v>
      </c>
      <c r="H21" s="47" t="s">
        <v>72</v>
      </c>
      <c r="I21" s="37">
        <v>1.4492753623188399</v>
      </c>
      <c r="J21" s="38">
        <v>13</v>
      </c>
      <c r="K21" s="37">
        <v>9.4202898550724594</v>
      </c>
      <c r="L21" s="38">
        <v>114</v>
      </c>
      <c r="M21" s="37">
        <v>82.608695652173907</v>
      </c>
      <c r="N21" s="38">
        <v>0</v>
      </c>
      <c r="O21" s="37">
        <v>0</v>
      </c>
      <c r="P21" s="50">
        <v>5</v>
      </c>
      <c r="Q21" s="40">
        <v>3.6231884057971002</v>
      </c>
      <c r="R21" s="48">
        <v>0</v>
      </c>
      <c r="S21" s="41">
        <v>0</v>
      </c>
      <c r="T21" s="42">
        <v>1875</v>
      </c>
      <c r="U21" s="43">
        <v>99.84</v>
      </c>
    </row>
    <row r="22" spans="1:21" s="33" customFormat="1" ht="15" customHeight="1" x14ac:dyDescent="0.2">
      <c r="A22" s="21" t="s">
        <v>71</v>
      </c>
      <c r="B22" s="44" t="s">
        <v>35</v>
      </c>
      <c r="C22" s="23">
        <v>190</v>
      </c>
      <c r="D22" s="46" t="s">
        <v>72</v>
      </c>
      <c r="E22" s="25">
        <v>1.0526315789473699</v>
      </c>
      <c r="F22" s="45" t="s">
        <v>72</v>
      </c>
      <c r="G22" s="25">
        <v>1.0526315789473699</v>
      </c>
      <c r="H22" s="26">
        <v>5</v>
      </c>
      <c r="I22" s="25">
        <v>2.6315789473684199</v>
      </c>
      <c r="J22" s="26">
        <v>31</v>
      </c>
      <c r="K22" s="25">
        <v>16.315789473684202</v>
      </c>
      <c r="L22" s="26">
        <v>143</v>
      </c>
      <c r="M22" s="25">
        <v>75.263157894736807</v>
      </c>
      <c r="N22" s="26">
        <v>0</v>
      </c>
      <c r="O22" s="25">
        <v>0</v>
      </c>
      <c r="P22" s="49">
        <v>7</v>
      </c>
      <c r="Q22" s="28">
        <v>3.6842105263157898</v>
      </c>
      <c r="R22" s="24">
        <v>0</v>
      </c>
      <c r="S22" s="30">
        <v>0</v>
      </c>
      <c r="T22" s="31">
        <v>1458</v>
      </c>
      <c r="U22" s="32">
        <v>100</v>
      </c>
    </row>
    <row r="23" spans="1:21" s="33" customFormat="1" ht="15" customHeight="1" x14ac:dyDescent="0.2">
      <c r="A23" s="21" t="s">
        <v>71</v>
      </c>
      <c r="B23" s="34" t="s">
        <v>36</v>
      </c>
      <c r="C23" s="35">
        <v>58</v>
      </c>
      <c r="D23" s="48" t="s">
        <v>72</v>
      </c>
      <c r="E23" s="37">
        <v>3.4482758620689702</v>
      </c>
      <c r="F23" s="47" t="s">
        <v>72</v>
      </c>
      <c r="G23" s="37">
        <v>3.4482758620689702</v>
      </c>
      <c r="H23" s="47" t="s">
        <v>72</v>
      </c>
      <c r="I23" s="37">
        <v>3.4482758620689702</v>
      </c>
      <c r="J23" s="38">
        <v>7</v>
      </c>
      <c r="K23" s="37">
        <v>12.0689655172414</v>
      </c>
      <c r="L23" s="38">
        <v>41</v>
      </c>
      <c r="M23" s="37">
        <v>70.689655172413794</v>
      </c>
      <c r="N23" s="38">
        <v>0</v>
      </c>
      <c r="O23" s="37">
        <v>0</v>
      </c>
      <c r="P23" s="50">
        <v>4</v>
      </c>
      <c r="Q23" s="40">
        <v>6.8965517241379297</v>
      </c>
      <c r="R23" s="36">
        <v>0</v>
      </c>
      <c r="S23" s="41">
        <v>0</v>
      </c>
      <c r="T23" s="42">
        <v>1389</v>
      </c>
      <c r="U23" s="43">
        <v>99.856011519078507</v>
      </c>
    </row>
    <row r="24" spans="1:21" s="33" customFormat="1" ht="15" customHeight="1" x14ac:dyDescent="0.2">
      <c r="A24" s="21" t="s">
        <v>71</v>
      </c>
      <c r="B24" s="44" t="s">
        <v>37</v>
      </c>
      <c r="C24" s="69">
        <v>145</v>
      </c>
      <c r="D24" s="24">
        <v>0</v>
      </c>
      <c r="E24" s="25">
        <v>0</v>
      </c>
      <c r="F24" s="45" t="s">
        <v>72</v>
      </c>
      <c r="G24" s="25">
        <v>1.3793103448275901</v>
      </c>
      <c r="H24" s="26">
        <v>0</v>
      </c>
      <c r="I24" s="25">
        <v>0</v>
      </c>
      <c r="J24" s="26">
        <v>21</v>
      </c>
      <c r="K24" s="25">
        <v>14.482758620689699</v>
      </c>
      <c r="L24" s="45">
        <v>120</v>
      </c>
      <c r="M24" s="25">
        <v>82.758620689655203</v>
      </c>
      <c r="N24" s="26">
        <v>0</v>
      </c>
      <c r="O24" s="25">
        <v>0</v>
      </c>
      <c r="P24" s="49" t="s">
        <v>72</v>
      </c>
      <c r="Q24" s="28">
        <v>1.3793103448275901</v>
      </c>
      <c r="R24" s="24">
        <v>0</v>
      </c>
      <c r="S24" s="30">
        <v>0</v>
      </c>
      <c r="T24" s="31">
        <v>1417</v>
      </c>
      <c r="U24" s="32">
        <v>100</v>
      </c>
    </row>
    <row r="25" spans="1:21" s="33" customFormat="1" ht="15" customHeight="1" x14ac:dyDescent="0.2">
      <c r="A25" s="21" t="s">
        <v>71</v>
      </c>
      <c r="B25" s="34" t="s">
        <v>38</v>
      </c>
      <c r="C25" s="35">
        <v>11</v>
      </c>
      <c r="D25" s="36">
        <v>0</v>
      </c>
      <c r="E25" s="37">
        <v>0</v>
      </c>
      <c r="F25" s="47">
        <v>0</v>
      </c>
      <c r="G25" s="37">
        <v>0</v>
      </c>
      <c r="H25" s="47" t="s">
        <v>72</v>
      </c>
      <c r="I25" s="37">
        <v>18.181818181818201</v>
      </c>
      <c r="J25" s="38">
        <v>4</v>
      </c>
      <c r="K25" s="37">
        <v>36.363636363636402</v>
      </c>
      <c r="L25" s="38">
        <v>5</v>
      </c>
      <c r="M25" s="37">
        <v>45.454545454545503</v>
      </c>
      <c r="N25" s="47">
        <v>0</v>
      </c>
      <c r="O25" s="37">
        <v>0</v>
      </c>
      <c r="P25" s="50">
        <v>0</v>
      </c>
      <c r="Q25" s="40">
        <v>0</v>
      </c>
      <c r="R25" s="36">
        <v>0</v>
      </c>
      <c r="S25" s="41">
        <v>0</v>
      </c>
      <c r="T25" s="42">
        <v>1394</v>
      </c>
      <c r="U25" s="43">
        <v>100</v>
      </c>
    </row>
    <row r="26" spans="1:21" s="33" customFormat="1" ht="15" customHeight="1" x14ac:dyDescent="0.2">
      <c r="A26" s="21" t="s">
        <v>71</v>
      </c>
      <c r="B26" s="44" t="s">
        <v>39</v>
      </c>
      <c r="C26" s="69">
        <v>98</v>
      </c>
      <c r="D26" s="46">
        <v>0</v>
      </c>
      <c r="E26" s="25">
        <v>0</v>
      </c>
      <c r="F26" s="26">
        <v>0</v>
      </c>
      <c r="G26" s="25">
        <v>0</v>
      </c>
      <c r="H26" s="45" t="s">
        <v>72</v>
      </c>
      <c r="I26" s="25">
        <v>2.0408163265306101</v>
      </c>
      <c r="J26" s="45" t="s">
        <v>72</v>
      </c>
      <c r="K26" s="25">
        <v>2.0408163265306101</v>
      </c>
      <c r="L26" s="45">
        <v>92</v>
      </c>
      <c r="M26" s="25">
        <v>93.877551020408205</v>
      </c>
      <c r="N26" s="26">
        <v>0</v>
      </c>
      <c r="O26" s="25">
        <v>0</v>
      </c>
      <c r="P26" s="49" t="s">
        <v>72</v>
      </c>
      <c r="Q26" s="28">
        <v>2.0408163265306101</v>
      </c>
      <c r="R26" s="24">
        <v>0</v>
      </c>
      <c r="S26" s="30">
        <v>0</v>
      </c>
      <c r="T26" s="31">
        <v>595</v>
      </c>
      <c r="U26" s="32">
        <v>98.823529411764696</v>
      </c>
    </row>
    <row r="27" spans="1:21" s="33" customFormat="1" ht="15" customHeight="1" x14ac:dyDescent="0.2">
      <c r="A27" s="21" t="s">
        <v>71</v>
      </c>
      <c r="B27" s="34" t="s">
        <v>40</v>
      </c>
      <c r="C27" s="51">
        <v>48</v>
      </c>
      <c r="D27" s="48" t="s">
        <v>72</v>
      </c>
      <c r="E27" s="37">
        <v>4.1666666666666696</v>
      </c>
      <c r="F27" s="47" t="s">
        <v>72</v>
      </c>
      <c r="G27" s="37">
        <v>4.1666666666666696</v>
      </c>
      <c r="H27" s="47" t="s">
        <v>72</v>
      </c>
      <c r="I27" s="37">
        <v>4.1666666666666696</v>
      </c>
      <c r="J27" s="38">
        <v>26</v>
      </c>
      <c r="K27" s="37">
        <v>54.1666666666667</v>
      </c>
      <c r="L27" s="47">
        <v>14</v>
      </c>
      <c r="M27" s="37">
        <v>29.1666666666667</v>
      </c>
      <c r="N27" s="38">
        <v>0</v>
      </c>
      <c r="O27" s="37">
        <v>0</v>
      </c>
      <c r="P27" s="50" t="s">
        <v>72</v>
      </c>
      <c r="Q27" s="40">
        <v>4.1666666666666696</v>
      </c>
      <c r="R27" s="48" t="s">
        <v>72</v>
      </c>
      <c r="S27" s="41">
        <v>4.1666666666666696</v>
      </c>
      <c r="T27" s="42">
        <v>1444</v>
      </c>
      <c r="U27" s="43">
        <v>100</v>
      </c>
    </row>
    <row r="28" spans="1:21" s="33" customFormat="1" ht="15" customHeight="1" x14ac:dyDescent="0.2">
      <c r="A28" s="21" t="s">
        <v>71</v>
      </c>
      <c r="B28" s="44" t="s">
        <v>41</v>
      </c>
      <c r="C28" s="23">
        <v>108</v>
      </c>
      <c r="D28" s="24">
        <v>0</v>
      </c>
      <c r="E28" s="25">
        <v>0</v>
      </c>
      <c r="F28" s="45" t="s">
        <v>72</v>
      </c>
      <c r="G28" s="25">
        <v>1.8518518518518501</v>
      </c>
      <c r="H28" s="45">
        <v>30</v>
      </c>
      <c r="I28" s="25">
        <v>27.7777777777778</v>
      </c>
      <c r="J28" s="26">
        <v>22</v>
      </c>
      <c r="K28" s="25">
        <v>20.370370370370399</v>
      </c>
      <c r="L28" s="45">
        <v>52</v>
      </c>
      <c r="M28" s="25">
        <v>48.148148148148103</v>
      </c>
      <c r="N28" s="26">
        <v>0</v>
      </c>
      <c r="O28" s="25">
        <v>0</v>
      </c>
      <c r="P28" s="49" t="s">
        <v>72</v>
      </c>
      <c r="Q28" s="28">
        <v>1.8518518518518501</v>
      </c>
      <c r="R28" s="24">
        <v>7</v>
      </c>
      <c r="S28" s="30">
        <v>6.4814814814814801</v>
      </c>
      <c r="T28" s="31">
        <v>1834</v>
      </c>
      <c r="U28" s="32">
        <v>93.238822246455797</v>
      </c>
    </row>
    <row r="29" spans="1:21" s="33" customFormat="1" ht="15" customHeight="1" x14ac:dyDescent="0.2">
      <c r="A29" s="21" t="s">
        <v>71</v>
      </c>
      <c r="B29" s="34" t="s">
        <v>42</v>
      </c>
      <c r="C29" s="35">
        <v>325</v>
      </c>
      <c r="D29" s="48" t="s">
        <v>72</v>
      </c>
      <c r="E29" s="37">
        <v>0.61538461538461497</v>
      </c>
      <c r="F29" s="47">
        <v>4</v>
      </c>
      <c r="G29" s="37">
        <v>1.2307692307692299</v>
      </c>
      <c r="H29" s="38">
        <v>11</v>
      </c>
      <c r="I29" s="37">
        <v>3.3846153846153801</v>
      </c>
      <c r="J29" s="38">
        <v>73</v>
      </c>
      <c r="K29" s="37">
        <v>22.461538461538499</v>
      </c>
      <c r="L29" s="38">
        <v>230</v>
      </c>
      <c r="M29" s="37">
        <v>70.769230769230802</v>
      </c>
      <c r="N29" s="38">
        <v>0</v>
      </c>
      <c r="O29" s="37">
        <v>0</v>
      </c>
      <c r="P29" s="39">
        <v>5</v>
      </c>
      <c r="Q29" s="40">
        <v>1.5384615384615401</v>
      </c>
      <c r="R29" s="48" t="s">
        <v>72</v>
      </c>
      <c r="S29" s="41">
        <v>0.61538461538461497</v>
      </c>
      <c r="T29" s="42">
        <v>3626</v>
      </c>
      <c r="U29" s="43">
        <v>100</v>
      </c>
    </row>
    <row r="30" spans="1:21" s="33" customFormat="1" ht="15" customHeight="1" x14ac:dyDescent="0.2">
      <c r="A30" s="21" t="s">
        <v>71</v>
      </c>
      <c r="B30" s="44" t="s">
        <v>43</v>
      </c>
      <c r="C30" s="23">
        <v>332</v>
      </c>
      <c r="D30" s="24">
        <v>8</v>
      </c>
      <c r="E30" s="25">
        <v>2.4096385542168699</v>
      </c>
      <c r="F30" s="45">
        <v>6</v>
      </c>
      <c r="G30" s="25">
        <v>1.80722891566265</v>
      </c>
      <c r="H30" s="26">
        <v>11</v>
      </c>
      <c r="I30" s="25">
        <v>3.31325301204819</v>
      </c>
      <c r="J30" s="26">
        <v>137</v>
      </c>
      <c r="K30" s="25">
        <v>41.265060240963898</v>
      </c>
      <c r="L30" s="26">
        <v>160</v>
      </c>
      <c r="M30" s="25">
        <v>48.192771084337402</v>
      </c>
      <c r="N30" s="26">
        <v>0</v>
      </c>
      <c r="O30" s="25">
        <v>0</v>
      </c>
      <c r="P30" s="27">
        <v>10</v>
      </c>
      <c r="Q30" s="28">
        <v>3.01204819277108</v>
      </c>
      <c r="R30" s="46" t="s">
        <v>72</v>
      </c>
      <c r="S30" s="30">
        <v>0.60240963855421703</v>
      </c>
      <c r="T30" s="31">
        <v>2077</v>
      </c>
      <c r="U30" s="32">
        <v>99.133365430910004</v>
      </c>
    </row>
    <row r="31" spans="1:21" s="33" customFormat="1" ht="15" customHeight="1" x14ac:dyDescent="0.2">
      <c r="A31" s="21" t="s">
        <v>71</v>
      </c>
      <c r="B31" s="34" t="s">
        <v>44</v>
      </c>
      <c r="C31" s="35">
        <v>15</v>
      </c>
      <c r="D31" s="36">
        <v>0</v>
      </c>
      <c r="E31" s="37">
        <v>0</v>
      </c>
      <c r="F31" s="38">
        <v>0</v>
      </c>
      <c r="G31" s="37">
        <v>0</v>
      </c>
      <c r="H31" s="38">
        <v>0</v>
      </c>
      <c r="I31" s="37">
        <v>0</v>
      </c>
      <c r="J31" s="38">
        <v>10</v>
      </c>
      <c r="K31" s="37">
        <v>66.6666666666667</v>
      </c>
      <c r="L31" s="38">
        <v>5</v>
      </c>
      <c r="M31" s="37">
        <v>33.3333333333333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1">
        <v>0</v>
      </c>
      <c r="T31" s="42">
        <v>973</v>
      </c>
      <c r="U31" s="43">
        <v>100</v>
      </c>
    </row>
    <row r="32" spans="1:21" s="33" customFormat="1" ht="15" customHeight="1" x14ac:dyDescent="0.2">
      <c r="A32" s="21" t="s">
        <v>71</v>
      </c>
      <c r="B32" s="44" t="s">
        <v>45</v>
      </c>
      <c r="C32" s="23">
        <v>202</v>
      </c>
      <c r="D32" s="46">
        <v>0</v>
      </c>
      <c r="E32" s="25">
        <v>0</v>
      </c>
      <c r="F32" s="45" t="s">
        <v>72</v>
      </c>
      <c r="G32" s="25">
        <v>0.99009900990098998</v>
      </c>
      <c r="H32" s="45">
        <v>7</v>
      </c>
      <c r="I32" s="25">
        <v>3.4653465346534702</v>
      </c>
      <c r="J32" s="26">
        <v>34</v>
      </c>
      <c r="K32" s="25">
        <v>16.8316831683168</v>
      </c>
      <c r="L32" s="26">
        <v>152</v>
      </c>
      <c r="M32" s="25">
        <v>75.247524752475201</v>
      </c>
      <c r="N32" s="45" t="s">
        <v>72</v>
      </c>
      <c r="O32" s="25">
        <v>0.99009900990098998</v>
      </c>
      <c r="P32" s="27">
        <v>5</v>
      </c>
      <c r="Q32" s="28">
        <v>2.4752475247524801</v>
      </c>
      <c r="R32" s="46">
        <v>0</v>
      </c>
      <c r="S32" s="30">
        <v>0</v>
      </c>
      <c r="T32" s="31">
        <v>2312</v>
      </c>
      <c r="U32" s="32">
        <v>100</v>
      </c>
    </row>
    <row r="33" spans="1:21" s="33" customFormat="1" ht="15" customHeight="1" x14ac:dyDescent="0.2">
      <c r="A33" s="21" t="s">
        <v>71</v>
      </c>
      <c r="B33" s="34" t="s">
        <v>46</v>
      </c>
      <c r="C33" s="51">
        <v>22</v>
      </c>
      <c r="D33" s="48" t="s">
        <v>72</v>
      </c>
      <c r="E33" s="37">
        <v>9.0909090909090899</v>
      </c>
      <c r="F33" s="38">
        <v>0</v>
      </c>
      <c r="G33" s="37">
        <v>0</v>
      </c>
      <c r="H33" s="47" t="s">
        <v>72</v>
      </c>
      <c r="I33" s="37">
        <v>9.0909090909090899</v>
      </c>
      <c r="J33" s="47" t="s">
        <v>72</v>
      </c>
      <c r="K33" s="37">
        <v>9.0909090909090899</v>
      </c>
      <c r="L33" s="47">
        <v>16</v>
      </c>
      <c r="M33" s="37">
        <v>72.727272727272705</v>
      </c>
      <c r="N33" s="38">
        <v>0</v>
      </c>
      <c r="O33" s="37">
        <v>0</v>
      </c>
      <c r="P33" s="39">
        <v>0</v>
      </c>
      <c r="Q33" s="40">
        <v>0</v>
      </c>
      <c r="R33" s="36">
        <v>0</v>
      </c>
      <c r="S33" s="41">
        <v>0</v>
      </c>
      <c r="T33" s="42">
        <v>781</v>
      </c>
      <c r="U33" s="43">
        <v>99.231754161331594</v>
      </c>
    </row>
    <row r="34" spans="1:21" s="33" customFormat="1" ht="15" customHeight="1" x14ac:dyDescent="0.2">
      <c r="A34" s="21" t="s">
        <v>71</v>
      </c>
      <c r="B34" s="44" t="s">
        <v>47</v>
      </c>
      <c r="C34" s="69">
        <v>40</v>
      </c>
      <c r="D34" s="46" t="s">
        <v>72</v>
      </c>
      <c r="E34" s="25">
        <v>5</v>
      </c>
      <c r="F34" s="26">
        <v>0</v>
      </c>
      <c r="G34" s="25">
        <v>0</v>
      </c>
      <c r="H34" s="45" t="s">
        <v>72</v>
      </c>
      <c r="I34" s="25">
        <v>5</v>
      </c>
      <c r="J34" s="26">
        <v>8</v>
      </c>
      <c r="K34" s="25">
        <v>20</v>
      </c>
      <c r="L34" s="45">
        <v>24</v>
      </c>
      <c r="M34" s="25">
        <v>60</v>
      </c>
      <c r="N34" s="26">
        <v>0</v>
      </c>
      <c r="O34" s="25">
        <v>0</v>
      </c>
      <c r="P34" s="27">
        <v>4</v>
      </c>
      <c r="Q34" s="28">
        <v>10</v>
      </c>
      <c r="R34" s="46">
        <v>0</v>
      </c>
      <c r="S34" s="30">
        <v>0</v>
      </c>
      <c r="T34" s="31">
        <v>1073</v>
      </c>
      <c r="U34" s="32">
        <v>100</v>
      </c>
    </row>
    <row r="35" spans="1:21" s="33" customFormat="1" ht="15" customHeight="1" x14ac:dyDescent="0.2">
      <c r="A35" s="21" t="s">
        <v>71</v>
      </c>
      <c r="B35" s="34" t="s">
        <v>48</v>
      </c>
      <c r="C35" s="51">
        <v>102</v>
      </c>
      <c r="D35" s="48" t="s">
        <v>72</v>
      </c>
      <c r="E35" s="37">
        <v>1.9607843137254899</v>
      </c>
      <c r="F35" s="47" t="s">
        <v>72</v>
      </c>
      <c r="G35" s="37">
        <v>1.9607843137254899</v>
      </c>
      <c r="H35" s="38">
        <v>15</v>
      </c>
      <c r="I35" s="37">
        <v>14.705882352941201</v>
      </c>
      <c r="J35" s="38">
        <v>33</v>
      </c>
      <c r="K35" s="37">
        <v>32.352941176470601</v>
      </c>
      <c r="L35" s="47">
        <v>44</v>
      </c>
      <c r="M35" s="37">
        <v>43.137254901960802</v>
      </c>
      <c r="N35" s="47" t="s">
        <v>72</v>
      </c>
      <c r="O35" s="37">
        <v>1.9607843137254899</v>
      </c>
      <c r="P35" s="50">
        <v>4</v>
      </c>
      <c r="Q35" s="40">
        <v>3.9215686274509798</v>
      </c>
      <c r="R35" s="48" t="s">
        <v>72</v>
      </c>
      <c r="S35" s="41">
        <v>1.9607843137254899</v>
      </c>
      <c r="T35" s="42">
        <v>649</v>
      </c>
      <c r="U35" s="43">
        <v>100</v>
      </c>
    </row>
    <row r="36" spans="1:21" s="33" customFormat="1" ht="15" customHeight="1" x14ac:dyDescent="0.2">
      <c r="A36" s="21" t="s">
        <v>71</v>
      </c>
      <c r="B36" s="44" t="s">
        <v>49</v>
      </c>
      <c r="C36" s="23">
        <v>88</v>
      </c>
      <c r="D36" s="24">
        <v>0</v>
      </c>
      <c r="E36" s="25">
        <v>0</v>
      </c>
      <c r="F36" s="26">
        <v>0</v>
      </c>
      <c r="G36" s="25">
        <v>0</v>
      </c>
      <c r="H36" s="45" t="s">
        <v>72</v>
      </c>
      <c r="I36" s="25">
        <v>2.2727272727272698</v>
      </c>
      <c r="J36" s="26">
        <v>6</v>
      </c>
      <c r="K36" s="25">
        <v>6.8181818181818201</v>
      </c>
      <c r="L36" s="26">
        <v>80</v>
      </c>
      <c r="M36" s="25">
        <v>90.909090909090907</v>
      </c>
      <c r="N36" s="26">
        <v>0</v>
      </c>
      <c r="O36" s="25">
        <v>0</v>
      </c>
      <c r="P36" s="49">
        <v>0</v>
      </c>
      <c r="Q36" s="28">
        <v>0</v>
      </c>
      <c r="R36" s="46" t="s">
        <v>72</v>
      </c>
      <c r="S36" s="30">
        <v>2.2727272727272698</v>
      </c>
      <c r="T36" s="31">
        <v>478</v>
      </c>
      <c r="U36" s="32">
        <v>98.535564853556494</v>
      </c>
    </row>
    <row r="37" spans="1:21" s="33" customFormat="1" ht="15" customHeight="1" x14ac:dyDescent="0.2">
      <c r="A37" s="21" t="s">
        <v>71</v>
      </c>
      <c r="B37" s="34" t="s">
        <v>50</v>
      </c>
      <c r="C37" s="35">
        <v>189</v>
      </c>
      <c r="D37" s="36">
        <v>0</v>
      </c>
      <c r="E37" s="37">
        <v>0</v>
      </c>
      <c r="F37" s="38">
        <v>5</v>
      </c>
      <c r="G37" s="37">
        <v>2.64550264550265</v>
      </c>
      <c r="H37" s="38">
        <v>41</v>
      </c>
      <c r="I37" s="37">
        <v>21.6931216931217</v>
      </c>
      <c r="J37" s="38">
        <v>72</v>
      </c>
      <c r="K37" s="37">
        <v>38.095238095238102</v>
      </c>
      <c r="L37" s="38">
        <v>60</v>
      </c>
      <c r="M37" s="37">
        <v>31.746031746031701</v>
      </c>
      <c r="N37" s="38">
        <v>0</v>
      </c>
      <c r="O37" s="37">
        <v>0</v>
      </c>
      <c r="P37" s="39">
        <v>11</v>
      </c>
      <c r="Q37" s="40">
        <v>5.8201058201058196</v>
      </c>
      <c r="R37" s="36">
        <v>0</v>
      </c>
      <c r="S37" s="41">
        <v>0</v>
      </c>
      <c r="T37" s="42">
        <v>2538</v>
      </c>
      <c r="U37" s="43">
        <v>100</v>
      </c>
    </row>
    <row r="38" spans="1:21" s="33" customFormat="1" ht="15" customHeight="1" x14ac:dyDescent="0.2">
      <c r="A38" s="21" t="s">
        <v>71</v>
      </c>
      <c r="B38" s="44" t="s">
        <v>51</v>
      </c>
      <c r="C38" s="23">
        <v>19</v>
      </c>
      <c r="D38" s="46" t="s">
        <v>72</v>
      </c>
      <c r="E38" s="25">
        <v>10.526315789473699</v>
      </c>
      <c r="F38" s="26">
        <v>0</v>
      </c>
      <c r="G38" s="25">
        <v>0</v>
      </c>
      <c r="H38" s="45">
        <v>11</v>
      </c>
      <c r="I38" s="25">
        <v>57.894736842105303</v>
      </c>
      <c r="J38" s="26">
        <v>0</v>
      </c>
      <c r="K38" s="25">
        <v>0</v>
      </c>
      <c r="L38" s="45">
        <v>4</v>
      </c>
      <c r="M38" s="25">
        <v>21.052631578947398</v>
      </c>
      <c r="N38" s="26">
        <v>0</v>
      </c>
      <c r="O38" s="25">
        <v>0</v>
      </c>
      <c r="P38" s="49" t="s">
        <v>72</v>
      </c>
      <c r="Q38" s="28">
        <v>10.526315789473699</v>
      </c>
      <c r="R38" s="24">
        <v>7</v>
      </c>
      <c r="S38" s="30">
        <v>36.842105263157897</v>
      </c>
      <c r="T38" s="31">
        <v>853</v>
      </c>
      <c r="U38" s="32">
        <v>98.827667057444302</v>
      </c>
    </row>
    <row r="39" spans="1:21" s="33" customFormat="1" ht="15" customHeight="1" x14ac:dyDescent="0.2">
      <c r="A39" s="21" t="s">
        <v>71</v>
      </c>
      <c r="B39" s="34" t="s">
        <v>52</v>
      </c>
      <c r="C39" s="51">
        <v>489</v>
      </c>
      <c r="D39" s="48" t="s">
        <v>72</v>
      </c>
      <c r="E39" s="37">
        <v>0.40899795501022501</v>
      </c>
      <c r="F39" s="38">
        <v>7</v>
      </c>
      <c r="G39" s="37">
        <v>1.43149284253579</v>
      </c>
      <c r="H39" s="38">
        <v>70</v>
      </c>
      <c r="I39" s="37">
        <v>14.3149284253579</v>
      </c>
      <c r="J39" s="47">
        <v>152</v>
      </c>
      <c r="K39" s="37">
        <v>31.0838445807771</v>
      </c>
      <c r="L39" s="38">
        <v>251</v>
      </c>
      <c r="M39" s="37">
        <v>51.329243353783198</v>
      </c>
      <c r="N39" s="47" t="s">
        <v>72</v>
      </c>
      <c r="O39" s="37">
        <v>0.40899795501022501</v>
      </c>
      <c r="P39" s="39">
        <v>5</v>
      </c>
      <c r="Q39" s="40">
        <v>1.0224948875255599</v>
      </c>
      <c r="R39" s="48" t="s">
        <v>72</v>
      </c>
      <c r="S39" s="41">
        <v>0.40899795501022501</v>
      </c>
      <c r="T39" s="42">
        <v>4864</v>
      </c>
      <c r="U39" s="43">
        <v>99.876644736842096</v>
      </c>
    </row>
    <row r="40" spans="1:21" s="33" customFormat="1" ht="15" customHeight="1" x14ac:dyDescent="0.2">
      <c r="A40" s="21" t="s">
        <v>71</v>
      </c>
      <c r="B40" s="44" t="s">
        <v>53</v>
      </c>
      <c r="C40" s="23">
        <v>60</v>
      </c>
      <c r="D40" s="24">
        <v>0</v>
      </c>
      <c r="E40" s="25">
        <v>0</v>
      </c>
      <c r="F40" s="26">
        <v>0</v>
      </c>
      <c r="G40" s="25">
        <v>0</v>
      </c>
      <c r="H40" s="45" t="s">
        <v>72</v>
      </c>
      <c r="I40" s="25">
        <v>3.3333333333333299</v>
      </c>
      <c r="J40" s="26">
        <v>24</v>
      </c>
      <c r="K40" s="25">
        <v>40</v>
      </c>
      <c r="L40" s="45">
        <v>32</v>
      </c>
      <c r="M40" s="25">
        <v>53.3333333333333</v>
      </c>
      <c r="N40" s="45">
        <v>0</v>
      </c>
      <c r="O40" s="25">
        <v>0</v>
      </c>
      <c r="P40" s="49" t="s">
        <v>72</v>
      </c>
      <c r="Q40" s="28">
        <v>3.3333333333333299</v>
      </c>
      <c r="R40" s="46" t="s">
        <v>72</v>
      </c>
      <c r="S40" s="30">
        <v>3.3333333333333299</v>
      </c>
      <c r="T40" s="31">
        <v>2535</v>
      </c>
      <c r="U40" s="32">
        <v>99.960552268244598</v>
      </c>
    </row>
    <row r="41" spans="1:21" s="33" customFormat="1" ht="15" customHeight="1" x14ac:dyDescent="0.2">
      <c r="A41" s="21" t="s">
        <v>71</v>
      </c>
      <c r="B41" s="34" t="s">
        <v>54</v>
      </c>
      <c r="C41" s="35">
        <v>15</v>
      </c>
      <c r="D41" s="48" t="s">
        <v>72</v>
      </c>
      <c r="E41" s="37">
        <v>13.3333333333333</v>
      </c>
      <c r="F41" s="38">
        <v>0</v>
      </c>
      <c r="G41" s="37">
        <v>0</v>
      </c>
      <c r="H41" s="38">
        <v>0</v>
      </c>
      <c r="I41" s="37">
        <v>0</v>
      </c>
      <c r="J41" s="47" t="s">
        <v>72</v>
      </c>
      <c r="K41" s="37">
        <v>13.3333333333333</v>
      </c>
      <c r="L41" s="38">
        <v>11</v>
      </c>
      <c r="M41" s="37">
        <v>73.3333333333333</v>
      </c>
      <c r="N41" s="38">
        <v>0</v>
      </c>
      <c r="O41" s="37">
        <v>0</v>
      </c>
      <c r="P41" s="39">
        <v>0</v>
      </c>
      <c r="Q41" s="40">
        <v>0</v>
      </c>
      <c r="R41" s="36">
        <v>0</v>
      </c>
      <c r="S41" s="41">
        <v>0</v>
      </c>
      <c r="T41" s="42">
        <v>468</v>
      </c>
      <c r="U41" s="43">
        <v>99.572649572649595</v>
      </c>
    </row>
    <row r="42" spans="1:21" s="33" customFormat="1" ht="15" customHeight="1" x14ac:dyDescent="0.2">
      <c r="A42" s="21" t="s">
        <v>71</v>
      </c>
      <c r="B42" s="44" t="s">
        <v>55</v>
      </c>
      <c r="C42" s="23">
        <v>197</v>
      </c>
      <c r="D42" s="24">
        <v>0</v>
      </c>
      <c r="E42" s="25">
        <v>0</v>
      </c>
      <c r="F42" s="45" t="s">
        <v>72</v>
      </c>
      <c r="G42" s="25">
        <v>1.0152284263959399</v>
      </c>
      <c r="H42" s="45" t="s">
        <v>72</v>
      </c>
      <c r="I42" s="25">
        <v>1.0152284263959399</v>
      </c>
      <c r="J42" s="26">
        <v>54</v>
      </c>
      <c r="K42" s="25">
        <v>27.411167512690401</v>
      </c>
      <c r="L42" s="26">
        <v>121</v>
      </c>
      <c r="M42" s="25">
        <v>61.4213197969543</v>
      </c>
      <c r="N42" s="26">
        <v>0</v>
      </c>
      <c r="O42" s="25">
        <v>0</v>
      </c>
      <c r="P42" s="27">
        <v>18</v>
      </c>
      <c r="Q42" s="28">
        <v>9.1370558375634499</v>
      </c>
      <c r="R42" s="46">
        <v>0</v>
      </c>
      <c r="S42" s="30">
        <v>0</v>
      </c>
      <c r="T42" s="31">
        <v>3702</v>
      </c>
      <c r="U42" s="32">
        <v>99.891950297136702</v>
      </c>
    </row>
    <row r="43" spans="1:21" s="33" customFormat="1" ht="15" customHeight="1" x14ac:dyDescent="0.2">
      <c r="A43" s="21" t="s">
        <v>71</v>
      </c>
      <c r="B43" s="34" t="s">
        <v>56</v>
      </c>
      <c r="C43" s="35">
        <v>49</v>
      </c>
      <c r="D43" s="36">
        <v>7</v>
      </c>
      <c r="E43" s="37">
        <v>14.285714285714301</v>
      </c>
      <c r="F43" s="47">
        <v>0</v>
      </c>
      <c r="G43" s="37">
        <v>0</v>
      </c>
      <c r="H43" s="47" t="s">
        <v>72</v>
      </c>
      <c r="I43" s="37">
        <v>4.0816326530612201</v>
      </c>
      <c r="J43" s="38">
        <v>12</v>
      </c>
      <c r="K43" s="37">
        <v>24.4897959183673</v>
      </c>
      <c r="L43" s="38">
        <v>26</v>
      </c>
      <c r="M43" s="37">
        <v>53.061224489795897</v>
      </c>
      <c r="N43" s="38">
        <v>0</v>
      </c>
      <c r="O43" s="37">
        <v>0</v>
      </c>
      <c r="P43" s="50" t="s">
        <v>72</v>
      </c>
      <c r="Q43" s="40">
        <v>4.0816326530612201</v>
      </c>
      <c r="R43" s="48" t="s">
        <v>72</v>
      </c>
      <c r="S43" s="41">
        <v>4.0816326530612201</v>
      </c>
      <c r="T43" s="42">
        <v>1774</v>
      </c>
      <c r="U43" s="43">
        <v>99.6054114994363</v>
      </c>
    </row>
    <row r="44" spans="1:21" s="33" customFormat="1" ht="15" customHeight="1" x14ac:dyDescent="0.2">
      <c r="A44" s="21" t="s">
        <v>71</v>
      </c>
      <c r="B44" s="44" t="s">
        <v>57</v>
      </c>
      <c r="C44" s="23">
        <v>86</v>
      </c>
      <c r="D44" s="46" t="s">
        <v>72</v>
      </c>
      <c r="E44" s="25">
        <v>2.32558139534884</v>
      </c>
      <c r="F44" s="45" t="s">
        <v>72</v>
      </c>
      <c r="G44" s="25">
        <v>2.32558139534884</v>
      </c>
      <c r="H44" s="45">
        <v>8</v>
      </c>
      <c r="I44" s="25">
        <v>9.3023255813953494</v>
      </c>
      <c r="J44" s="26">
        <v>6</v>
      </c>
      <c r="K44" s="25">
        <v>6.9767441860465098</v>
      </c>
      <c r="L44" s="45">
        <v>66</v>
      </c>
      <c r="M44" s="25">
        <v>76.744186046511601</v>
      </c>
      <c r="N44" s="26">
        <v>0</v>
      </c>
      <c r="O44" s="25">
        <v>0</v>
      </c>
      <c r="P44" s="49" t="s">
        <v>72</v>
      </c>
      <c r="Q44" s="28">
        <v>2.32558139534884</v>
      </c>
      <c r="R44" s="46" t="s">
        <v>72</v>
      </c>
      <c r="S44" s="30">
        <v>2.32558139534884</v>
      </c>
      <c r="T44" s="31">
        <v>1312</v>
      </c>
      <c r="U44" s="32">
        <v>100</v>
      </c>
    </row>
    <row r="45" spans="1:21" s="33" customFormat="1" ht="15" customHeight="1" x14ac:dyDescent="0.2">
      <c r="A45" s="21" t="s">
        <v>71</v>
      </c>
      <c r="B45" s="34" t="s">
        <v>58</v>
      </c>
      <c r="C45" s="35">
        <v>194</v>
      </c>
      <c r="D45" s="36">
        <v>0</v>
      </c>
      <c r="E45" s="37">
        <v>0</v>
      </c>
      <c r="F45" s="47" t="s">
        <v>72</v>
      </c>
      <c r="G45" s="37">
        <v>1.0309278350515501</v>
      </c>
      <c r="H45" s="38">
        <v>13</v>
      </c>
      <c r="I45" s="37">
        <v>6.7010309278350499</v>
      </c>
      <c r="J45" s="38">
        <v>47</v>
      </c>
      <c r="K45" s="37">
        <v>24.2268041237113</v>
      </c>
      <c r="L45" s="38">
        <v>126</v>
      </c>
      <c r="M45" s="37">
        <v>64.948453608247405</v>
      </c>
      <c r="N45" s="47" t="s">
        <v>72</v>
      </c>
      <c r="O45" s="37">
        <v>1.0309278350515501</v>
      </c>
      <c r="P45" s="39">
        <v>4</v>
      </c>
      <c r="Q45" s="40">
        <v>2.0618556701030899</v>
      </c>
      <c r="R45" s="48" t="s">
        <v>72</v>
      </c>
      <c r="S45" s="41">
        <v>1.0309278350515501</v>
      </c>
      <c r="T45" s="42">
        <v>3220</v>
      </c>
      <c r="U45" s="43">
        <v>99.596273291925499</v>
      </c>
    </row>
    <row r="46" spans="1:21" s="33" customFormat="1" ht="15" customHeight="1" x14ac:dyDescent="0.2">
      <c r="A46" s="21" t="s">
        <v>71</v>
      </c>
      <c r="B46" s="44" t="s">
        <v>59</v>
      </c>
      <c r="C46" s="23">
        <v>40</v>
      </c>
      <c r="D46" s="24">
        <v>0</v>
      </c>
      <c r="E46" s="25">
        <v>0</v>
      </c>
      <c r="F46" s="45">
        <v>0</v>
      </c>
      <c r="G46" s="25">
        <v>0</v>
      </c>
      <c r="H46" s="45">
        <v>19</v>
      </c>
      <c r="I46" s="25">
        <v>47.5</v>
      </c>
      <c r="J46" s="45">
        <v>7</v>
      </c>
      <c r="K46" s="25">
        <v>17.5</v>
      </c>
      <c r="L46" s="45">
        <v>12</v>
      </c>
      <c r="M46" s="25">
        <v>30</v>
      </c>
      <c r="N46" s="26">
        <v>0</v>
      </c>
      <c r="O46" s="25">
        <v>0</v>
      </c>
      <c r="P46" s="49" t="s">
        <v>72</v>
      </c>
      <c r="Q46" s="28">
        <v>5</v>
      </c>
      <c r="R46" s="46" t="s">
        <v>72</v>
      </c>
      <c r="S46" s="30">
        <v>5</v>
      </c>
      <c r="T46" s="31">
        <v>291</v>
      </c>
      <c r="U46" s="32">
        <v>100</v>
      </c>
    </row>
    <row r="47" spans="1:21" s="33" customFormat="1" ht="15" customHeight="1" x14ac:dyDescent="0.2">
      <c r="A47" s="21" t="s">
        <v>71</v>
      </c>
      <c r="B47" s="34" t="s">
        <v>60</v>
      </c>
      <c r="C47" s="35">
        <v>78</v>
      </c>
      <c r="D47" s="48">
        <v>0</v>
      </c>
      <c r="E47" s="37">
        <v>0</v>
      </c>
      <c r="F47" s="47" t="s">
        <v>72</v>
      </c>
      <c r="G47" s="37">
        <v>2.5641025641025599</v>
      </c>
      <c r="H47" s="47" t="s">
        <v>72</v>
      </c>
      <c r="I47" s="37">
        <v>2.5641025641025599</v>
      </c>
      <c r="J47" s="38">
        <v>37</v>
      </c>
      <c r="K47" s="37">
        <v>47.435897435897402</v>
      </c>
      <c r="L47" s="38">
        <v>35</v>
      </c>
      <c r="M47" s="37">
        <v>44.871794871794897</v>
      </c>
      <c r="N47" s="38">
        <v>0</v>
      </c>
      <c r="O47" s="37">
        <v>0</v>
      </c>
      <c r="P47" s="50" t="s">
        <v>72</v>
      </c>
      <c r="Q47" s="40">
        <v>2.5641025641025599</v>
      </c>
      <c r="R47" s="48">
        <v>0</v>
      </c>
      <c r="S47" s="41">
        <v>0</v>
      </c>
      <c r="T47" s="42">
        <v>1219</v>
      </c>
      <c r="U47" s="43">
        <v>95.980311730926999</v>
      </c>
    </row>
    <row r="48" spans="1:21" s="33" customFormat="1" ht="15" customHeight="1" x14ac:dyDescent="0.2">
      <c r="A48" s="21" t="s">
        <v>71</v>
      </c>
      <c r="B48" s="44" t="s">
        <v>61</v>
      </c>
      <c r="C48" s="23">
        <v>45</v>
      </c>
      <c r="D48" s="24">
        <v>16</v>
      </c>
      <c r="E48" s="25">
        <v>35.5555555555556</v>
      </c>
      <c r="F48" s="26">
        <v>0</v>
      </c>
      <c r="G48" s="25">
        <v>0</v>
      </c>
      <c r="H48" s="26">
        <v>0</v>
      </c>
      <c r="I48" s="25">
        <v>0</v>
      </c>
      <c r="J48" s="26">
        <v>5</v>
      </c>
      <c r="K48" s="25">
        <v>11.1111111111111</v>
      </c>
      <c r="L48" s="26">
        <v>24</v>
      </c>
      <c r="M48" s="25">
        <v>53.3333333333333</v>
      </c>
      <c r="N48" s="26">
        <v>0</v>
      </c>
      <c r="O48" s="25">
        <v>0</v>
      </c>
      <c r="P48" s="27">
        <v>0</v>
      </c>
      <c r="Q48" s="28">
        <v>0</v>
      </c>
      <c r="R48" s="46" t="s">
        <v>72</v>
      </c>
      <c r="S48" s="30">
        <v>4.4444444444444402</v>
      </c>
      <c r="T48" s="31">
        <v>668</v>
      </c>
      <c r="U48" s="32">
        <v>100</v>
      </c>
    </row>
    <row r="49" spans="1:21" s="33" customFormat="1" ht="15" customHeight="1" x14ac:dyDescent="0.2">
      <c r="A49" s="21" t="s">
        <v>71</v>
      </c>
      <c r="B49" s="34" t="s">
        <v>62</v>
      </c>
      <c r="C49" s="35">
        <v>101</v>
      </c>
      <c r="D49" s="36">
        <v>0</v>
      </c>
      <c r="E49" s="37">
        <v>0</v>
      </c>
      <c r="F49" s="47" t="s">
        <v>72</v>
      </c>
      <c r="G49" s="37">
        <v>1.98019801980198</v>
      </c>
      <c r="H49" s="47">
        <v>4</v>
      </c>
      <c r="I49" s="37">
        <v>3.9603960396039599</v>
      </c>
      <c r="J49" s="38">
        <v>27</v>
      </c>
      <c r="K49" s="37">
        <v>26.7326732673267</v>
      </c>
      <c r="L49" s="38">
        <v>66</v>
      </c>
      <c r="M49" s="37">
        <v>65.346534653465298</v>
      </c>
      <c r="N49" s="47">
        <v>0</v>
      </c>
      <c r="O49" s="37">
        <v>0</v>
      </c>
      <c r="P49" s="50" t="s">
        <v>72</v>
      </c>
      <c r="Q49" s="40">
        <v>1.98019801980198</v>
      </c>
      <c r="R49" s="48" t="s">
        <v>72</v>
      </c>
      <c r="S49" s="41">
        <v>1.98019801980198</v>
      </c>
      <c r="T49" s="42">
        <v>1802</v>
      </c>
      <c r="U49" s="43">
        <v>100</v>
      </c>
    </row>
    <row r="50" spans="1:21" s="33" customFormat="1" ht="15" customHeight="1" x14ac:dyDescent="0.2">
      <c r="A50" s="21" t="s">
        <v>71</v>
      </c>
      <c r="B50" s="44" t="s">
        <v>63</v>
      </c>
      <c r="C50" s="23">
        <v>693</v>
      </c>
      <c r="D50" s="24">
        <v>5</v>
      </c>
      <c r="E50" s="25">
        <v>0.72150072150072198</v>
      </c>
      <c r="F50" s="26">
        <v>4</v>
      </c>
      <c r="G50" s="25">
        <v>0.57720057720057705</v>
      </c>
      <c r="H50" s="26">
        <v>183</v>
      </c>
      <c r="I50" s="25">
        <v>26.406926406926399</v>
      </c>
      <c r="J50" s="26">
        <v>203</v>
      </c>
      <c r="K50" s="25">
        <v>29.292929292929301</v>
      </c>
      <c r="L50" s="26">
        <v>285</v>
      </c>
      <c r="M50" s="25">
        <v>41.125541125541098</v>
      </c>
      <c r="N50" s="45">
        <v>0</v>
      </c>
      <c r="O50" s="25">
        <v>0</v>
      </c>
      <c r="P50" s="27">
        <v>13</v>
      </c>
      <c r="Q50" s="28">
        <v>1.87590187590188</v>
      </c>
      <c r="R50" s="24">
        <v>26</v>
      </c>
      <c r="S50" s="30">
        <v>3.7518037518037501</v>
      </c>
      <c r="T50" s="31">
        <v>8472</v>
      </c>
      <c r="U50" s="32">
        <v>99.988196411709197</v>
      </c>
    </row>
    <row r="51" spans="1:21" s="33" customFormat="1" ht="15" customHeight="1" x14ac:dyDescent="0.2">
      <c r="A51" s="21" t="s">
        <v>71</v>
      </c>
      <c r="B51" s="34" t="s">
        <v>64</v>
      </c>
      <c r="C51" s="35">
        <v>43</v>
      </c>
      <c r="D51" s="48">
        <v>0</v>
      </c>
      <c r="E51" s="37">
        <v>0</v>
      </c>
      <c r="F51" s="38">
        <v>0</v>
      </c>
      <c r="G51" s="37">
        <v>0</v>
      </c>
      <c r="H51" s="47" t="s">
        <v>72</v>
      </c>
      <c r="I51" s="37">
        <v>4.6511627906976702</v>
      </c>
      <c r="J51" s="47">
        <v>5</v>
      </c>
      <c r="K51" s="37">
        <v>11.6279069767442</v>
      </c>
      <c r="L51" s="38">
        <v>34</v>
      </c>
      <c r="M51" s="37">
        <v>79.069767441860506</v>
      </c>
      <c r="N51" s="47">
        <v>0</v>
      </c>
      <c r="O51" s="37">
        <v>0</v>
      </c>
      <c r="P51" s="50" t="s">
        <v>72</v>
      </c>
      <c r="Q51" s="40">
        <v>4.6511627906976702</v>
      </c>
      <c r="R51" s="36">
        <v>0</v>
      </c>
      <c r="S51" s="41">
        <v>0</v>
      </c>
      <c r="T51" s="42">
        <v>981</v>
      </c>
      <c r="U51" s="43">
        <v>100</v>
      </c>
    </row>
    <row r="52" spans="1:21" s="33" customFormat="1" ht="15" customHeight="1" x14ac:dyDescent="0.2">
      <c r="A52" s="21" t="s">
        <v>71</v>
      </c>
      <c r="B52" s="44" t="s">
        <v>65</v>
      </c>
      <c r="C52" s="69">
        <v>47</v>
      </c>
      <c r="D52" s="46" t="s">
        <v>72</v>
      </c>
      <c r="E52" s="25">
        <v>4.2553191489361701</v>
      </c>
      <c r="F52" s="45" t="s">
        <v>72</v>
      </c>
      <c r="G52" s="25">
        <v>4.2553191489361701</v>
      </c>
      <c r="H52" s="45" t="s">
        <v>72</v>
      </c>
      <c r="I52" s="25">
        <v>4.2553191489361701</v>
      </c>
      <c r="J52" s="45" t="s">
        <v>72</v>
      </c>
      <c r="K52" s="25">
        <v>4.2553191489361701</v>
      </c>
      <c r="L52" s="45">
        <v>39</v>
      </c>
      <c r="M52" s="25">
        <v>82.978723404255305</v>
      </c>
      <c r="N52" s="26">
        <v>0</v>
      </c>
      <c r="O52" s="25">
        <v>0</v>
      </c>
      <c r="P52" s="27">
        <v>0</v>
      </c>
      <c r="Q52" s="28">
        <v>0</v>
      </c>
      <c r="R52" s="24">
        <v>0</v>
      </c>
      <c r="S52" s="30">
        <v>0</v>
      </c>
      <c r="T52" s="31">
        <v>295</v>
      </c>
      <c r="U52" s="32">
        <v>100</v>
      </c>
    </row>
    <row r="53" spans="1:21" s="33" customFormat="1" ht="15" customHeight="1" x14ac:dyDescent="0.2">
      <c r="A53" s="21" t="s">
        <v>71</v>
      </c>
      <c r="B53" s="34" t="s">
        <v>66</v>
      </c>
      <c r="C53" s="35">
        <v>94</v>
      </c>
      <c r="D53" s="48">
        <v>0</v>
      </c>
      <c r="E53" s="37">
        <v>0</v>
      </c>
      <c r="F53" s="47" t="s">
        <v>72</v>
      </c>
      <c r="G53" s="52">
        <v>2.12765957446809</v>
      </c>
      <c r="H53" s="47" t="s">
        <v>72</v>
      </c>
      <c r="I53" s="52">
        <v>2.12765957446809</v>
      </c>
      <c r="J53" s="38">
        <v>51</v>
      </c>
      <c r="K53" s="37">
        <v>54.255319148936202</v>
      </c>
      <c r="L53" s="38">
        <v>33</v>
      </c>
      <c r="M53" s="37">
        <v>35.106382978723403</v>
      </c>
      <c r="N53" s="38">
        <v>0</v>
      </c>
      <c r="O53" s="37">
        <v>0</v>
      </c>
      <c r="P53" s="50">
        <v>6</v>
      </c>
      <c r="Q53" s="40">
        <v>6.3829787234042596</v>
      </c>
      <c r="R53" s="48">
        <v>0</v>
      </c>
      <c r="S53" s="41">
        <v>0</v>
      </c>
      <c r="T53" s="42">
        <v>1984</v>
      </c>
      <c r="U53" s="43">
        <v>100</v>
      </c>
    </row>
    <row r="54" spans="1:21" s="33" customFormat="1" ht="15" customHeight="1" x14ac:dyDescent="0.2">
      <c r="A54" s="21" t="s">
        <v>71</v>
      </c>
      <c r="B54" s="44" t="s">
        <v>67</v>
      </c>
      <c r="C54" s="23">
        <v>85</v>
      </c>
      <c r="D54" s="46" t="s">
        <v>72</v>
      </c>
      <c r="E54" s="25">
        <v>2.3529411764705901</v>
      </c>
      <c r="F54" s="45" t="s">
        <v>72</v>
      </c>
      <c r="G54" s="25">
        <v>2.3529411764705901</v>
      </c>
      <c r="H54" s="26">
        <v>4</v>
      </c>
      <c r="I54" s="25">
        <v>4.7058823529411802</v>
      </c>
      <c r="J54" s="45">
        <v>11</v>
      </c>
      <c r="K54" s="25">
        <v>12.9411764705882</v>
      </c>
      <c r="L54" s="26">
        <v>54</v>
      </c>
      <c r="M54" s="25">
        <v>63.529411764705898</v>
      </c>
      <c r="N54" s="45" t="s">
        <v>72</v>
      </c>
      <c r="O54" s="25">
        <v>2.3529411764705901</v>
      </c>
      <c r="P54" s="49">
        <v>10</v>
      </c>
      <c r="Q54" s="28">
        <v>11.764705882352899</v>
      </c>
      <c r="R54" s="46">
        <v>0</v>
      </c>
      <c r="S54" s="30">
        <v>0</v>
      </c>
      <c r="T54" s="31">
        <v>2256</v>
      </c>
      <c r="U54" s="32">
        <v>100</v>
      </c>
    </row>
    <row r="55" spans="1:21" s="33" customFormat="1" ht="15" customHeight="1" x14ac:dyDescent="0.2">
      <c r="A55" s="21" t="s">
        <v>71</v>
      </c>
      <c r="B55" s="34" t="s">
        <v>68</v>
      </c>
      <c r="C55" s="35">
        <v>46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 t="s">
        <v>72</v>
      </c>
      <c r="K55" s="37">
        <v>4.3478260869565197</v>
      </c>
      <c r="L55" s="38">
        <v>44</v>
      </c>
      <c r="M55" s="37">
        <v>95.652173913043498</v>
      </c>
      <c r="N55" s="38">
        <v>0</v>
      </c>
      <c r="O55" s="37">
        <v>0</v>
      </c>
      <c r="P55" s="39">
        <v>0</v>
      </c>
      <c r="Q55" s="40">
        <v>0</v>
      </c>
      <c r="R55" s="48">
        <v>0</v>
      </c>
      <c r="S55" s="41">
        <v>0</v>
      </c>
      <c r="T55" s="42">
        <v>733</v>
      </c>
      <c r="U55" s="43">
        <v>100</v>
      </c>
    </row>
    <row r="56" spans="1:21" s="33" customFormat="1" ht="15" customHeight="1" x14ac:dyDescent="0.2">
      <c r="A56" s="21" t="s">
        <v>71</v>
      </c>
      <c r="B56" s="44" t="s">
        <v>69</v>
      </c>
      <c r="C56" s="23">
        <v>206</v>
      </c>
      <c r="D56" s="24">
        <v>10</v>
      </c>
      <c r="E56" s="25">
        <v>4.8543689320388301</v>
      </c>
      <c r="F56" s="45" t="s">
        <v>72</v>
      </c>
      <c r="G56" s="25">
        <v>0.970873786407767</v>
      </c>
      <c r="H56" s="26">
        <v>5</v>
      </c>
      <c r="I56" s="25">
        <v>2.42718446601942</v>
      </c>
      <c r="J56" s="26">
        <v>35</v>
      </c>
      <c r="K56" s="25">
        <v>16.990291262135901</v>
      </c>
      <c r="L56" s="26">
        <v>152</v>
      </c>
      <c r="M56" s="25">
        <v>73.786407766990294</v>
      </c>
      <c r="N56" s="26">
        <v>0</v>
      </c>
      <c r="O56" s="25">
        <v>0</v>
      </c>
      <c r="P56" s="49" t="s">
        <v>72</v>
      </c>
      <c r="Q56" s="28">
        <v>0.970873786407767</v>
      </c>
      <c r="R56" s="46" t="s">
        <v>72</v>
      </c>
      <c r="S56" s="30">
        <v>0.970873786407767</v>
      </c>
      <c r="T56" s="31">
        <v>2242</v>
      </c>
      <c r="U56" s="32">
        <v>92.149866190900994</v>
      </c>
    </row>
    <row r="57" spans="1:21" s="33" customFormat="1" ht="15" customHeight="1" thickBot="1" x14ac:dyDescent="0.25">
      <c r="A57" s="21" t="s">
        <v>71</v>
      </c>
      <c r="B57" s="53" t="s">
        <v>70</v>
      </c>
      <c r="C57" s="54">
        <v>27</v>
      </c>
      <c r="D57" s="77" t="s">
        <v>72</v>
      </c>
      <c r="E57" s="56">
        <v>7.4074074074074101</v>
      </c>
      <c r="F57" s="57">
        <v>0</v>
      </c>
      <c r="G57" s="56">
        <v>0</v>
      </c>
      <c r="H57" s="58" t="s">
        <v>72</v>
      </c>
      <c r="I57" s="56">
        <v>7.4074074074074101</v>
      </c>
      <c r="J57" s="57">
        <v>0</v>
      </c>
      <c r="K57" s="56">
        <v>0</v>
      </c>
      <c r="L57" s="57">
        <v>21</v>
      </c>
      <c r="M57" s="56">
        <v>77.7777777777778</v>
      </c>
      <c r="N57" s="57">
        <v>0</v>
      </c>
      <c r="O57" s="56">
        <v>0</v>
      </c>
      <c r="P57" s="59" t="s">
        <v>72</v>
      </c>
      <c r="Q57" s="60">
        <v>7.4074074074074101</v>
      </c>
      <c r="R57" s="55">
        <v>0</v>
      </c>
      <c r="S57" s="61">
        <v>0</v>
      </c>
      <c r="T57" s="62">
        <v>349</v>
      </c>
      <c r="U57" s="63">
        <v>100</v>
      </c>
    </row>
    <row r="58" spans="1:21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72"/>
      <c r="S58" s="73"/>
      <c r="T58" s="66"/>
      <c r="U58" s="66"/>
    </row>
    <row r="59" spans="1:21" s="67" customFormat="1" ht="15" customHeight="1" x14ac:dyDescent="0.2">
      <c r="A59" s="70"/>
      <c r="B59" s="71" t="str">
        <f>CONCATENATE("NOTE: Table reads (for US Totals):  Of all ",IF(ISTEXT(C6),LEFT(C6,3),TEXT(C6,"#,##0"))," public school female students with disabilities served under the Individuals with Disabilities Education Act (IDEA) subjected to ", LOWER(A6), ", ",IF(ISTEXT(D6),LEFT(D6,3),TEXT(D6,"#,##0"))," (",TEXT(E6,"0.0"),"%) were American Indian or Alaska Native.")</f>
        <v>NOTE: Table reads (for US Totals):  Of all 6,755 public school female students with disabilities served under the Individuals with Disabilities Education Act (IDEA) subjected to physical restraint, 87 (1.3%)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</row>
    <row r="60" spans="1:21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5"/>
      <c r="S60" s="75"/>
      <c r="T60" s="76"/>
      <c r="U60" s="76"/>
    </row>
    <row r="61" spans="1:21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5"/>
    </row>
    <row r="62" spans="1:21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72"/>
      <c r="S62" s="73"/>
      <c r="T62" s="66"/>
      <c r="U62" s="66"/>
    </row>
    <row r="63" spans="1:21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72"/>
      <c r="S63" s="73"/>
      <c r="T63" s="66"/>
      <c r="U63" s="66"/>
    </row>
    <row r="64" spans="1:21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72"/>
      <c r="S64" s="73"/>
      <c r="T64" s="66"/>
      <c r="U64" s="66"/>
    </row>
  </sheetData>
  <mergeCells count="13">
    <mergeCell ref="B3:B4"/>
    <mergeCell ref="C3:C4"/>
    <mergeCell ref="D3:Q3"/>
    <mergeCell ref="R3:S4"/>
    <mergeCell ref="T3:T4"/>
    <mergeCell ref="U3:U4"/>
    <mergeCell ref="D4:E4"/>
    <mergeCell ref="F4:G4"/>
    <mergeCell ref="H4:I4"/>
    <mergeCell ref="J4:K4"/>
    <mergeCell ref="L4:M4"/>
    <mergeCell ref="N4:O4"/>
    <mergeCell ref="P4:Q4"/>
  </mergeCells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5"/>
  <sheetViews>
    <sheetView showGridLines="0" workbookViewId="0">
      <selection activeCell="E34" sqref="E34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1" spans="1:25" s="2" customFormat="1" ht="36" customHeight="1" x14ac:dyDescent="0.25">
      <c r="A1" s="9"/>
      <c r="B1" s="85" t="s">
        <v>77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spans="1:25" s="1" customFormat="1" ht="15" customHeight="1" thickBot="1" x14ac:dyDescent="0.3">
      <c r="A2" s="8"/>
      <c r="B2" s="79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5"/>
      <c r="V2" s="80"/>
      <c r="W2" s="80"/>
    </row>
    <row r="3" spans="1:25" s="12" customFormat="1" ht="24.95" customHeight="1" x14ac:dyDescent="0.2">
      <c r="A3" s="11"/>
      <c r="B3" s="86" t="s">
        <v>0</v>
      </c>
      <c r="C3" s="88" t="s">
        <v>11</v>
      </c>
      <c r="D3" s="90" t="s">
        <v>10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2"/>
      <c r="R3" s="93" t="s">
        <v>12</v>
      </c>
      <c r="S3" s="94"/>
      <c r="T3" s="93" t="s">
        <v>13</v>
      </c>
      <c r="U3" s="94"/>
      <c r="V3" s="97" t="s">
        <v>73</v>
      </c>
      <c r="W3" s="99" t="s">
        <v>14</v>
      </c>
    </row>
    <row r="4" spans="1:25" s="12" customFormat="1" ht="24.95" customHeight="1" x14ac:dyDescent="0.2">
      <c r="A4" s="11"/>
      <c r="B4" s="87"/>
      <c r="C4" s="89"/>
      <c r="D4" s="101" t="s">
        <v>1</v>
      </c>
      <c r="E4" s="102"/>
      <c r="F4" s="103" t="s">
        <v>2</v>
      </c>
      <c r="G4" s="102"/>
      <c r="H4" s="104" t="s">
        <v>3</v>
      </c>
      <c r="I4" s="102"/>
      <c r="J4" s="104" t="s">
        <v>4</v>
      </c>
      <c r="K4" s="102"/>
      <c r="L4" s="104" t="s">
        <v>5</v>
      </c>
      <c r="M4" s="102"/>
      <c r="N4" s="104" t="s">
        <v>6</v>
      </c>
      <c r="O4" s="102"/>
      <c r="P4" s="104" t="s">
        <v>7</v>
      </c>
      <c r="Q4" s="105"/>
      <c r="R4" s="95"/>
      <c r="S4" s="96"/>
      <c r="T4" s="95"/>
      <c r="U4" s="96"/>
      <c r="V4" s="98"/>
      <c r="W4" s="100"/>
    </row>
    <row r="5" spans="1:25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6" t="s">
        <v>8</v>
      </c>
      <c r="U5" s="18" t="s">
        <v>9</v>
      </c>
      <c r="V5" s="19"/>
      <c r="W5" s="20"/>
    </row>
    <row r="6" spans="1:25" s="33" customFormat="1" ht="15" customHeight="1" x14ac:dyDescent="0.2">
      <c r="A6" s="21" t="s">
        <v>71</v>
      </c>
      <c r="B6" s="22" t="s">
        <v>19</v>
      </c>
      <c r="C6" s="23">
        <v>13292</v>
      </c>
      <c r="D6" s="24">
        <v>192</v>
      </c>
      <c r="E6" s="25">
        <v>1.4444778814324399</v>
      </c>
      <c r="F6" s="26">
        <v>234</v>
      </c>
      <c r="G6" s="25">
        <v>1.7604574179957899</v>
      </c>
      <c r="H6" s="26">
        <v>1949</v>
      </c>
      <c r="I6" s="25">
        <v>14.6629551609991</v>
      </c>
      <c r="J6" s="26">
        <v>4601</v>
      </c>
      <c r="K6" s="25">
        <v>34.6148058982847</v>
      </c>
      <c r="L6" s="26">
        <v>5867</v>
      </c>
      <c r="M6" s="25">
        <v>44.1393319289798</v>
      </c>
      <c r="N6" s="26">
        <v>27</v>
      </c>
      <c r="O6" s="25">
        <v>0.20312970207643699</v>
      </c>
      <c r="P6" s="27">
        <v>422</v>
      </c>
      <c r="Q6" s="28">
        <v>3.1748420102317199</v>
      </c>
      <c r="R6" s="29">
        <v>332</v>
      </c>
      <c r="S6" s="28">
        <v>2.4977430033102599</v>
      </c>
      <c r="T6" s="29">
        <v>387</v>
      </c>
      <c r="U6" s="30">
        <v>2.9115257297622601</v>
      </c>
      <c r="V6" s="31">
        <v>95635</v>
      </c>
      <c r="W6" s="32">
        <v>99.508548125686204</v>
      </c>
    </row>
    <row r="7" spans="1:25" s="33" customFormat="1" ht="15" customHeight="1" x14ac:dyDescent="0.2">
      <c r="A7" s="21" t="s">
        <v>71</v>
      </c>
      <c r="B7" s="34" t="s">
        <v>20</v>
      </c>
      <c r="C7" s="35">
        <v>329</v>
      </c>
      <c r="D7" s="36">
        <v>0</v>
      </c>
      <c r="E7" s="37">
        <v>0</v>
      </c>
      <c r="F7" s="47" t="s">
        <v>72</v>
      </c>
      <c r="G7" s="37">
        <v>0.60790273556231</v>
      </c>
      <c r="H7" s="38">
        <v>4</v>
      </c>
      <c r="I7" s="37">
        <v>1.21580547112462</v>
      </c>
      <c r="J7" s="38">
        <v>191</v>
      </c>
      <c r="K7" s="37">
        <v>58.054711246200597</v>
      </c>
      <c r="L7" s="38">
        <v>128</v>
      </c>
      <c r="M7" s="37">
        <v>38.905775075987798</v>
      </c>
      <c r="N7" s="38">
        <v>0</v>
      </c>
      <c r="O7" s="37">
        <v>0</v>
      </c>
      <c r="P7" s="39">
        <v>4</v>
      </c>
      <c r="Q7" s="40">
        <v>1.21580547112462</v>
      </c>
      <c r="R7" s="36">
        <v>12</v>
      </c>
      <c r="S7" s="40">
        <v>3.6474164133738598</v>
      </c>
      <c r="T7" s="48" t="s">
        <v>72</v>
      </c>
      <c r="U7" s="41">
        <v>0.60790273556231</v>
      </c>
      <c r="V7" s="42">
        <v>1432</v>
      </c>
      <c r="W7" s="43">
        <v>100</v>
      </c>
    </row>
    <row r="8" spans="1:25" s="33" customFormat="1" ht="15" customHeight="1" x14ac:dyDescent="0.2">
      <c r="A8" s="21" t="s">
        <v>71</v>
      </c>
      <c r="B8" s="44" t="s">
        <v>21</v>
      </c>
      <c r="C8" s="23">
        <v>27</v>
      </c>
      <c r="D8" s="24">
        <v>11</v>
      </c>
      <c r="E8" s="25">
        <v>40.740740740740698</v>
      </c>
      <c r="F8" s="26">
        <v>0</v>
      </c>
      <c r="G8" s="25">
        <v>0</v>
      </c>
      <c r="H8" s="26">
        <v>0</v>
      </c>
      <c r="I8" s="25">
        <v>0</v>
      </c>
      <c r="J8" s="45" t="s">
        <v>72</v>
      </c>
      <c r="K8" s="25">
        <v>7.4074074074074101</v>
      </c>
      <c r="L8" s="26">
        <v>14</v>
      </c>
      <c r="M8" s="25">
        <v>51.851851851851897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28">
        <v>0</v>
      </c>
      <c r="T8" s="46" t="s">
        <v>72</v>
      </c>
      <c r="U8" s="30">
        <v>7.4074074074074101</v>
      </c>
      <c r="V8" s="31">
        <v>493</v>
      </c>
      <c r="W8" s="32">
        <v>100</v>
      </c>
    </row>
    <row r="9" spans="1:25" s="33" customFormat="1" ht="15" customHeight="1" x14ac:dyDescent="0.2">
      <c r="A9" s="21" t="s">
        <v>71</v>
      </c>
      <c r="B9" s="34" t="s">
        <v>22</v>
      </c>
      <c r="C9" s="35">
        <v>170</v>
      </c>
      <c r="D9" s="48">
        <v>14</v>
      </c>
      <c r="E9" s="37">
        <v>8.2352941176470598</v>
      </c>
      <c r="F9" s="47" t="s">
        <v>72</v>
      </c>
      <c r="G9" s="37">
        <v>1.1764705882352899</v>
      </c>
      <c r="H9" s="47">
        <v>51</v>
      </c>
      <c r="I9" s="37">
        <v>30</v>
      </c>
      <c r="J9" s="38">
        <v>24</v>
      </c>
      <c r="K9" s="37">
        <v>14.117647058823501</v>
      </c>
      <c r="L9" s="38">
        <v>67</v>
      </c>
      <c r="M9" s="37">
        <v>39.411764705882398</v>
      </c>
      <c r="N9" s="47" t="s">
        <v>72</v>
      </c>
      <c r="O9" s="37">
        <v>1.1764705882352899</v>
      </c>
      <c r="P9" s="39">
        <v>10</v>
      </c>
      <c r="Q9" s="40">
        <v>5.8823529411764701</v>
      </c>
      <c r="R9" s="48">
        <v>4</v>
      </c>
      <c r="S9" s="40">
        <v>2.3529411764705901</v>
      </c>
      <c r="T9" s="36">
        <v>8</v>
      </c>
      <c r="U9" s="41">
        <v>4.7058823529411802</v>
      </c>
      <c r="V9" s="42">
        <v>1920</v>
      </c>
      <c r="W9" s="43">
        <v>99.7916666666667</v>
      </c>
    </row>
    <row r="10" spans="1:25" s="33" customFormat="1" ht="15" customHeight="1" x14ac:dyDescent="0.2">
      <c r="A10" s="21" t="s">
        <v>71</v>
      </c>
      <c r="B10" s="44" t="s">
        <v>23</v>
      </c>
      <c r="C10" s="23">
        <v>226</v>
      </c>
      <c r="D10" s="24">
        <v>0</v>
      </c>
      <c r="E10" s="25">
        <v>0</v>
      </c>
      <c r="F10" s="45" t="s">
        <v>72</v>
      </c>
      <c r="G10" s="25">
        <v>0.88495575221238898</v>
      </c>
      <c r="H10" s="26">
        <v>17</v>
      </c>
      <c r="I10" s="25">
        <v>7.5221238938053103</v>
      </c>
      <c r="J10" s="26">
        <v>100</v>
      </c>
      <c r="K10" s="25">
        <v>44.247787610619497</v>
      </c>
      <c r="L10" s="26">
        <v>105</v>
      </c>
      <c r="M10" s="25">
        <v>46.460176991150398</v>
      </c>
      <c r="N10" s="26">
        <v>0</v>
      </c>
      <c r="O10" s="25">
        <v>0</v>
      </c>
      <c r="P10" s="49" t="s">
        <v>72</v>
      </c>
      <c r="Q10" s="28">
        <v>0.88495575221238898</v>
      </c>
      <c r="R10" s="46">
        <v>4</v>
      </c>
      <c r="S10" s="28">
        <v>1.76991150442478</v>
      </c>
      <c r="T10" s="46" t="s">
        <v>72</v>
      </c>
      <c r="U10" s="30">
        <v>0.88495575221238898</v>
      </c>
      <c r="V10" s="31">
        <v>1097</v>
      </c>
      <c r="W10" s="32">
        <v>100</v>
      </c>
    </row>
    <row r="11" spans="1:25" s="33" customFormat="1" ht="15" customHeight="1" x14ac:dyDescent="0.2">
      <c r="A11" s="21" t="s">
        <v>71</v>
      </c>
      <c r="B11" s="34" t="s">
        <v>24</v>
      </c>
      <c r="C11" s="35">
        <v>342</v>
      </c>
      <c r="D11" s="36">
        <v>7</v>
      </c>
      <c r="E11" s="37">
        <v>2.0467836257309902</v>
      </c>
      <c r="F11" s="47" t="s">
        <v>72</v>
      </c>
      <c r="G11" s="37">
        <v>0.58479532163742698</v>
      </c>
      <c r="H11" s="38">
        <v>181</v>
      </c>
      <c r="I11" s="37">
        <v>52.923976608187097</v>
      </c>
      <c r="J11" s="38">
        <v>71</v>
      </c>
      <c r="K11" s="37">
        <v>20.760233918128701</v>
      </c>
      <c r="L11" s="38">
        <v>73</v>
      </c>
      <c r="M11" s="37">
        <v>21.345029239766099</v>
      </c>
      <c r="N11" s="47">
        <v>4</v>
      </c>
      <c r="O11" s="37">
        <v>1.16959064327485</v>
      </c>
      <c r="P11" s="50">
        <v>4</v>
      </c>
      <c r="Q11" s="40">
        <v>1.16959064327485</v>
      </c>
      <c r="R11" s="48">
        <v>6</v>
      </c>
      <c r="S11" s="40">
        <v>1.7543859649122799</v>
      </c>
      <c r="T11" s="36">
        <v>46</v>
      </c>
      <c r="U11" s="41">
        <v>13.4502923976608</v>
      </c>
      <c r="V11" s="42">
        <v>9866</v>
      </c>
      <c r="W11" s="43">
        <v>99.898641800121595</v>
      </c>
    </row>
    <row r="12" spans="1:25" s="33" customFormat="1" ht="15" customHeight="1" x14ac:dyDescent="0.2">
      <c r="A12" s="21" t="s">
        <v>71</v>
      </c>
      <c r="B12" s="44" t="s">
        <v>25</v>
      </c>
      <c r="C12" s="23">
        <v>139</v>
      </c>
      <c r="D12" s="24">
        <v>0</v>
      </c>
      <c r="E12" s="25">
        <v>0</v>
      </c>
      <c r="F12" s="45" t="s">
        <v>72</v>
      </c>
      <c r="G12" s="25">
        <v>1.43884892086331</v>
      </c>
      <c r="H12" s="26">
        <v>52</v>
      </c>
      <c r="I12" s="25">
        <v>37.410071942446002</v>
      </c>
      <c r="J12" s="26">
        <v>21</v>
      </c>
      <c r="K12" s="25">
        <v>15.1079136690647</v>
      </c>
      <c r="L12" s="26">
        <v>60</v>
      </c>
      <c r="M12" s="25">
        <v>43.165467625899304</v>
      </c>
      <c r="N12" s="26">
        <v>0</v>
      </c>
      <c r="O12" s="25">
        <v>0</v>
      </c>
      <c r="P12" s="27">
        <v>4</v>
      </c>
      <c r="Q12" s="28">
        <v>2.8776978417266199</v>
      </c>
      <c r="R12" s="24">
        <v>0</v>
      </c>
      <c r="S12" s="28">
        <v>0</v>
      </c>
      <c r="T12" s="24">
        <v>4</v>
      </c>
      <c r="U12" s="30">
        <v>2.8776978417266199</v>
      </c>
      <c r="V12" s="31">
        <v>1811</v>
      </c>
      <c r="W12" s="32">
        <v>100</v>
      </c>
    </row>
    <row r="13" spans="1:25" s="33" customFormat="1" ht="15" customHeight="1" x14ac:dyDescent="0.2">
      <c r="A13" s="21" t="s">
        <v>71</v>
      </c>
      <c r="B13" s="34" t="s">
        <v>26</v>
      </c>
      <c r="C13" s="35">
        <v>202</v>
      </c>
      <c r="D13" s="36">
        <v>0</v>
      </c>
      <c r="E13" s="37">
        <v>0</v>
      </c>
      <c r="F13" s="47" t="s">
        <v>72</v>
      </c>
      <c r="G13" s="37">
        <v>0.99009900990098998</v>
      </c>
      <c r="H13" s="47">
        <v>41</v>
      </c>
      <c r="I13" s="37">
        <v>20.297029702970299</v>
      </c>
      <c r="J13" s="47">
        <v>68</v>
      </c>
      <c r="K13" s="37">
        <v>33.6633663366337</v>
      </c>
      <c r="L13" s="47">
        <v>84</v>
      </c>
      <c r="M13" s="37">
        <v>41.5841584158416</v>
      </c>
      <c r="N13" s="38">
        <v>0</v>
      </c>
      <c r="O13" s="37">
        <v>0</v>
      </c>
      <c r="P13" s="39">
        <v>7</v>
      </c>
      <c r="Q13" s="40">
        <v>3.4653465346534702</v>
      </c>
      <c r="R13" s="48">
        <v>8</v>
      </c>
      <c r="S13" s="40">
        <v>3.9603960396039599</v>
      </c>
      <c r="T13" s="48" t="s">
        <v>72</v>
      </c>
      <c r="U13" s="41">
        <v>0.99009900990098998</v>
      </c>
      <c r="V13" s="42">
        <v>1122</v>
      </c>
      <c r="W13" s="43">
        <v>100</v>
      </c>
    </row>
    <row r="14" spans="1:25" s="33" customFormat="1" ht="15" customHeight="1" x14ac:dyDescent="0.2">
      <c r="A14" s="21" t="s">
        <v>71</v>
      </c>
      <c r="B14" s="44" t="s">
        <v>27</v>
      </c>
      <c r="C14" s="23">
        <v>8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45" t="s">
        <v>72</v>
      </c>
      <c r="K14" s="25">
        <v>25</v>
      </c>
      <c r="L14" s="26">
        <v>6</v>
      </c>
      <c r="M14" s="25">
        <v>75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28">
        <v>0</v>
      </c>
      <c r="T14" s="24">
        <v>0</v>
      </c>
      <c r="U14" s="30">
        <v>0</v>
      </c>
      <c r="V14" s="31">
        <v>232</v>
      </c>
      <c r="W14" s="32">
        <v>100</v>
      </c>
    </row>
    <row r="15" spans="1:25" s="33" customFormat="1" ht="15" customHeight="1" x14ac:dyDescent="0.2">
      <c r="A15" s="21" t="s">
        <v>71</v>
      </c>
      <c r="B15" s="34" t="s">
        <v>28</v>
      </c>
      <c r="C15" s="51">
        <v>23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23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0">
        <v>0</v>
      </c>
      <c r="T15" s="36">
        <v>0</v>
      </c>
      <c r="U15" s="41">
        <v>0</v>
      </c>
      <c r="V15" s="42">
        <v>211</v>
      </c>
      <c r="W15" s="43">
        <v>99.526066350710906</v>
      </c>
    </row>
    <row r="16" spans="1:25" s="33" customFormat="1" ht="15" customHeight="1" x14ac:dyDescent="0.2">
      <c r="A16" s="21" t="s">
        <v>71</v>
      </c>
      <c r="B16" s="44" t="s">
        <v>29</v>
      </c>
      <c r="C16" s="23">
        <v>149</v>
      </c>
      <c r="D16" s="24">
        <v>0</v>
      </c>
      <c r="E16" s="25">
        <v>0</v>
      </c>
      <c r="F16" s="45">
        <v>0</v>
      </c>
      <c r="G16" s="25">
        <v>0</v>
      </c>
      <c r="H16" s="26">
        <v>68</v>
      </c>
      <c r="I16" s="25">
        <v>45.637583892617499</v>
      </c>
      <c r="J16" s="45">
        <v>4</v>
      </c>
      <c r="K16" s="25">
        <v>2.6845637583892601</v>
      </c>
      <c r="L16" s="45">
        <v>70</v>
      </c>
      <c r="M16" s="25">
        <v>46.979865771812101</v>
      </c>
      <c r="N16" s="45">
        <v>0</v>
      </c>
      <c r="O16" s="25">
        <v>0</v>
      </c>
      <c r="P16" s="27">
        <v>7</v>
      </c>
      <c r="Q16" s="28">
        <v>4.6979865771812097</v>
      </c>
      <c r="R16" s="24">
        <v>0</v>
      </c>
      <c r="S16" s="28">
        <v>0</v>
      </c>
      <c r="T16" s="24">
        <v>4</v>
      </c>
      <c r="U16" s="30">
        <v>2.6845637583892601</v>
      </c>
      <c r="V16" s="31">
        <v>3886</v>
      </c>
      <c r="W16" s="32">
        <v>100</v>
      </c>
    </row>
    <row r="17" spans="1:23" s="33" customFormat="1" ht="15" customHeight="1" x14ac:dyDescent="0.2">
      <c r="A17" s="21" t="s">
        <v>71</v>
      </c>
      <c r="B17" s="34" t="s">
        <v>30</v>
      </c>
      <c r="C17" s="35">
        <v>1944</v>
      </c>
      <c r="D17" s="48" t="s">
        <v>72</v>
      </c>
      <c r="E17" s="37">
        <v>0.102880658436214</v>
      </c>
      <c r="F17" s="38">
        <v>178</v>
      </c>
      <c r="G17" s="37">
        <v>9.1563786008230394</v>
      </c>
      <c r="H17" s="38">
        <v>506</v>
      </c>
      <c r="I17" s="37">
        <v>26.028806584362101</v>
      </c>
      <c r="J17" s="38">
        <v>1042</v>
      </c>
      <c r="K17" s="37">
        <v>53.600823045267497</v>
      </c>
      <c r="L17" s="38">
        <v>146</v>
      </c>
      <c r="M17" s="37">
        <v>7.5102880658436204</v>
      </c>
      <c r="N17" s="38">
        <v>0</v>
      </c>
      <c r="O17" s="37">
        <v>0</v>
      </c>
      <c r="P17" s="39">
        <v>70</v>
      </c>
      <c r="Q17" s="40">
        <v>3.6008230452674899</v>
      </c>
      <c r="R17" s="36">
        <v>9</v>
      </c>
      <c r="S17" s="40">
        <v>0.46296296296296302</v>
      </c>
      <c r="T17" s="36">
        <v>149</v>
      </c>
      <c r="U17" s="41">
        <v>7.6646090534979399</v>
      </c>
      <c r="V17" s="42">
        <v>2422</v>
      </c>
      <c r="W17" s="43">
        <v>99.958711808422805</v>
      </c>
    </row>
    <row r="18" spans="1:23" s="33" customFormat="1" ht="15" customHeight="1" x14ac:dyDescent="0.2">
      <c r="A18" s="21" t="s">
        <v>71</v>
      </c>
      <c r="B18" s="44" t="s">
        <v>31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28">
        <v>0</v>
      </c>
      <c r="T18" s="24">
        <v>0</v>
      </c>
      <c r="U18" s="30">
        <v>0</v>
      </c>
      <c r="V18" s="31">
        <v>286</v>
      </c>
      <c r="W18" s="32">
        <v>100</v>
      </c>
    </row>
    <row r="19" spans="1:23" s="33" customFormat="1" ht="15" customHeight="1" x14ac:dyDescent="0.2">
      <c r="A19" s="21" t="s">
        <v>71</v>
      </c>
      <c r="B19" s="34" t="s">
        <v>32</v>
      </c>
      <c r="C19" s="51">
        <v>80</v>
      </c>
      <c r="D19" s="48">
        <v>4</v>
      </c>
      <c r="E19" s="37">
        <v>5</v>
      </c>
      <c r="F19" s="47">
        <v>0</v>
      </c>
      <c r="G19" s="37">
        <v>0</v>
      </c>
      <c r="H19" s="38">
        <v>14</v>
      </c>
      <c r="I19" s="37">
        <v>17.5</v>
      </c>
      <c r="J19" s="47">
        <v>4</v>
      </c>
      <c r="K19" s="37">
        <v>5</v>
      </c>
      <c r="L19" s="47">
        <v>54</v>
      </c>
      <c r="M19" s="37">
        <v>67.5</v>
      </c>
      <c r="N19" s="47">
        <v>0</v>
      </c>
      <c r="O19" s="37">
        <v>0</v>
      </c>
      <c r="P19" s="39">
        <v>4</v>
      </c>
      <c r="Q19" s="40">
        <v>5</v>
      </c>
      <c r="R19" s="48" t="s">
        <v>72</v>
      </c>
      <c r="S19" s="40">
        <v>2.5</v>
      </c>
      <c r="T19" s="48" t="s">
        <v>72</v>
      </c>
      <c r="U19" s="41">
        <v>2.5</v>
      </c>
      <c r="V19" s="42">
        <v>703</v>
      </c>
      <c r="W19" s="43">
        <v>99.573257467994296</v>
      </c>
    </row>
    <row r="20" spans="1:23" s="33" customFormat="1" ht="15" customHeight="1" x14ac:dyDescent="0.2">
      <c r="A20" s="21" t="s">
        <v>71</v>
      </c>
      <c r="B20" s="44" t="s">
        <v>33</v>
      </c>
      <c r="C20" s="23">
        <v>380</v>
      </c>
      <c r="D20" s="46">
        <v>0</v>
      </c>
      <c r="E20" s="25">
        <v>0</v>
      </c>
      <c r="F20" s="26">
        <v>0</v>
      </c>
      <c r="G20" s="25">
        <v>0</v>
      </c>
      <c r="H20" s="26">
        <v>28</v>
      </c>
      <c r="I20" s="25">
        <v>7.3684210526315796</v>
      </c>
      <c r="J20" s="26">
        <v>123</v>
      </c>
      <c r="K20" s="25">
        <v>32.368421052631597</v>
      </c>
      <c r="L20" s="26">
        <v>209</v>
      </c>
      <c r="M20" s="25">
        <v>55</v>
      </c>
      <c r="N20" s="26">
        <v>0</v>
      </c>
      <c r="O20" s="25">
        <v>0</v>
      </c>
      <c r="P20" s="27">
        <v>20</v>
      </c>
      <c r="Q20" s="28">
        <v>5.2631578947368398</v>
      </c>
      <c r="R20" s="24">
        <v>16</v>
      </c>
      <c r="S20" s="28">
        <v>4.2105263157894699</v>
      </c>
      <c r="T20" s="24">
        <v>4</v>
      </c>
      <c r="U20" s="30">
        <v>1.0526315789473699</v>
      </c>
      <c r="V20" s="31">
        <v>4221</v>
      </c>
      <c r="W20" s="32">
        <v>100</v>
      </c>
    </row>
    <row r="21" spans="1:23" s="33" customFormat="1" ht="15" customHeight="1" x14ac:dyDescent="0.2">
      <c r="A21" s="21" t="s">
        <v>71</v>
      </c>
      <c r="B21" s="34" t="s">
        <v>34</v>
      </c>
      <c r="C21" s="35">
        <v>237</v>
      </c>
      <c r="D21" s="36">
        <v>0</v>
      </c>
      <c r="E21" s="37">
        <v>0</v>
      </c>
      <c r="F21" s="47" t="s">
        <v>72</v>
      </c>
      <c r="G21" s="37">
        <v>0.84388185654008396</v>
      </c>
      <c r="H21" s="47">
        <v>9</v>
      </c>
      <c r="I21" s="37">
        <v>3.79746835443038</v>
      </c>
      <c r="J21" s="38">
        <v>72</v>
      </c>
      <c r="K21" s="37">
        <v>30.379746835443001</v>
      </c>
      <c r="L21" s="38">
        <v>138</v>
      </c>
      <c r="M21" s="37">
        <v>58.227848101265799</v>
      </c>
      <c r="N21" s="38">
        <v>0</v>
      </c>
      <c r="O21" s="37">
        <v>0</v>
      </c>
      <c r="P21" s="50">
        <v>16</v>
      </c>
      <c r="Q21" s="40">
        <v>6.7510548523206797</v>
      </c>
      <c r="R21" s="36">
        <v>9</v>
      </c>
      <c r="S21" s="40">
        <v>3.79746835443038</v>
      </c>
      <c r="T21" s="48">
        <v>4</v>
      </c>
      <c r="U21" s="41">
        <v>1.6877637130801699</v>
      </c>
      <c r="V21" s="42">
        <v>1875</v>
      </c>
      <c r="W21" s="43">
        <v>99.84</v>
      </c>
    </row>
    <row r="22" spans="1:23" s="33" customFormat="1" ht="15" customHeight="1" x14ac:dyDescent="0.2">
      <c r="A22" s="21" t="s">
        <v>71</v>
      </c>
      <c r="B22" s="44" t="s">
        <v>35</v>
      </c>
      <c r="C22" s="23">
        <v>242</v>
      </c>
      <c r="D22" s="24">
        <v>0</v>
      </c>
      <c r="E22" s="25">
        <v>0</v>
      </c>
      <c r="F22" s="26">
        <v>0</v>
      </c>
      <c r="G22" s="25">
        <v>0</v>
      </c>
      <c r="H22" s="26">
        <v>17</v>
      </c>
      <c r="I22" s="25">
        <v>7.0247933884297504</v>
      </c>
      <c r="J22" s="26">
        <v>61</v>
      </c>
      <c r="K22" s="25">
        <v>25.206611570247901</v>
      </c>
      <c r="L22" s="26">
        <v>151</v>
      </c>
      <c r="M22" s="25">
        <v>62.396694214876</v>
      </c>
      <c r="N22" s="26">
        <v>0</v>
      </c>
      <c r="O22" s="25">
        <v>0</v>
      </c>
      <c r="P22" s="49">
        <v>13</v>
      </c>
      <c r="Q22" s="28">
        <v>5.3719008264462804</v>
      </c>
      <c r="R22" s="46" t="s">
        <v>72</v>
      </c>
      <c r="S22" s="28">
        <v>0.826446280991736</v>
      </c>
      <c r="T22" s="46" t="s">
        <v>72</v>
      </c>
      <c r="U22" s="30">
        <v>0.826446280991736</v>
      </c>
      <c r="V22" s="31">
        <v>1458</v>
      </c>
      <c r="W22" s="32">
        <v>100</v>
      </c>
    </row>
    <row r="23" spans="1:23" s="33" customFormat="1" ht="15" customHeight="1" x14ac:dyDescent="0.2">
      <c r="A23" s="21" t="s">
        <v>71</v>
      </c>
      <c r="B23" s="34" t="s">
        <v>36</v>
      </c>
      <c r="C23" s="35">
        <v>77</v>
      </c>
      <c r="D23" s="48">
        <v>0</v>
      </c>
      <c r="E23" s="37">
        <v>0</v>
      </c>
      <c r="F23" s="47" t="s">
        <v>72</v>
      </c>
      <c r="G23" s="37">
        <v>2.5974025974026</v>
      </c>
      <c r="H23" s="47">
        <v>4</v>
      </c>
      <c r="I23" s="37">
        <v>5.1948051948051903</v>
      </c>
      <c r="J23" s="38">
        <v>11</v>
      </c>
      <c r="K23" s="37">
        <v>14.285714285714301</v>
      </c>
      <c r="L23" s="38">
        <v>41</v>
      </c>
      <c r="M23" s="37">
        <v>53.246753246753201</v>
      </c>
      <c r="N23" s="47" t="s">
        <v>72</v>
      </c>
      <c r="O23" s="37">
        <v>2.5974025974026</v>
      </c>
      <c r="P23" s="50">
        <v>17</v>
      </c>
      <c r="Q23" s="40">
        <v>22.0779220779221</v>
      </c>
      <c r="R23" s="48">
        <v>0</v>
      </c>
      <c r="S23" s="40">
        <v>0</v>
      </c>
      <c r="T23" s="36">
        <v>4</v>
      </c>
      <c r="U23" s="41">
        <v>5.1948051948051903</v>
      </c>
      <c r="V23" s="42">
        <v>1389</v>
      </c>
      <c r="W23" s="43">
        <v>99.856011519078507</v>
      </c>
    </row>
    <row r="24" spans="1:23" s="33" customFormat="1" ht="15" customHeight="1" x14ac:dyDescent="0.2">
      <c r="A24" s="21" t="s">
        <v>71</v>
      </c>
      <c r="B24" s="44" t="s">
        <v>37</v>
      </c>
      <c r="C24" s="69">
        <v>371</v>
      </c>
      <c r="D24" s="24">
        <v>0</v>
      </c>
      <c r="E24" s="25">
        <v>0</v>
      </c>
      <c r="F24" s="45" t="s">
        <v>72</v>
      </c>
      <c r="G24" s="25">
        <v>0.539083557951482</v>
      </c>
      <c r="H24" s="26">
        <v>12</v>
      </c>
      <c r="I24" s="25">
        <v>3.23450134770889</v>
      </c>
      <c r="J24" s="26">
        <v>47</v>
      </c>
      <c r="K24" s="25">
        <v>12.668463611859799</v>
      </c>
      <c r="L24" s="45">
        <v>303</v>
      </c>
      <c r="M24" s="25">
        <v>81.671159029649601</v>
      </c>
      <c r="N24" s="26">
        <v>0</v>
      </c>
      <c r="O24" s="25">
        <v>0</v>
      </c>
      <c r="P24" s="49">
        <v>7</v>
      </c>
      <c r="Q24" s="28">
        <v>1.88679245283019</v>
      </c>
      <c r="R24" s="24">
        <v>7</v>
      </c>
      <c r="S24" s="28">
        <v>1.88679245283019</v>
      </c>
      <c r="T24" s="46" t="s">
        <v>72</v>
      </c>
      <c r="U24" s="30">
        <v>0.539083557951482</v>
      </c>
      <c r="V24" s="31">
        <v>1417</v>
      </c>
      <c r="W24" s="32">
        <v>100</v>
      </c>
    </row>
    <row r="25" spans="1:23" s="33" customFormat="1" ht="15" customHeight="1" x14ac:dyDescent="0.2">
      <c r="A25" s="21" t="s">
        <v>71</v>
      </c>
      <c r="B25" s="34" t="s">
        <v>38</v>
      </c>
      <c r="C25" s="35">
        <v>160</v>
      </c>
      <c r="D25" s="36">
        <v>0</v>
      </c>
      <c r="E25" s="37">
        <v>0</v>
      </c>
      <c r="F25" s="47">
        <v>0</v>
      </c>
      <c r="G25" s="37">
        <v>0</v>
      </c>
      <c r="H25" s="47" t="s">
        <v>72</v>
      </c>
      <c r="I25" s="37">
        <v>1.25</v>
      </c>
      <c r="J25" s="38">
        <v>132</v>
      </c>
      <c r="K25" s="37">
        <v>82.5</v>
      </c>
      <c r="L25" s="38">
        <v>24</v>
      </c>
      <c r="M25" s="37">
        <v>15</v>
      </c>
      <c r="N25" s="47">
        <v>0</v>
      </c>
      <c r="O25" s="37">
        <v>0</v>
      </c>
      <c r="P25" s="50" t="s">
        <v>72</v>
      </c>
      <c r="Q25" s="40">
        <v>1.25</v>
      </c>
      <c r="R25" s="36">
        <v>13</v>
      </c>
      <c r="S25" s="40">
        <v>8.125</v>
      </c>
      <c r="T25" s="36">
        <v>0</v>
      </c>
      <c r="U25" s="41">
        <v>0</v>
      </c>
      <c r="V25" s="42">
        <v>1394</v>
      </c>
      <c r="W25" s="43">
        <v>100</v>
      </c>
    </row>
    <row r="26" spans="1:23" s="33" customFormat="1" ht="15" customHeight="1" x14ac:dyDescent="0.2">
      <c r="A26" s="21" t="s">
        <v>71</v>
      </c>
      <c r="B26" s="44" t="s">
        <v>39</v>
      </c>
      <c r="C26" s="69">
        <v>59</v>
      </c>
      <c r="D26" s="46" t="s">
        <v>72</v>
      </c>
      <c r="E26" s="25">
        <v>3.3898305084745801</v>
      </c>
      <c r="F26" s="26">
        <v>0</v>
      </c>
      <c r="G26" s="25">
        <v>0</v>
      </c>
      <c r="H26" s="45" t="s">
        <v>72</v>
      </c>
      <c r="I26" s="25">
        <v>3.3898305084745801</v>
      </c>
      <c r="J26" s="26">
        <v>6</v>
      </c>
      <c r="K26" s="25">
        <v>10.1694915254237</v>
      </c>
      <c r="L26" s="45">
        <v>49</v>
      </c>
      <c r="M26" s="25">
        <v>83.0508474576271</v>
      </c>
      <c r="N26" s="26">
        <v>0</v>
      </c>
      <c r="O26" s="25">
        <v>0</v>
      </c>
      <c r="P26" s="49">
        <v>0</v>
      </c>
      <c r="Q26" s="28">
        <v>0</v>
      </c>
      <c r="R26" s="24">
        <v>7</v>
      </c>
      <c r="S26" s="28">
        <v>11.864406779661</v>
      </c>
      <c r="T26" s="24">
        <v>0</v>
      </c>
      <c r="U26" s="30">
        <v>0</v>
      </c>
      <c r="V26" s="31">
        <v>595</v>
      </c>
      <c r="W26" s="32">
        <v>98.823529411764696</v>
      </c>
    </row>
    <row r="27" spans="1:23" s="33" customFormat="1" ht="15" customHeight="1" x14ac:dyDescent="0.2">
      <c r="A27" s="21" t="s">
        <v>71</v>
      </c>
      <c r="B27" s="34" t="s">
        <v>40</v>
      </c>
      <c r="C27" s="51">
        <v>114</v>
      </c>
      <c r="D27" s="36">
        <v>0</v>
      </c>
      <c r="E27" s="37">
        <v>0</v>
      </c>
      <c r="F27" s="47" t="s">
        <v>72</v>
      </c>
      <c r="G27" s="37">
        <v>1.7543859649122799</v>
      </c>
      <c r="H27" s="38">
        <v>9</v>
      </c>
      <c r="I27" s="37">
        <v>7.8947368421052602</v>
      </c>
      <c r="J27" s="38">
        <v>39</v>
      </c>
      <c r="K27" s="37">
        <v>34.210526315789501</v>
      </c>
      <c r="L27" s="47">
        <v>52</v>
      </c>
      <c r="M27" s="37">
        <v>45.614035087719301</v>
      </c>
      <c r="N27" s="38">
        <v>0</v>
      </c>
      <c r="O27" s="37">
        <v>0</v>
      </c>
      <c r="P27" s="39">
        <v>12</v>
      </c>
      <c r="Q27" s="40">
        <v>10.526315789473699</v>
      </c>
      <c r="R27" s="36">
        <v>9</v>
      </c>
      <c r="S27" s="40">
        <v>7.8947368421052602</v>
      </c>
      <c r="T27" s="48" t="s">
        <v>72</v>
      </c>
      <c r="U27" s="41">
        <v>1.7543859649122799</v>
      </c>
      <c r="V27" s="42">
        <v>1444</v>
      </c>
      <c r="W27" s="43">
        <v>100</v>
      </c>
    </row>
    <row r="28" spans="1:23" s="33" customFormat="1" ht="15" customHeight="1" x14ac:dyDescent="0.2">
      <c r="A28" s="21" t="s">
        <v>71</v>
      </c>
      <c r="B28" s="44" t="s">
        <v>41</v>
      </c>
      <c r="C28" s="23">
        <v>144</v>
      </c>
      <c r="D28" s="46" t="s">
        <v>72</v>
      </c>
      <c r="E28" s="25">
        <v>1.3888888888888899</v>
      </c>
      <c r="F28" s="45" t="s">
        <v>72</v>
      </c>
      <c r="G28" s="25">
        <v>1.3888888888888899</v>
      </c>
      <c r="H28" s="45">
        <v>28</v>
      </c>
      <c r="I28" s="25">
        <v>19.4444444444444</v>
      </c>
      <c r="J28" s="26">
        <v>33</v>
      </c>
      <c r="K28" s="25">
        <v>22.9166666666667</v>
      </c>
      <c r="L28" s="45">
        <v>70</v>
      </c>
      <c r="M28" s="25">
        <v>48.6111111111111</v>
      </c>
      <c r="N28" s="26">
        <v>0</v>
      </c>
      <c r="O28" s="25">
        <v>0</v>
      </c>
      <c r="P28" s="27">
        <v>9</v>
      </c>
      <c r="Q28" s="28">
        <v>6.25</v>
      </c>
      <c r="R28" s="24">
        <v>12</v>
      </c>
      <c r="S28" s="28">
        <v>8.3333333333333304</v>
      </c>
      <c r="T28" s="24">
        <v>6</v>
      </c>
      <c r="U28" s="30">
        <v>4.1666666666666696</v>
      </c>
      <c r="V28" s="31">
        <v>1834</v>
      </c>
      <c r="W28" s="32">
        <v>93.238822246455797</v>
      </c>
    </row>
    <row r="29" spans="1:23" s="33" customFormat="1" ht="15" customHeight="1" x14ac:dyDescent="0.2">
      <c r="A29" s="21" t="s">
        <v>71</v>
      </c>
      <c r="B29" s="34" t="s">
        <v>42</v>
      </c>
      <c r="C29" s="35">
        <v>724</v>
      </c>
      <c r="D29" s="48">
        <v>8</v>
      </c>
      <c r="E29" s="37">
        <v>1.10497237569061</v>
      </c>
      <c r="F29" s="47">
        <v>4</v>
      </c>
      <c r="G29" s="37">
        <v>0.55248618784530401</v>
      </c>
      <c r="H29" s="38">
        <v>36</v>
      </c>
      <c r="I29" s="37">
        <v>4.9723756906077403</v>
      </c>
      <c r="J29" s="38">
        <v>115</v>
      </c>
      <c r="K29" s="37">
        <v>15.8839779005525</v>
      </c>
      <c r="L29" s="38">
        <v>549</v>
      </c>
      <c r="M29" s="37">
        <v>75.828729281768005</v>
      </c>
      <c r="N29" s="38">
        <v>0</v>
      </c>
      <c r="O29" s="37">
        <v>0</v>
      </c>
      <c r="P29" s="39">
        <v>12</v>
      </c>
      <c r="Q29" s="40">
        <v>1.65745856353591</v>
      </c>
      <c r="R29" s="36">
        <v>12</v>
      </c>
      <c r="S29" s="40">
        <v>1.65745856353591</v>
      </c>
      <c r="T29" s="48">
        <v>4</v>
      </c>
      <c r="U29" s="41">
        <v>0.55248618784530401</v>
      </c>
      <c r="V29" s="42">
        <v>3626</v>
      </c>
      <c r="W29" s="43">
        <v>99.889685603971301</v>
      </c>
    </row>
    <row r="30" spans="1:23" s="33" customFormat="1" ht="15" customHeight="1" x14ac:dyDescent="0.2">
      <c r="A30" s="21" t="s">
        <v>71</v>
      </c>
      <c r="B30" s="44" t="s">
        <v>43</v>
      </c>
      <c r="C30" s="23">
        <v>837</v>
      </c>
      <c r="D30" s="24">
        <v>15</v>
      </c>
      <c r="E30" s="25">
        <v>1.7921146953405001</v>
      </c>
      <c r="F30" s="45">
        <v>4</v>
      </c>
      <c r="G30" s="25">
        <v>0.47789725209079997</v>
      </c>
      <c r="H30" s="26">
        <v>29</v>
      </c>
      <c r="I30" s="25">
        <v>3.4647550776583</v>
      </c>
      <c r="J30" s="26">
        <v>643</v>
      </c>
      <c r="K30" s="25">
        <v>76.821983273596203</v>
      </c>
      <c r="L30" s="26">
        <v>117</v>
      </c>
      <c r="M30" s="25">
        <v>13.9784946236559</v>
      </c>
      <c r="N30" s="26">
        <v>15</v>
      </c>
      <c r="O30" s="25">
        <v>1.7921146953405001</v>
      </c>
      <c r="P30" s="27">
        <v>14</v>
      </c>
      <c r="Q30" s="28">
        <v>1.6726403823178</v>
      </c>
      <c r="R30" s="24">
        <v>15</v>
      </c>
      <c r="S30" s="28">
        <v>1.7921146953405001</v>
      </c>
      <c r="T30" s="46">
        <v>16</v>
      </c>
      <c r="U30" s="30">
        <v>1.9115890083631999</v>
      </c>
      <c r="V30" s="31">
        <v>2077</v>
      </c>
      <c r="W30" s="32">
        <v>99.085219065960501</v>
      </c>
    </row>
    <row r="31" spans="1:23" s="33" customFormat="1" ht="15" customHeight="1" x14ac:dyDescent="0.2">
      <c r="A31" s="21" t="s">
        <v>71</v>
      </c>
      <c r="B31" s="34" t="s">
        <v>44</v>
      </c>
      <c r="C31" s="35">
        <v>152</v>
      </c>
      <c r="D31" s="36">
        <v>0</v>
      </c>
      <c r="E31" s="37">
        <v>0</v>
      </c>
      <c r="F31" s="47" t="s">
        <v>72</v>
      </c>
      <c r="G31" s="37">
        <v>1.31578947368421</v>
      </c>
      <c r="H31" s="47" t="s">
        <v>72</v>
      </c>
      <c r="I31" s="37">
        <v>1.31578947368421</v>
      </c>
      <c r="J31" s="38">
        <v>106</v>
      </c>
      <c r="K31" s="37">
        <v>69.736842105263193</v>
      </c>
      <c r="L31" s="38">
        <v>42</v>
      </c>
      <c r="M31" s="37">
        <v>27.6315789473684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0">
        <v>0</v>
      </c>
      <c r="T31" s="48" t="s">
        <v>72</v>
      </c>
      <c r="U31" s="41">
        <v>1.31578947368421</v>
      </c>
      <c r="V31" s="42">
        <v>973</v>
      </c>
      <c r="W31" s="43">
        <v>99.383350462487201</v>
      </c>
    </row>
    <row r="32" spans="1:23" s="33" customFormat="1" ht="15" customHeight="1" x14ac:dyDescent="0.2">
      <c r="A32" s="21" t="s">
        <v>71</v>
      </c>
      <c r="B32" s="44" t="s">
        <v>45</v>
      </c>
      <c r="C32" s="23">
        <v>804</v>
      </c>
      <c r="D32" s="46" t="s">
        <v>72</v>
      </c>
      <c r="E32" s="25">
        <v>0.248756218905473</v>
      </c>
      <c r="F32" s="45" t="s">
        <v>72</v>
      </c>
      <c r="G32" s="25">
        <v>0.248756218905473</v>
      </c>
      <c r="H32" s="45">
        <v>12</v>
      </c>
      <c r="I32" s="25">
        <v>1.4925373134328399</v>
      </c>
      <c r="J32" s="26">
        <v>182</v>
      </c>
      <c r="K32" s="25">
        <v>22.636815920398</v>
      </c>
      <c r="L32" s="26">
        <v>594</v>
      </c>
      <c r="M32" s="25">
        <v>73.880597014925399</v>
      </c>
      <c r="N32" s="45" t="s">
        <v>72</v>
      </c>
      <c r="O32" s="25">
        <v>0.248756218905473</v>
      </c>
      <c r="P32" s="27">
        <v>10</v>
      </c>
      <c r="Q32" s="28">
        <v>1.24378109452736</v>
      </c>
      <c r="R32" s="46">
        <v>12</v>
      </c>
      <c r="S32" s="28">
        <v>1.4925373134328399</v>
      </c>
      <c r="T32" s="46">
        <v>0</v>
      </c>
      <c r="U32" s="30">
        <v>0</v>
      </c>
      <c r="V32" s="31">
        <v>2312</v>
      </c>
      <c r="W32" s="32">
        <v>100</v>
      </c>
    </row>
    <row r="33" spans="1:23" s="33" customFormat="1" ht="15" customHeight="1" x14ac:dyDescent="0.2">
      <c r="A33" s="21" t="s">
        <v>71</v>
      </c>
      <c r="B33" s="34" t="s">
        <v>46</v>
      </c>
      <c r="C33" s="51">
        <v>63</v>
      </c>
      <c r="D33" s="36">
        <v>6</v>
      </c>
      <c r="E33" s="37">
        <v>9.5238095238095202</v>
      </c>
      <c r="F33" s="38">
        <v>0</v>
      </c>
      <c r="G33" s="37">
        <v>0</v>
      </c>
      <c r="H33" s="47" t="s">
        <v>72</v>
      </c>
      <c r="I33" s="37">
        <v>3.17460317460317</v>
      </c>
      <c r="J33" s="38">
        <v>4</v>
      </c>
      <c r="K33" s="37">
        <v>6.3492063492063497</v>
      </c>
      <c r="L33" s="47">
        <v>45</v>
      </c>
      <c r="M33" s="37">
        <v>71.428571428571402</v>
      </c>
      <c r="N33" s="38">
        <v>0</v>
      </c>
      <c r="O33" s="37">
        <v>0</v>
      </c>
      <c r="P33" s="39">
        <v>6</v>
      </c>
      <c r="Q33" s="40">
        <v>9.5238095238095202</v>
      </c>
      <c r="R33" s="36">
        <v>0</v>
      </c>
      <c r="S33" s="40">
        <v>0</v>
      </c>
      <c r="T33" s="48" t="s">
        <v>72</v>
      </c>
      <c r="U33" s="41">
        <v>3.17460317460317</v>
      </c>
      <c r="V33" s="42">
        <v>781</v>
      </c>
      <c r="W33" s="43">
        <v>99.231754161331594</v>
      </c>
    </row>
    <row r="34" spans="1:23" s="33" customFormat="1" ht="15" customHeight="1" x14ac:dyDescent="0.2">
      <c r="A34" s="21" t="s">
        <v>71</v>
      </c>
      <c r="B34" s="44" t="s">
        <v>47</v>
      </c>
      <c r="C34" s="69">
        <v>80</v>
      </c>
      <c r="D34" s="46">
        <v>5</v>
      </c>
      <c r="E34" s="25">
        <v>6.25</v>
      </c>
      <c r="F34" s="45" t="s">
        <v>72</v>
      </c>
      <c r="G34" s="25">
        <v>2.5</v>
      </c>
      <c r="H34" s="26">
        <v>8</v>
      </c>
      <c r="I34" s="25">
        <v>10</v>
      </c>
      <c r="J34" s="26">
        <v>6</v>
      </c>
      <c r="K34" s="25">
        <v>7.5</v>
      </c>
      <c r="L34" s="45">
        <v>53</v>
      </c>
      <c r="M34" s="25">
        <v>66.25</v>
      </c>
      <c r="N34" s="45" t="s">
        <v>72</v>
      </c>
      <c r="O34" s="25">
        <v>2.5</v>
      </c>
      <c r="P34" s="27">
        <v>4</v>
      </c>
      <c r="Q34" s="28">
        <v>5</v>
      </c>
      <c r="R34" s="46" t="s">
        <v>72</v>
      </c>
      <c r="S34" s="28">
        <v>2.5</v>
      </c>
      <c r="T34" s="46">
        <v>0</v>
      </c>
      <c r="U34" s="30">
        <v>0</v>
      </c>
      <c r="V34" s="31">
        <v>1073</v>
      </c>
      <c r="W34" s="32">
        <v>100</v>
      </c>
    </row>
    <row r="35" spans="1:23" s="33" customFormat="1" ht="15" customHeight="1" x14ac:dyDescent="0.2">
      <c r="A35" s="21" t="s">
        <v>71</v>
      </c>
      <c r="B35" s="34" t="s">
        <v>48</v>
      </c>
      <c r="C35" s="51">
        <v>30</v>
      </c>
      <c r="D35" s="48" t="s">
        <v>72</v>
      </c>
      <c r="E35" s="37">
        <v>6.6666666666666696</v>
      </c>
      <c r="F35" s="38">
        <v>0</v>
      </c>
      <c r="G35" s="37">
        <v>0</v>
      </c>
      <c r="H35" s="38">
        <v>10</v>
      </c>
      <c r="I35" s="37">
        <v>33.3333333333333</v>
      </c>
      <c r="J35" s="38">
        <v>10</v>
      </c>
      <c r="K35" s="37">
        <v>33.3333333333333</v>
      </c>
      <c r="L35" s="47">
        <v>8</v>
      </c>
      <c r="M35" s="37">
        <v>26.6666666666667</v>
      </c>
      <c r="N35" s="38">
        <v>0</v>
      </c>
      <c r="O35" s="37">
        <v>0</v>
      </c>
      <c r="P35" s="50">
        <v>0</v>
      </c>
      <c r="Q35" s="40">
        <v>0</v>
      </c>
      <c r="R35" s="48" t="s">
        <v>72</v>
      </c>
      <c r="S35" s="40">
        <v>6.6666666666666696</v>
      </c>
      <c r="T35" s="36">
        <v>0</v>
      </c>
      <c r="U35" s="41">
        <v>0</v>
      </c>
      <c r="V35" s="42">
        <v>649</v>
      </c>
      <c r="W35" s="43">
        <v>100</v>
      </c>
    </row>
    <row r="36" spans="1:23" s="33" customFormat="1" ht="15" customHeight="1" x14ac:dyDescent="0.2">
      <c r="A36" s="21" t="s">
        <v>71</v>
      </c>
      <c r="B36" s="44" t="s">
        <v>49</v>
      </c>
      <c r="C36" s="23">
        <v>81</v>
      </c>
      <c r="D36" s="24">
        <v>0</v>
      </c>
      <c r="E36" s="25">
        <v>0</v>
      </c>
      <c r="F36" s="45" t="s">
        <v>72</v>
      </c>
      <c r="G36" s="25">
        <v>2.4691358024691401</v>
      </c>
      <c r="H36" s="45" t="s">
        <v>72</v>
      </c>
      <c r="I36" s="25">
        <v>2.4691358024691401</v>
      </c>
      <c r="J36" s="26">
        <v>4</v>
      </c>
      <c r="K36" s="25">
        <v>4.9382716049382704</v>
      </c>
      <c r="L36" s="26">
        <v>71</v>
      </c>
      <c r="M36" s="25">
        <v>87.654320987654302</v>
      </c>
      <c r="N36" s="26">
        <v>0</v>
      </c>
      <c r="O36" s="25">
        <v>0</v>
      </c>
      <c r="P36" s="49" t="s">
        <v>72</v>
      </c>
      <c r="Q36" s="28">
        <v>2.4691358024691401</v>
      </c>
      <c r="R36" s="24">
        <v>6</v>
      </c>
      <c r="S36" s="28">
        <v>7.4074074074074101</v>
      </c>
      <c r="T36" s="46" t="s">
        <v>72</v>
      </c>
      <c r="U36" s="30">
        <v>2.4691358024691401</v>
      </c>
      <c r="V36" s="31">
        <v>478</v>
      </c>
      <c r="W36" s="32">
        <v>98.535564853556494</v>
      </c>
    </row>
    <row r="37" spans="1:23" s="33" customFormat="1" ht="15" customHeight="1" x14ac:dyDescent="0.2">
      <c r="A37" s="21" t="s">
        <v>71</v>
      </c>
      <c r="B37" s="34" t="s">
        <v>50</v>
      </c>
      <c r="C37" s="35">
        <v>173</v>
      </c>
      <c r="D37" s="36">
        <v>0</v>
      </c>
      <c r="E37" s="37">
        <v>0</v>
      </c>
      <c r="F37" s="38">
        <v>4</v>
      </c>
      <c r="G37" s="37">
        <v>2.3121387283237</v>
      </c>
      <c r="H37" s="38">
        <v>16</v>
      </c>
      <c r="I37" s="37">
        <v>9.2485549132948002</v>
      </c>
      <c r="J37" s="38">
        <v>97</v>
      </c>
      <c r="K37" s="37">
        <v>56.069364161849698</v>
      </c>
      <c r="L37" s="38">
        <v>52</v>
      </c>
      <c r="M37" s="37">
        <v>30.0578034682081</v>
      </c>
      <c r="N37" s="38">
        <v>0</v>
      </c>
      <c r="O37" s="37">
        <v>0</v>
      </c>
      <c r="P37" s="39">
        <v>4</v>
      </c>
      <c r="Q37" s="40">
        <v>2.3121387283237</v>
      </c>
      <c r="R37" s="36">
        <v>13</v>
      </c>
      <c r="S37" s="40">
        <v>7.5144508670520196</v>
      </c>
      <c r="T37" s="36">
        <v>0</v>
      </c>
      <c r="U37" s="41">
        <v>0</v>
      </c>
      <c r="V37" s="42">
        <v>2538</v>
      </c>
      <c r="W37" s="43">
        <v>100</v>
      </c>
    </row>
    <row r="38" spans="1:23" s="33" customFormat="1" ht="15" customHeight="1" x14ac:dyDescent="0.2">
      <c r="A38" s="21" t="s">
        <v>71</v>
      </c>
      <c r="B38" s="44" t="s">
        <v>51</v>
      </c>
      <c r="C38" s="23">
        <v>39</v>
      </c>
      <c r="D38" s="46" t="s">
        <v>72</v>
      </c>
      <c r="E38" s="25">
        <v>5.1282051282051304</v>
      </c>
      <c r="F38" s="26">
        <v>0</v>
      </c>
      <c r="G38" s="25">
        <v>0</v>
      </c>
      <c r="H38" s="45">
        <v>16</v>
      </c>
      <c r="I38" s="25">
        <v>41.025641025641001</v>
      </c>
      <c r="J38" s="26">
        <v>4</v>
      </c>
      <c r="K38" s="25">
        <v>10.2564102564103</v>
      </c>
      <c r="L38" s="45">
        <v>15</v>
      </c>
      <c r="M38" s="25">
        <v>38.461538461538503</v>
      </c>
      <c r="N38" s="26">
        <v>0</v>
      </c>
      <c r="O38" s="25">
        <v>0</v>
      </c>
      <c r="P38" s="49" t="s">
        <v>72</v>
      </c>
      <c r="Q38" s="28">
        <v>5.1282051282051304</v>
      </c>
      <c r="R38" s="46" t="s">
        <v>72</v>
      </c>
      <c r="S38" s="28">
        <v>5.1282051282051304</v>
      </c>
      <c r="T38" s="46" t="s">
        <v>72</v>
      </c>
      <c r="U38" s="30">
        <v>5.1282051282051304</v>
      </c>
      <c r="V38" s="31">
        <v>853</v>
      </c>
      <c r="W38" s="32">
        <v>98.827667057444302</v>
      </c>
    </row>
    <row r="39" spans="1:23" s="33" customFormat="1" ht="15" customHeight="1" x14ac:dyDescent="0.2">
      <c r="A39" s="21" t="s">
        <v>71</v>
      </c>
      <c r="B39" s="34" t="s">
        <v>52</v>
      </c>
      <c r="C39" s="51">
        <v>264</v>
      </c>
      <c r="D39" s="48" t="s">
        <v>72</v>
      </c>
      <c r="E39" s="37">
        <v>0.75757575757575801</v>
      </c>
      <c r="F39" s="47" t="s">
        <v>72</v>
      </c>
      <c r="G39" s="37">
        <v>0.75757575757575801</v>
      </c>
      <c r="H39" s="38">
        <v>20</v>
      </c>
      <c r="I39" s="37">
        <v>7.5757575757575797</v>
      </c>
      <c r="J39" s="47">
        <v>91</v>
      </c>
      <c r="K39" s="37">
        <v>34.469696969696997</v>
      </c>
      <c r="L39" s="38">
        <v>138</v>
      </c>
      <c r="M39" s="37">
        <v>52.272727272727302</v>
      </c>
      <c r="N39" s="38">
        <v>0</v>
      </c>
      <c r="O39" s="37">
        <v>0</v>
      </c>
      <c r="P39" s="39">
        <v>11</v>
      </c>
      <c r="Q39" s="40">
        <v>4.1666666666666696</v>
      </c>
      <c r="R39" s="48">
        <v>11</v>
      </c>
      <c r="S39" s="40">
        <v>4.1666666666666696</v>
      </c>
      <c r="T39" s="48" t="s">
        <v>72</v>
      </c>
      <c r="U39" s="41">
        <v>0.75757575757575801</v>
      </c>
      <c r="V39" s="42">
        <v>4864</v>
      </c>
      <c r="W39" s="43">
        <v>99.856085526315795</v>
      </c>
    </row>
    <row r="40" spans="1:23" s="33" customFormat="1" ht="15" customHeight="1" x14ac:dyDescent="0.2">
      <c r="A40" s="21" t="s">
        <v>71</v>
      </c>
      <c r="B40" s="44" t="s">
        <v>53</v>
      </c>
      <c r="C40" s="23">
        <v>95</v>
      </c>
      <c r="D40" s="46" t="s">
        <v>72</v>
      </c>
      <c r="E40" s="25">
        <v>2.1052631578947398</v>
      </c>
      <c r="F40" s="45" t="s">
        <v>72</v>
      </c>
      <c r="G40" s="25">
        <v>2.1052631578947398</v>
      </c>
      <c r="H40" s="26">
        <v>4</v>
      </c>
      <c r="I40" s="25">
        <v>4.2105263157894699</v>
      </c>
      <c r="J40" s="26">
        <v>42</v>
      </c>
      <c r="K40" s="25">
        <v>44.210526315789501</v>
      </c>
      <c r="L40" s="45">
        <v>40</v>
      </c>
      <c r="M40" s="25">
        <v>42.105263157894697</v>
      </c>
      <c r="N40" s="45">
        <v>0</v>
      </c>
      <c r="O40" s="25">
        <v>0</v>
      </c>
      <c r="P40" s="27">
        <v>5</v>
      </c>
      <c r="Q40" s="28">
        <v>5.2631578947368398</v>
      </c>
      <c r="R40" s="24">
        <v>6</v>
      </c>
      <c r="S40" s="28">
        <v>6.3157894736842097</v>
      </c>
      <c r="T40" s="46" t="s">
        <v>72</v>
      </c>
      <c r="U40" s="30">
        <v>2.1052631578947398</v>
      </c>
      <c r="V40" s="31">
        <v>2535</v>
      </c>
      <c r="W40" s="32">
        <v>99.921104536489196</v>
      </c>
    </row>
    <row r="41" spans="1:23" s="33" customFormat="1" ht="15" customHeight="1" x14ac:dyDescent="0.2">
      <c r="A41" s="21" t="s">
        <v>71</v>
      </c>
      <c r="B41" s="34" t="s">
        <v>54</v>
      </c>
      <c r="C41" s="35">
        <v>23</v>
      </c>
      <c r="D41" s="48" t="s">
        <v>72</v>
      </c>
      <c r="E41" s="37">
        <v>8.6956521739130395</v>
      </c>
      <c r="F41" s="38">
        <v>0</v>
      </c>
      <c r="G41" s="37">
        <v>0</v>
      </c>
      <c r="H41" s="38">
        <v>0</v>
      </c>
      <c r="I41" s="37">
        <v>0</v>
      </c>
      <c r="J41" s="47" t="s">
        <v>72</v>
      </c>
      <c r="K41" s="37">
        <v>8.6956521739130395</v>
      </c>
      <c r="L41" s="38">
        <v>17</v>
      </c>
      <c r="M41" s="37">
        <v>73.913043478260903</v>
      </c>
      <c r="N41" s="38">
        <v>0</v>
      </c>
      <c r="O41" s="37">
        <v>0</v>
      </c>
      <c r="P41" s="50" t="s">
        <v>72</v>
      </c>
      <c r="Q41" s="40">
        <v>8.6956521739130395</v>
      </c>
      <c r="R41" s="48" t="s">
        <v>72</v>
      </c>
      <c r="S41" s="40">
        <v>8.6956521739130395</v>
      </c>
      <c r="T41" s="36">
        <v>0</v>
      </c>
      <c r="U41" s="41">
        <v>0</v>
      </c>
      <c r="V41" s="42">
        <v>468</v>
      </c>
      <c r="W41" s="43">
        <v>99.572649572649595</v>
      </c>
    </row>
    <row r="42" spans="1:23" s="33" customFormat="1" ht="15" customHeight="1" x14ac:dyDescent="0.2">
      <c r="A42" s="21" t="s">
        <v>71</v>
      </c>
      <c r="B42" s="44" t="s">
        <v>55</v>
      </c>
      <c r="C42" s="23">
        <v>283</v>
      </c>
      <c r="D42" s="24">
        <v>0</v>
      </c>
      <c r="E42" s="25">
        <v>0</v>
      </c>
      <c r="F42" s="45" t="s">
        <v>72</v>
      </c>
      <c r="G42" s="25">
        <v>0.70671378091872805</v>
      </c>
      <c r="H42" s="45">
        <v>6</v>
      </c>
      <c r="I42" s="25">
        <v>2.1201413427561802</v>
      </c>
      <c r="J42" s="26">
        <v>114</v>
      </c>
      <c r="K42" s="25">
        <v>40.2826855123675</v>
      </c>
      <c r="L42" s="26">
        <v>146</v>
      </c>
      <c r="M42" s="25">
        <v>51.590106007067099</v>
      </c>
      <c r="N42" s="26">
        <v>0</v>
      </c>
      <c r="O42" s="25">
        <v>0</v>
      </c>
      <c r="P42" s="27">
        <v>15</v>
      </c>
      <c r="Q42" s="28">
        <v>5.3003533568904597</v>
      </c>
      <c r="R42" s="46">
        <v>9</v>
      </c>
      <c r="S42" s="28">
        <v>3.18021201413428</v>
      </c>
      <c r="T42" s="46">
        <v>0</v>
      </c>
      <c r="U42" s="30">
        <v>0</v>
      </c>
      <c r="V42" s="31">
        <v>3702</v>
      </c>
      <c r="W42" s="32">
        <v>99.891950297136702</v>
      </c>
    </row>
    <row r="43" spans="1:23" s="33" customFormat="1" ht="15" customHeight="1" x14ac:dyDescent="0.2">
      <c r="A43" s="21" t="s">
        <v>71</v>
      </c>
      <c r="B43" s="34" t="s">
        <v>56</v>
      </c>
      <c r="C43" s="35">
        <v>324</v>
      </c>
      <c r="D43" s="36">
        <v>28</v>
      </c>
      <c r="E43" s="37">
        <v>8.6419753086419693</v>
      </c>
      <c r="F43" s="47">
        <v>4</v>
      </c>
      <c r="G43" s="37">
        <v>1.2345679012345701</v>
      </c>
      <c r="H43" s="38">
        <v>36</v>
      </c>
      <c r="I43" s="37">
        <v>11.1111111111111</v>
      </c>
      <c r="J43" s="38">
        <v>135</v>
      </c>
      <c r="K43" s="37">
        <v>41.6666666666667</v>
      </c>
      <c r="L43" s="38">
        <v>102</v>
      </c>
      <c r="M43" s="37">
        <v>31.481481481481499</v>
      </c>
      <c r="N43" s="47" t="s">
        <v>72</v>
      </c>
      <c r="O43" s="37">
        <v>0.61728395061728403</v>
      </c>
      <c r="P43" s="50">
        <v>17</v>
      </c>
      <c r="Q43" s="40">
        <v>5.2469135802469102</v>
      </c>
      <c r="R43" s="48">
        <v>4</v>
      </c>
      <c r="S43" s="40">
        <v>1.2345679012345701</v>
      </c>
      <c r="T43" s="48">
        <v>14</v>
      </c>
      <c r="U43" s="41">
        <v>4.32098765432099</v>
      </c>
      <c r="V43" s="42">
        <v>1774</v>
      </c>
      <c r="W43" s="43">
        <v>99.6054114994363</v>
      </c>
    </row>
    <row r="44" spans="1:23" s="33" customFormat="1" ht="15" customHeight="1" x14ac:dyDescent="0.2">
      <c r="A44" s="21" t="s">
        <v>71</v>
      </c>
      <c r="B44" s="44" t="s">
        <v>57</v>
      </c>
      <c r="C44" s="23">
        <v>85</v>
      </c>
      <c r="D44" s="46">
        <v>0</v>
      </c>
      <c r="E44" s="25">
        <v>0</v>
      </c>
      <c r="F44" s="26">
        <v>0</v>
      </c>
      <c r="G44" s="25">
        <v>0</v>
      </c>
      <c r="H44" s="45">
        <v>14</v>
      </c>
      <c r="I44" s="25">
        <v>16.470588235294102</v>
      </c>
      <c r="J44" s="26">
        <v>4</v>
      </c>
      <c r="K44" s="25">
        <v>4.7058823529411802</v>
      </c>
      <c r="L44" s="45">
        <v>60</v>
      </c>
      <c r="M44" s="25">
        <v>70.588235294117695</v>
      </c>
      <c r="N44" s="26">
        <v>0</v>
      </c>
      <c r="O44" s="25">
        <v>0</v>
      </c>
      <c r="P44" s="27">
        <v>7</v>
      </c>
      <c r="Q44" s="28">
        <v>8.2352941176470598</v>
      </c>
      <c r="R44" s="46" t="s">
        <v>72</v>
      </c>
      <c r="S44" s="28">
        <v>2.3529411764705901</v>
      </c>
      <c r="T44" s="46" t="s">
        <v>72</v>
      </c>
      <c r="U44" s="30">
        <v>2.3529411764705901</v>
      </c>
      <c r="V44" s="31">
        <v>1312</v>
      </c>
      <c r="W44" s="32">
        <v>99.923780487804905</v>
      </c>
    </row>
    <row r="45" spans="1:23" s="33" customFormat="1" ht="15" customHeight="1" x14ac:dyDescent="0.2">
      <c r="A45" s="21" t="s">
        <v>71</v>
      </c>
      <c r="B45" s="34" t="s">
        <v>58</v>
      </c>
      <c r="C45" s="35">
        <v>422</v>
      </c>
      <c r="D45" s="36">
        <v>0</v>
      </c>
      <c r="E45" s="37">
        <v>0</v>
      </c>
      <c r="F45" s="47" t="s">
        <v>72</v>
      </c>
      <c r="G45" s="37">
        <v>0.47393364928909998</v>
      </c>
      <c r="H45" s="38">
        <v>30</v>
      </c>
      <c r="I45" s="37">
        <v>7.1090047393364904</v>
      </c>
      <c r="J45" s="38">
        <v>224</v>
      </c>
      <c r="K45" s="37">
        <v>53.080568720379098</v>
      </c>
      <c r="L45" s="38">
        <v>154</v>
      </c>
      <c r="M45" s="37">
        <v>36.492890995260701</v>
      </c>
      <c r="N45" s="47">
        <v>0</v>
      </c>
      <c r="O45" s="37">
        <v>0</v>
      </c>
      <c r="P45" s="39">
        <v>12</v>
      </c>
      <c r="Q45" s="40">
        <v>2.8436018957345999</v>
      </c>
      <c r="R45" s="36">
        <v>7</v>
      </c>
      <c r="S45" s="40">
        <v>1.6587677725118499</v>
      </c>
      <c r="T45" s="36">
        <v>4</v>
      </c>
      <c r="U45" s="41">
        <v>0.94786729857819896</v>
      </c>
      <c r="V45" s="42">
        <v>3220</v>
      </c>
      <c r="W45" s="43">
        <v>99.596273291925499</v>
      </c>
    </row>
    <row r="46" spans="1:23" s="33" customFormat="1" ht="15" customHeight="1" x14ac:dyDescent="0.2">
      <c r="A46" s="21" t="s">
        <v>71</v>
      </c>
      <c r="B46" s="44" t="s">
        <v>59</v>
      </c>
      <c r="C46" s="23">
        <v>100</v>
      </c>
      <c r="D46" s="46" t="s">
        <v>72</v>
      </c>
      <c r="E46" s="78" t="s">
        <v>72</v>
      </c>
      <c r="F46" s="45">
        <v>0</v>
      </c>
      <c r="G46" s="25">
        <v>0</v>
      </c>
      <c r="H46" s="45">
        <v>23</v>
      </c>
      <c r="I46" s="25">
        <v>23</v>
      </c>
      <c r="J46" s="45">
        <v>16</v>
      </c>
      <c r="K46" s="25">
        <v>16</v>
      </c>
      <c r="L46" s="45">
        <v>55</v>
      </c>
      <c r="M46" s="25">
        <v>55</v>
      </c>
      <c r="N46" s="45" t="s">
        <v>72</v>
      </c>
      <c r="O46" s="78" t="s">
        <v>72</v>
      </c>
      <c r="P46" s="49" t="s">
        <v>72</v>
      </c>
      <c r="Q46" s="81" t="s">
        <v>72</v>
      </c>
      <c r="R46" s="24">
        <v>4</v>
      </c>
      <c r="S46" s="28">
        <v>4</v>
      </c>
      <c r="T46" s="24">
        <v>0</v>
      </c>
      <c r="U46" s="30">
        <v>0</v>
      </c>
      <c r="V46" s="31">
        <v>291</v>
      </c>
      <c r="W46" s="32">
        <v>100</v>
      </c>
    </row>
    <row r="47" spans="1:23" s="33" customFormat="1" ht="15" customHeight="1" x14ac:dyDescent="0.2">
      <c r="A47" s="21" t="s">
        <v>71</v>
      </c>
      <c r="B47" s="34" t="s">
        <v>60</v>
      </c>
      <c r="C47" s="35">
        <v>277</v>
      </c>
      <c r="D47" s="48">
        <v>0</v>
      </c>
      <c r="E47" s="37">
        <v>0</v>
      </c>
      <c r="F47" s="38">
        <v>0</v>
      </c>
      <c r="G47" s="37">
        <v>0</v>
      </c>
      <c r="H47" s="47" t="s">
        <v>72</v>
      </c>
      <c r="I47" s="37">
        <v>0.72202166064981999</v>
      </c>
      <c r="J47" s="38">
        <v>170</v>
      </c>
      <c r="K47" s="37">
        <v>61.371841155234698</v>
      </c>
      <c r="L47" s="38">
        <v>94</v>
      </c>
      <c r="M47" s="37">
        <v>33.935018050541501</v>
      </c>
      <c r="N47" s="38">
        <v>0</v>
      </c>
      <c r="O47" s="37">
        <v>0</v>
      </c>
      <c r="P47" s="50">
        <v>11</v>
      </c>
      <c r="Q47" s="40">
        <v>3.9711191335740099</v>
      </c>
      <c r="R47" s="48" t="s">
        <v>72</v>
      </c>
      <c r="S47" s="40">
        <v>0.72202166064981999</v>
      </c>
      <c r="T47" s="48" t="s">
        <v>72</v>
      </c>
      <c r="U47" s="41">
        <v>0.72202166064981999</v>
      </c>
      <c r="V47" s="42">
        <v>1219</v>
      </c>
      <c r="W47" s="43">
        <v>95.980311730926999</v>
      </c>
    </row>
    <row r="48" spans="1:23" s="33" customFormat="1" ht="15" customHeight="1" x14ac:dyDescent="0.2">
      <c r="A48" s="21" t="s">
        <v>71</v>
      </c>
      <c r="B48" s="44" t="s">
        <v>61</v>
      </c>
      <c r="C48" s="23">
        <v>103</v>
      </c>
      <c r="D48" s="24">
        <v>34</v>
      </c>
      <c r="E48" s="25">
        <v>33.009708737864102</v>
      </c>
      <c r="F48" s="45" t="s">
        <v>72</v>
      </c>
      <c r="G48" s="25">
        <v>1.94174757281553</v>
      </c>
      <c r="H48" s="26">
        <v>4</v>
      </c>
      <c r="I48" s="25">
        <v>3.8834951456310698</v>
      </c>
      <c r="J48" s="26">
        <v>8</v>
      </c>
      <c r="K48" s="25">
        <v>7.7669902912621396</v>
      </c>
      <c r="L48" s="26">
        <v>53</v>
      </c>
      <c r="M48" s="25">
        <v>51.456310679611597</v>
      </c>
      <c r="N48" s="26">
        <v>0</v>
      </c>
      <c r="O48" s="25">
        <v>0</v>
      </c>
      <c r="P48" s="49" t="s">
        <v>72</v>
      </c>
      <c r="Q48" s="28">
        <v>1.94174757281553</v>
      </c>
      <c r="R48" s="46">
        <v>0</v>
      </c>
      <c r="S48" s="28">
        <v>0</v>
      </c>
      <c r="T48" s="46" t="s">
        <v>72</v>
      </c>
      <c r="U48" s="30">
        <v>1.94174757281553</v>
      </c>
      <c r="V48" s="31">
        <v>668</v>
      </c>
      <c r="W48" s="32">
        <v>100</v>
      </c>
    </row>
    <row r="49" spans="1:23" s="33" customFormat="1" ht="15" customHeight="1" x14ac:dyDescent="0.2">
      <c r="A49" s="21" t="s">
        <v>71</v>
      </c>
      <c r="B49" s="34" t="s">
        <v>62</v>
      </c>
      <c r="C49" s="35">
        <v>227</v>
      </c>
      <c r="D49" s="36">
        <v>0</v>
      </c>
      <c r="E49" s="37">
        <v>0</v>
      </c>
      <c r="F49" s="38">
        <v>0</v>
      </c>
      <c r="G49" s="37">
        <v>0</v>
      </c>
      <c r="H49" s="47">
        <v>4</v>
      </c>
      <c r="I49" s="37">
        <v>1.7621145374449301</v>
      </c>
      <c r="J49" s="38">
        <v>99</v>
      </c>
      <c r="K49" s="37">
        <v>43.612334801762103</v>
      </c>
      <c r="L49" s="38">
        <v>118</v>
      </c>
      <c r="M49" s="37">
        <v>51.982378854625601</v>
      </c>
      <c r="N49" s="47">
        <v>0</v>
      </c>
      <c r="O49" s="37">
        <v>0</v>
      </c>
      <c r="P49" s="50">
        <v>6</v>
      </c>
      <c r="Q49" s="40">
        <v>2.6431718061674001</v>
      </c>
      <c r="R49" s="36">
        <v>28</v>
      </c>
      <c r="S49" s="40">
        <v>12.3348017621145</v>
      </c>
      <c r="T49" s="48" t="s">
        <v>72</v>
      </c>
      <c r="U49" s="41">
        <v>0.88105726872246704</v>
      </c>
      <c r="V49" s="42">
        <v>1802</v>
      </c>
      <c r="W49" s="43">
        <v>99.944506104328497</v>
      </c>
    </row>
    <row r="50" spans="1:23" s="33" customFormat="1" ht="15" customHeight="1" x14ac:dyDescent="0.2">
      <c r="A50" s="21" t="s">
        <v>71</v>
      </c>
      <c r="B50" s="44" t="s">
        <v>63</v>
      </c>
      <c r="C50" s="23">
        <v>1334</v>
      </c>
      <c r="D50" s="24">
        <v>6</v>
      </c>
      <c r="E50" s="25">
        <v>0.44977511244377799</v>
      </c>
      <c r="F50" s="45" t="s">
        <v>72</v>
      </c>
      <c r="G50" s="25">
        <v>0.14992503748125899</v>
      </c>
      <c r="H50" s="26">
        <v>523</v>
      </c>
      <c r="I50" s="25">
        <v>39.205397301349301</v>
      </c>
      <c r="J50" s="26">
        <v>257</v>
      </c>
      <c r="K50" s="25">
        <v>19.265367316341798</v>
      </c>
      <c r="L50" s="26">
        <v>510</v>
      </c>
      <c r="M50" s="25">
        <v>38.230884557721097</v>
      </c>
      <c r="N50" s="45" t="s">
        <v>72</v>
      </c>
      <c r="O50" s="25">
        <v>0.14992503748125899</v>
      </c>
      <c r="P50" s="27">
        <v>34</v>
      </c>
      <c r="Q50" s="28">
        <v>2.54872563718141</v>
      </c>
      <c r="R50" s="24">
        <v>47</v>
      </c>
      <c r="S50" s="28">
        <v>3.5232383808095999</v>
      </c>
      <c r="T50" s="24">
        <v>80</v>
      </c>
      <c r="U50" s="30">
        <v>5.99700149925037</v>
      </c>
      <c r="V50" s="31">
        <v>8472</v>
      </c>
      <c r="W50" s="32">
        <v>99.988196411709197</v>
      </c>
    </row>
    <row r="51" spans="1:23" s="33" customFormat="1" ht="15" customHeight="1" x14ac:dyDescent="0.2">
      <c r="A51" s="21" t="s">
        <v>71</v>
      </c>
      <c r="B51" s="34" t="s">
        <v>64</v>
      </c>
      <c r="C51" s="35">
        <v>34</v>
      </c>
      <c r="D51" s="48" t="s">
        <v>72</v>
      </c>
      <c r="E51" s="37">
        <v>5.8823529411764701</v>
      </c>
      <c r="F51" s="38">
        <v>0</v>
      </c>
      <c r="G51" s="37">
        <v>0</v>
      </c>
      <c r="H51" s="47">
        <v>5</v>
      </c>
      <c r="I51" s="37">
        <v>14.705882352941201</v>
      </c>
      <c r="J51" s="47" t="s">
        <v>72</v>
      </c>
      <c r="K51" s="37">
        <v>5.8823529411764701</v>
      </c>
      <c r="L51" s="38">
        <v>25</v>
      </c>
      <c r="M51" s="37">
        <v>73.529411764705898</v>
      </c>
      <c r="N51" s="47">
        <v>0</v>
      </c>
      <c r="O51" s="37">
        <v>0</v>
      </c>
      <c r="P51" s="39">
        <v>0</v>
      </c>
      <c r="Q51" s="40">
        <v>0</v>
      </c>
      <c r="R51" s="36">
        <v>0</v>
      </c>
      <c r="S51" s="40">
        <v>0</v>
      </c>
      <c r="T51" s="36">
        <v>0</v>
      </c>
      <c r="U51" s="41">
        <v>0</v>
      </c>
      <c r="V51" s="42">
        <v>981</v>
      </c>
      <c r="W51" s="43">
        <v>100</v>
      </c>
    </row>
    <row r="52" spans="1:23" s="33" customFormat="1" ht="15" customHeight="1" x14ac:dyDescent="0.2">
      <c r="A52" s="21" t="s">
        <v>71</v>
      </c>
      <c r="B52" s="44" t="s">
        <v>65</v>
      </c>
      <c r="C52" s="69">
        <v>112</v>
      </c>
      <c r="D52" s="46" t="s">
        <v>72</v>
      </c>
      <c r="E52" s="25">
        <v>1.78571428571429</v>
      </c>
      <c r="F52" s="26">
        <v>0</v>
      </c>
      <c r="G52" s="25">
        <v>0</v>
      </c>
      <c r="H52" s="45">
        <v>4</v>
      </c>
      <c r="I52" s="25">
        <v>3.5714285714285698</v>
      </c>
      <c r="J52" s="26">
        <v>6</v>
      </c>
      <c r="K52" s="25">
        <v>5.3571428571428603</v>
      </c>
      <c r="L52" s="45">
        <v>98</v>
      </c>
      <c r="M52" s="25">
        <v>87.5</v>
      </c>
      <c r="N52" s="26">
        <v>0</v>
      </c>
      <c r="O52" s="25">
        <v>0</v>
      </c>
      <c r="P52" s="49" t="s">
        <v>72</v>
      </c>
      <c r="Q52" s="28">
        <v>1.78571428571429</v>
      </c>
      <c r="R52" s="46">
        <v>27</v>
      </c>
      <c r="S52" s="28">
        <v>24.1071428571429</v>
      </c>
      <c r="T52" s="46" t="s">
        <v>72</v>
      </c>
      <c r="U52" s="30">
        <v>1.78571428571429</v>
      </c>
      <c r="V52" s="31">
        <v>295</v>
      </c>
      <c r="W52" s="32">
        <v>100</v>
      </c>
    </row>
    <row r="53" spans="1:23" s="33" customFormat="1" ht="15" customHeight="1" x14ac:dyDescent="0.2">
      <c r="A53" s="21" t="s">
        <v>71</v>
      </c>
      <c r="B53" s="34" t="s">
        <v>66</v>
      </c>
      <c r="C53" s="35">
        <v>157</v>
      </c>
      <c r="D53" s="48">
        <v>4</v>
      </c>
      <c r="E53" s="37">
        <v>2.5477707006369399</v>
      </c>
      <c r="F53" s="47" t="s">
        <v>72</v>
      </c>
      <c r="G53" s="52">
        <v>1.2738853503184699</v>
      </c>
      <c r="H53" s="47">
        <v>4</v>
      </c>
      <c r="I53" s="52">
        <v>2.5477707006369399</v>
      </c>
      <c r="J53" s="38">
        <v>92</v>
      </c>
      <c r="K53" s="37">
        <v>58.5987261146497</v>
      </c>
      <c r="L53" s="38">
        <v>47</v>
      </c>
      <c r="M53" s="37">
        <v>29.936305732484101</v>
      </c>
      <c r="N53" s="38">
        <v>0</v>
      </c>
      <c r="O53" s="37">
        <v>0</v>
      </c>
      <c r="P53" s="50">
        <v>8</v>
      </c>
      <c r="Q53" s="40">
        <v>5.0955414012738904</v>
      </c>
      <c r="R53" s="36">
        <v>4</v>
      </c>
      <c r="S53" s="40">
        <v>2.5477707006369399</v>
      </c>
      <c r="T53" s="48" t="s">
        <v>72</v>
      </c>
      <c r="U53" s="41">
        <v>1.2738853503184699</v>
      </c>
      <c r="V53" s="42">
        <v>1984</v>
      </c>
      <c r="W53" s="43">
        <v>100</v>
      </c>
    </row>
    <row r="54" spans="1:23" s="33" customFormat="1" ht="15" customHeight="1" x14ac:dyDescent="0.2">
      <c r="A54" s="21" t="s">
        <v>71</v>
      </c>
      <c r="B54" s="44" t="s">
        <v>67</v>
      </c>
      <c r="C54" s="23">
        <v>335</v>
      </c>
      <c r="D54" s="24">
        <v>12</v>
      </c>
      <c r="E54" s="25">
        <v>3.5820895522388101</v>
      </c>
      <c r="F54" s="26">
        <v>0</v>
      </c>
      <c r="G54" s="25">
        <v>0</v>
      </c>
      <c r="H54" s="26">
        <v>65</v>
      </c>
      <c r="I54" s="25">
        <v>19.402985074626901</v>
      </c>
      <c r="J54" s="45">
        <v>4</v>
      </c>
      <c r="K54" s="25">
        <v>1.1940298507462701</v>
      </c>
      <c r="L54" s="26">
        <v>248</v>
      </c>
      <c r="M54" s="25">
        <v>74.029850746268707</v>
      </c>
      <c r="N54" s="45" t="s">
        <v>72</v>
      </c>
      <c r="O54" s="25">
        <v>0.59701492537313405</v>
      </c>
      <c r="P54" s="49">
        <v>4</v>
      </c>
      <c r="Q54" s="28">
        <v>1.1940298507462701</v>
      </c>
      <c r="R54" s="24">
        <v>5</v>
      </c>
      <c r="S54" s="28">
        <v>1.4925373134328399</v>
      </c>
      <c r="T54" s="46" t="s">
        <v>72</v>
      </c>
      <c r="U54" s="30">
        <v>0.59701492537313405</v>
      </c>
      <c r="V54" s="31">
        <v>2256</v>
      </c>
      <c r="W54" s="32">
        <v>100</v>
      </c>
    </row>
    <row r="55" spans="1:23" s="33" customFormat="1" ht="15" customHeight="1" x14ac:dyDescent="0.2">
      <c r="A55" s="21" t="s">
        <v>71</v>
      </c>
      <c r="B55" s="34" t="s">
        <v>68</v>
      </c>
      <c r="C55" s="35">
        <v>141</v>
      </c>
      <c r="D55" s="36">
        <v>0</v>
      </c>
      <c r="E55" s="37">
        <v>0</v>
      </c>
      <c r="F55" s="38">
        <v>0</v>
      </c>
      <c r="G55" s="37">
        <v>0</v>
      </c>
      <c r="H55" s="47" t="s">
        <v>72</v>
      </c>
      <c r="I55" s="37">
        <v>1.4184397163120599</v>
      </c>
      <c r="J55" s="47">
        <v>16</v>
      </c>
      <c r="K55" s="37">
        <v>11.3475177304965</v>
      </c>
      <c r="L55" s="38">
        <v>121</v>
      </c>
      <c r="M55" s="37">
        <v>85.815602836879407</v>
      </c>
      <c r="N55" s="38">
        <v>0</v>
      </c>
      <c r="O55" s="37">
        <v>0</v>
      </c>
      <c r="P55" s="50" t="s">
        <v>72</v>
      </c>
      <c r="Q55" s="40">
        <v>1.4184397163120599</v>
      </c>
      <c r="R55" s="48" t="s">
        <v>72</v>
      </c>
      <c r="S55" s="40">
        <v>1.4184397163120599</v>
      </c>
      <c r="T55" s="48">
        <v>0</v>
      </c>
      <c r="U55" s="41">
        <v>0</v>
      </c>
      <c r="V55" s="42">
        <v>733</v>
      </c>
      <c r="W55" s="43">
        <v>100</v>
      </c>
    </row>
    <row r="56" spans="1:23" s="33" customFormat="1" ht="15" customHeight="1" x14ac:dyDescent="0.2">
      <c r="A56" s="21" t="s">
        <v>71</v>
      </c>
      <c r="B56" s="44" t="s">
        <v>69</v>
      </c>
      <c r="C56" s="23">
        <v>614</v>
      </c>
      <c r="D56" s="24">
        <v>26</v>
      </c>
      <c r="E56" s="25">
        <v>4.2345276872964197</v>
      </c>
      <c r="F56" s="45">
        <v>4</v>
      </c>
      <c r="G56" s="25">
        <v>0.65146579804560301</v>
      </c>
      <c r="H56" s="26">
        <v>35</v>
      </c>
      <c r="I56" s="25">
        <v>5.70032573289902</v>
      </c>
      <c r="J56" s="26">
        <v>77</v>
      </c>
      <c r="K56" s="25">
        <v>12.5407166123778</v>
      </c>
      <c r="L56" s="26">
        <v>447</v>
      </c>
      <c r="M56" s="25">
        <v>72.801302931596098</v>
      </c>
      <c r="N56" s="26">
        <v>0</v>
      </c>
      <c r="O56" s="25">
        <v>0</v>
      </c>
      <c r="P56" s="49">
        <v>25</v>
      </c>
      <c r="Q56" s="28">
        <v>4.0716612377850199</v>
      </c>
      <c r="R56" s="46" t="s">
        <v>72</v>
      </c>
      <c r="S56" s="28">
        <v>0.325732899022801</v>
      </c>
      <c r="T56" s="46">
        <v>7</v>
      </c>
      <c r="U56" s="30">
        <v>1.1400651465798</v>
      </c>
      <c r="V56" s="31">
        <v>2242</v>
      </c>
      <c r="W56" s="32">
        <v>92.149866190900994</v>
      </c>
    </row>
    <row r="57" spans="1:23" s="33" customFormat="1" ht="15" customHeight="1" thickBot="1" x14ac:dyDescent="0.25">
      <c r="A57" s="21" t="s">
        <v>71</v>
      </c>
      <c r="B57" s="53" t="s">
        <v>70</v>
      </c>
      <c r="C57" s="54">
        <v>11</v>
      </c>
      <c r="D57" s="55">
        <v>0</v>
      </c>
      <c r="E57" s="56">
        <v>0</v>
      </c>
      <c r="F57" s="57">
        <v>0</v>
      </c>
      <c r="G57" s="56">
        <v>0</v>
      </c>
      <c r="H57" s="58" t="s">
        <v>72</v>
      </c>
      <c r="I57" s="56">
        <v>18.181818181818201</v>
      </c>
      <c r="J57" s="57">
        <v>0</v>
      </c>
      <c r="K57" s="56">
        <v>0</v>
      </c>
      <c r="L57" s="57">
        <v>7</v>
      </c>
      <c r="M57" s="56">
        <v>63.636363636363598</v>
      </c>
      <c r="N57" s="57">
        <v>0</v>
      </c>
      <c r="O57" s="56">
        <v>0</v>
      </c>
      <c r="P57" s="59" t="s">
        <v>72</v>
      </c>
      <c r="Q57" s="60">
        <v>18.181818181818201</v>
      </c>
      <c r="R57" s="55">
        <v>0</v>
      </c>
      <c r="S57" s="60">
        <v>0</v>
      </c>
      <c r="T57" s="55">
        <v>0</v>
      </c>
      <c r="U57" s="61">
        <v>0</v>
      </c>
      <c r="V57" s="62">
        <v>349</v>
      </c>
      <c r="W57" s="63">
        <v>100</v>
      </c>
    </row>
    <row r="58" spans="1:23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3"/>
      <c r="V58" s="66"/>
      <c r="W58" s="66"/>
    </row>
    <row r="59" spans="1:23" s="67" customFormat="1" ht="15" customHeight="1" x14ac:dyDescent="0.2">
      <c r="A59" s="70"/>
      <c r="B59" s="71" t="str">
        <f>CONCATENATE("NOTE: Table reads (for US Totals):  Of all ",IF(ISTEXT(C6),LEFT(C6,3),TEXT(C6,"#,##0"))," public school students not served under the Individuals with Disabilities Education Act (IDEA) subjected to ", LOWER(A6), ", ",IF(ISTEXT(D6),LEFT(D6,3),TEXT(D6,"#,##0"))," (",TEXT(E6,"0.0"),"%) were American Indian or Alaska Native.")</f>
        <v>NOTE: Table reads (for US Totals):  Of all 13,292 public school students not served under the Individuals with Disabilities Education Act (IDEA) subjected to physical restraint, 192 (1.4%)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</row>
    <row r="60" spans="1:23" s="67" customFormat="1" ht="15" customHeight="1" x14ac:dyDescent="0.2">
      <c r="A60" s="70"/>
      <c r="B60" s="66" t="s">
        <v>78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72"/>
      <c r="U60" s="73"/>
      <c r="V60" s="66"/>
      <c r="W60" s="66"/>
    </row>
    <row r="61" spans="1:23" s="33" customFormat="1" ht="15" customHeight="1" x14ac:dyDescent="0.2">
      <c r="A61" s="21"/>
      <c r="B61" s="71" t="s">
        <v>17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16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3:B4"/>
    <mergeCell ref="C3:C4"/>
    <mergeCell ref="D3:Q3"/>
    <mergeCell ref="R3:S4"/>
    <mergeCell ref="T3:U4"/>
    <mergeCell ref="V3:V4"/>
    <mergeCell ref="W3:W4"/>
    <mergeCell ref="D4:E4"/>
    <mergeCell ref="F4:G4"/>
    <mergeCell ref="H4:I4"/>
    <mergeCell ref="J4:K4"/>
    <mergeCell ref="L4:M4"/>
    <mergeCell ref="N4:O4"/>
    <mergeCell ref="P4:Q4"/>
  </mergeCells>
  <printOptions horizontalCentered="1"/>
  <pageMargins left="0.25" right="0.25" top="1" bottom="1" header="0.5" footer="0.5"/>
  <pageSetup paperSize="3" scale="67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5"/>
  <sheetViews>
    <sheetView showGridLines="0" workbookViewId="0">
      <selection activeCell="F34" sqref="F34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1" spans="1:25" s="2" customFormat="1" ht="36" customHeight="1" x14ac:dyDescent="0.25">
      <c r="A1" s="9"/>
      <c r="B1" s="85" t="s">
        <v>79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spans="1:25" s="1" customFormat="1" ht="15" customHeight="1" thickBot="1" x14ac:dyDescent="0.3">
      <c r="A2" s="8"/>
      <c r="B2" s="79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5"/>
      <c r="V2" s="80"/>
      <c r="W2" s="80"/>
    </row>
    <row r="3" spans="1:25" s="12" customFormat="1" ht="24.95" customHeight="1" x14ac:dyDescent="0.2">
      <c r="A3" s="11"/>
      <c r="B3" s="86" t="s">
        <v>0</v>
      </c>
      <c r="C3" s="88" t="s">
        <v>11</v>
      </c>
      <c r="D3" s="90" t="s">
        <v>10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2"/>
      <c r="R3" s="93" t="s">
        <v>12</v>
      </c>
      <c r="S3" s="94"/>
      <c r="T3" s="93" t="s">
        <v>13</v>
      </c>
      <c r="U3" s="94"/>
      <c r="V3" s="97" t="s">
        <v>73</v>
      </c>
      <c r="W3" s="99" t="s">
        <v>14</v>
      </c>
    </row>
    <row r="4" spans="1:25" s="12" customFormat="1" ht="24.95" customHeight="1" x14ac:dyDescent="0.2">
      <c r="A4" s="11"/>
      <c r="B4" s="87"/>
      <c r="C4" s="89"/>
      <c r="D4" s="101" t="s">
        <v>1</v>
      </c>
      <c r="E4" s="102"/>
      <c r="F4" s="103" t="s">
        <v>2</v>
      </c>
      <c r="G4" s="102"/>
      <c r="H4" s="104" t="s">
        <v>3</v>
      </c>
      <c r="I4" s="102"/>
      <c r="J4" s="104" t="s">
        <v>4</v>
      </c>
      <c r="K4" s="102"/>
      <c r="L4" s="104" t="s">
        <v>5</v>
      </c>
      <c r="M4" s="102"/>
      <c r="N4" s="104" t="s">
        <v>6</v>
      </c>
      <c r="O4" s="102"/>
      <c r="P4" s="104" t="s">
        <v>7</v>
      </c>
      <c r="Q4" s="105"/>
      <c r="R4" s="95"/>
      <c r="S4" s="96"/>
      <c r="T4" s="95"/>
      <c r="U4" s="96"/>
      <c r="V4" s="98"/>
      <c r="W4" s="100"/>
    </row>
    <row r="5" spans="1:25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6" t="s">
        <v>8</v>
      </c>
      <c r="U5" s="18" t="s">
        <v>9</v>
      </c>
      <c r="V5" s="19"/>
      <c r="W5" s="20"/>
    </row>
    <row r="6" spans="1:25" s="33" customFormat="1" ht="15" customHeight="1" x14ac:dyDescent="0.2">
      <c r="A6" s="21" t="s">
        <v>71</v>
      </c>
      <c r="B6" s="22" t="s">
        <v>19</v>
      </c>
      <c r="C6" s="23">
        <v>9381</v>
      </c>
      <c r="D6" s="24">
        <v>130</v>
      </c>
      <c r="E6" s="25">
        <v>1.38577976761539</v>
      </c>
      <c r="F6" s="26">
        <v>143</v>
      </c>
      <c r="G6" s="25">
        <v>1.5243577443769301</v>
      </c>
      <c r="H6" s="26">
        <v>1340</v>
      </c>
      <c r="I6" s="25">
        <v>14.2841914508048</v>
      </c>
      <c r="J6" s="26">
        <v>3051</v>
      </c>
      <c r="K6" s="25">
        <v>32.523185161496599</v>
      </c>
      <c r="L6" s="26">
        <v>4417</v>
      </c>
      <c r="M6" s="25">
        <v>47.084532565824503</v>
      </c>
      <c r="N6" s="26">
        <v>13</v>
      </c>
      <c r="O6" s="25">
        <v>0.13857797676153899</v>
      </c>
      <c r="P6" s="27">
        <v>287</v>
      </c>
      <c r="Q6" s="28">
        <v>3.0593753331201401</v>
      </c>
      <c r="R6" s="29">
        <v>268</v>
      </c>
      <c r="S6" s="28">
        <v>2.8568382901609599</v>
      </c>
      <c r="T6" s="29">
        <v>277</v>
      </c>
      <c r="U6" s="30">
        <v>2.95277688945741</v>
      </c>
      <c r="V6" s="31">
        <v>95635</v>
      </c>
      <c r="W6" s="32">
        <v>99.508548125686204</v>
      </c>
    </row>
    <row r="7" spans="1:25" s="33" customFormat="1" ht="15" customHeight="1" x14ac:dyDescent="0.2">
      <c r="A7" s="21" t="s">
        <v>71</v>
      </c>
      <c r="B7" s="34" t="s">
        <v>20</v>
      </c>
      <c r="C7" s="35">
        <v>234</v>
      </c>
      <c r="D7" s="36">
        <v>0</v>
      </c>
      <c r="E7" s="37">
        <v>0</v>
      </c>
      <c r="F7" s="47" t="s">
        <v>72</v>
      </c>
      <c r="G7" s="37">
        <v>0.854700854700855</v>
      </c>
      <c r="H7" s="47" t="s">
        <v>72</v>
      </c>
      <c r="I7" s="37">
        <v>0.854700854700855</v>
      </c>
      <c r="J7" s="38">
        <v>130</v>
      </c>
      <c r="K7" s="37">
        <v>55.5555555555556</v>
      </c>
      <c r="L7" s="38">
        <v>98</v>
      </c>
      <c r="M7" s="37">
        <v>41.880341880341902</v>
      </c>
      <c r="N7" s="38">
        <v>0</v>
      </c>
      <c r="O7" s="37">
        <v>0</v>
      </c>
      <c r="P7" s="50" t="s">
        <v>72</v>
      </c>
      <c r="Q7" s="40">
        <v>0.854700854700855</v>
      </c>
      <c r="R7" s="36">
        <v>5</v>
      </c>
      <c r="S7" s="40">
        <v>2.1367521367521398</v>
      </c>
      <c r="T7" s="48" t="s">
        <v>72</v>
      </c>
      <c r="U7" s="41">
        <v>0.854700854700855</v>
      </c>
      <c r="V7" s="42">
        <v>1432</v>
      </c>
      <c r="W7" s="43">
        <v>100</v>
      </c>
    </row>
    <row r="8" spans="1:25" s="33" customFormat="1" ht="15" customHeight="1" x14ac:dyDescent="0.2">
      <c r="A8" s="21" t="s">
        <v>71</v>
      </c>
      <c r="B8" s="44" t="s">
        <v>21</v>
      </c>
      <c r="C8" s="23">
        <v>23</v>
      </c>
      <c r="D8" s="24">
        <v>9</v>
      </c>
      <c r="E8" s="25">
        <v>39.130434782608702</v>
      </c>
      <c r="F8" s="26">
        <v>0</v>
      </c>
      <c r="G8" s="25">
        <v>0</v>
      </c>
      <c r="H8" s="26">
        <v>0</v>
      </c>
      <c r="I8" s="25">
        <v>0</v>
      </c>
      <c r="J8" s="45" t="s">
        <v>72</v>
      </c>
      <c r="K8" s="25">
        <v>8.6956521739130395</v>
      </c>
      <c r="L8" s="26">
        <v>12</v>
      </c>
      <c r="M8" s="25">
        <v>52.173913043478301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28">
        <v>0</v>
      </c>
      <c r="T8" s="46" t="s">
        <v>72</v>
      </c>
      <c r="U8" s="30">
        <v>8.6956521739130395</v>
      </c>
      <c r="V8" s="31">
        <v>493</v>
      </c>
      <c r="W8" s="32">
        <v>100</v>
      </c>
    </row>
    <row r="9" spans="1:25" s="33" customFormat="1" ht="15" customHeight="1" x14ac:dyDescent="0.2">
      <c r="A9" s="21" t="s">
        <v>71</v>
      </c>
      <c r="B9" s="34" t="s">
        <v>22</v>
      </c>
      <c r="C9" s="35">
        <v>138</v>
      </c>
      <c r="D9" s="48">
        <v>12</v>
      </c>
      <c r="E9" s="37">
        <v>8.6956521739130395</v>
      </c>
      <c r="F9" s="47" t="s">
        <v>72</v>
      </c>
      <c r="G9" s="37">
        <v>1.4492753623188399</v>
      </c>
      <c r="H9" s="47">
        <v>40</v>
      </c>
      <c r="I9" s="37">
        <v>28.985507246376802</v>
      </c>
      <c r="J9" s="38">
        <v>16</v>
      </c>
      <c r="K9" s="37">
        <v>11.5942028985507</v>
      </c>
      <c r="L9" s="38">
        <v>58</v>
      </c>
      <c r="M9" s="37">
        <v>42.028985507246396</v>
      </c>
      <c r="N9" s="47" t="s">
        <v>72</v>
      </c>
      <c r="O9" s="37">
        <v>1.4492753623188399</v>
      </c>
      <c r="P9" s="39">
        <v>8</v>
      </c>
      <c r="Q9" s="40">
        <v>5.7971014492753596</v>
      </c>
      <c r="R9" s="48">
        <v>4</v>
      </c>
      <c r="S9" s="40">
        <v>2.8985507246376798</v>
      </c>
      <c r="T9" s="36">
        <v>6</v>
      </c>
      <c r="U9" s="41">
        <v>4.3478260869565197</v>
      </c>
      <c r="V9" s="42">
        <v>1920</v>
      </c>
      <c r="W9" s="43">
        <v>99.7916666666667</v>
      </c>
    </row>
    <row r="10" spans="1:25" s="33" customFormat="1" ht="15" customHeight="1" x14ac:dyDescent="0.2">
      <c r="A10" s="21" t="s">
        <v>71</v>
      </c>
      <c r="B10" s="44" t="s">
        <v>23</v>
      </c>
      <c r="C10" s="23">
        <v>180</v>
      </c>
      <c r="D10" s="24">
        <v>0</v>
      </c>
      <c r="E10" s="25">
        <v>0</v>
      </c>
      <c r="F10" s="45" t="s">
        <v>72</v>
      </c>
      <c r="G10" s="25">
        <v>1.1111111111111101</v>
      </c>
      <c r="H10" s="26">
        <v>15</v>
      </c>
      <c r="I10" s="25">
        <v>8.3333333333333304</v>
      </c>
      <c r="J10" s="26">
        <v>76</v>
      </c>
      <c r="K10" s="25">
        <v>42.2222222222222</v>
      </c>
      <c r="L10" s="26">
        <v>87</v>
      </c>
      <c r="M10" s="25">
        <v>48.3333333333333</v>
      </c>
      <c r="N10" s="26">
        <v>0</v>
      </c>
      <c r="O10" s="25">
        <v>0</v>
      </c>
      <c r="P10" s="49">
        <v>0</v>
      </c>
      <c r="Q10" s="28">
        <v>0</v>
      </c>
      <c r="R10" s="46" t="s">
        <v>72</v>
      </c>
      <c r="S10" s="28">
        <v>1.1111111111111101</v>
      </c>
      <c r="T10" s="46" t="s">
        <v>72</v>
      </c>
      <c r="U10" s="30">
        <v>1.1111111111111101</v>
      </c>
      <c r="V10" s="31">
        <v>1097</v>
      </c>
      <c r="W10" s="32">
        <v>100</v>
      </c>
    </row>
    <row r="11" spans="1:25" s="33" customFormat="1" ht="15" customHeight="1" x14ac:dyDescent="0.2">
      <c r="A11" s="21" t="s">
        <v>71</v>
      </c>
      <c r="B11" s="34" t="s">
        <v>24</v>
      </c>
      <c r="C11" s="35">
        <v>237</v>
      </c>
      <c r="D11" s="36">
        <v>7</v>
      </c>
      <c r="E11" s="37">
        <v>2.9535864978903001</v>
      </c>
      <c r="F11" s="47" t="s">
        <v>72</v>
      </c>
      <c r="G11" s="37">
        <v>0.84388185654008396</v>
      </c>
      <c r="H11" s="38">
        <v>120</v>
      </c>
      <c r="I11" s="37">
        <v>50.632911392405099</v>
      </c>
      <c r="J11" s="38">
        <v>47</v>
      </c>
      <c r="K11" s="37">
        <v>19.831223628692001</v>
      </c>
      <c r="L11" s="38">
        <v>55</v>
      </c>
      <c r="M11" s="37">
        <v>23.206751054852301</v>
      </c>
      <c r="N11" s="47" t="s">
        <v>72</v>
      </c>
      <c r="O11" s="37">
        <v>0.84388185654008396</v>
      </c>
      <c r="P11" s="50">
        <v>4</v>
      </c>
      <c r="Q11" s="40">
        <v>1.6877637130801699</v>
      </c>
      <c r="R11" s="48">
        <v>4</v>
      </c>
      <c r="S11" s="40">
        <v>1.6877637130801699</v>
      </c>
      <c r="T11" s="36">
        <v>38</v>
      </c>
      <c r="U11" s="41">
        <v>16.033755274261601</v>
      </c>
      <c r="V11" s="42">
        <v>9866</v>
      </c>
      <c r="W11" s="43">
        <v>99.898641800121595</v>
      </c>
    </row>
    <row r="12" spans="1:25" s="33" customFormat="1" ht="15" customHeight="1" x14ac:dyDescent="0.2">
      <c r="A12" s="21" t="s">
        <v>71</v>
      </c>
      <c r="B12" s="44" t="s">
        <v>25</v>
      </c>
      <c r="C12" s="23">
        <v>117</v>
      </c>
      <c r="D12" s="24">
        <v>0</v>
      </c>
      <c r="E12" s="25">
        <v>0</v>
      </c>
      <c r="F12" s="45" t="s">
        <v>72</v>
      </c>
      <c r="G12" s="25">
        <v>1.70940170940171</v>
      </c>
      <c r="H12" s="26">
        <v>43</v>
      </c>
      <c r="I12" s="25">
        <v>36.7521367521367</v>
      </c>
      <c r="J12" s="26">
        <v>19</v>
      </c>
      <c r="K12" s="25">
        <v>16.239316239316199</v>
      </c>
      <c r="L12" s="26">
        <v>51</v>
      </c>
      <c r="M12" s="25">
        <v>43.589743589743598</v>
      </c>
      <c r="N12" s="26">
        <v>0</v>
      </c>
      <c r="O12" s="25">
        <v>0</v>
      </c>
      <c r="P12" s="49" t="s">
        <v>72</v>
      </c>
      <c r="Q12" s="28">
        <v>1.70940170940171</v>
      </c>
      <c r="R12" s="24">
        <v>0</v>
      </c>
      <c r="S12" s="28">
        <v>0</v>
      </c>
      <c r="T12" s="46" t="s">
        <v>72</v>
      </c>
      <c r="U12" s="30">
        <v>1.70940170940171</v>
      </c>
      <c r="V12" s="31">
        <v>1811</v>
      </c>
      <c r="W12" s="32">
        <v>100</v>
      </c>
    </row>
    <row r="13" spans="1:25" s="33" customFormat="1" ht="15" customHeight="1" x14ac:dyDescent="0.2">
      <c r="A13" s="21" t="s">
        <v>71</v>
      </c>
      <c r="B13" s="34" t="s">
        <v>26</v>
      </c>
      <c r="C13" s="35">
        <v>152</v>
      </c>
      <c r="D13" s="36">
        <v>0</v>
      </c>
      <c r="E13" s="37">
        <v>0</v>
      </c>
      <c r="F13" s="47" t="s">
        <v>72</v>
      </c>
      <c r="G13" s="37">
        <v>1.31578947368421</v>
      </c>
      <c r="H13" s="47">
        <v>34</v>
      </c>
      <c r="I13" s="37">
        <v>22.3684210526316</v>
      </c>
      <c r="J13" s="47">
        <v>54</v>
      </c>
      <c r="K13" s="37">
        <v>35.526315789473699</v>
      </c>
      <c r="L13" s="47">
        <v>55</v>
      </c>
      <c r="M13" s="37">
        <v>36.184210526315802</v>
      </c>
      <c r="N13" s="38">
        <v>0</v>
      </c>
      <c r="O13" s="37">
        <v>0</v>
      </c>
      <c r="P13" s="39">
        <v>7</v>
      </c>
      <c r="Q13" s="40">
        <v>4.6052631578947398</v>
      </c>
      <c r="R13" s="48">
        <v>6</v>
      </c>
      <c r="S13" s="40">
        <v>3.9473684210526301</v>
      </c>
      <c r="T13" s="48" t="s">
        <v>72</v>
      </c>
      <c r="U13" s="41">
        <v>1.31578947368421</v>
      </c>
      <c r="V13" s="42">
        <v>1122</v>
      </c>
      <c r="W13" s="43">
        <v>100</v>
      </c>
    </row>
    <row r="14" spans="1:25" s="33" customFormat="1" ht="15" customHeight="1" x14ac:dyDescent="0.2">
      <c r="A14" s="21" t="s">
        <v>71</v>
      </c>
      <c r="B14" s="44" t="s">
        <v>27</v>
      </c>
      <c r="C14" s="23">
        <v>6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45" t="s">
        <v>72</v>
      </c>
      <c r="K14" s="25">
        <v>33.3333333333333</v>
      </c>
      <c r="L14" s="26">
        <v>4</v>
      </c>
      <c r="M14" s="25">
        <v>66.6666666666667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28">
        <v>0</v>
      </c>
      <c r="T14" s="24">
        <v>0</v>
      </c>
      <c r="U14" s="30">
        <v>0</v>
      </c>
      <c r="V14" s="31">
        <v>232</v>
      </c>
      <c r="W14" s="32">
        <v>100</v>
      </c>
    </row>
    <row r="15" spans="1:25" s="33" customFormat="1" ht="15" customHeight="1" x14ac:dyDescent="0.2">
      <c r="A15" s="21" t="s">
        <v>71</v>
      </c>
      <c r="B15" s="34" t="s">
        <v>28</v>
      </c>
      <c r="C15" s="51">
        <v>15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15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0">
        <v>0</v>
      </c>
      <c r="T15" s="36">
        <v>0</v>
      </c>
      <c r="U15" s="41">
        <v>0</v>
      </c>
      <c r="V15" s="42">
        <v>211</v>
      </c>
      <c r="W15" s="43">
        <v>99.526066350710906</v>
      </c>
    </row>
    <row r="16" spans="1:25" s="33" customFormat="1" ht="15" customHeight="1" x14ac:dyDescent="0.2">
      <c r="A16" s="21" t="s">
        <v>71</v>
      </c>
      <c r="B16" s="44" t="s">
        <v>29</v>
      </c>
      <c r="C16" s="23">
        <v>105</v>
      </c>
      <c r="D16" s="24">
        <v>0</v>
      </c>
      <c r="E16" s="25">
        <v>0</v>
      </c>
      <c r="F16" s="45">
        <v>0</v>
      </c>
      <c r="G16" s="25">
        <v>0</v>
      </c>
      <c r="H16" s="26">
        <v>40</v>
      </c>
      <c r="I16" s="25">
        <v>38.095238095238102</v>
      </c>
      <c r="J16" s="45" t="s">
        <v>72</v>
      </c>
      <c r="K16" s="25">
        <v>1.9047619047619</v>
      </c>
      <c r="L16" s="45">
        <v>58</v>
      </c>
      <c r="M16" s="25">
        <v>55.238095238095198</v>
      </c>
      <c r="N16" s="45">
        <v>0</v>
      </c>
      <c r="O16" s="25">
        <v>0</v>
      </c>
      <c r="P16" s="27">
        <v>5</v>
      </c>
      <c r="Q16" s="28">
        <v>4.7619047619047601</v>
      </c>
      <c r="R16" s="24">
        <v>0</v>
      </c>
      <c r="S16" s="28">
        <v>0</v>
      </c>
      <c r="T16" s="46" t="s">
        <v>72</v>
      </c>
      <c r="U16" s="30">
        <v>1.9047619047619</v>
      </c>
      <c r="V16" s="31">
        <v>3886</v>
      </c>
      <c r="W16" s="32">
        <v>100</v>
      </c>
    </row>
    <row r="17" spans="1:23" s="33" customFormat="1" ht="15" customHeight="1" x14ac:dyDescent="0.2">
      <c r="A17" s="21" t="s">
        <v>71</v>
      </c>
      <c r="B17" s="34" t="s">
        <v>30</v>
      </c>
      <c r="C17" s="35">
        <v>1154</v>
      </c>
      <c r="D17" s="48" t="s">
        <v>72</v>
      </c>
      <c r="E17" s="37">
        <v>0.17331022530329299</v>
      </c>
      <c r="F17" s="38">
        <v>99</v>
      </c>
      <c r="G17" s="37">
        <v>8.5788561525129996</v>
      </c>
      <c r="H17" s="38">
        <v>262</v>
      </c>
      <c r="I17" s="37">
        <v>22.7036395147314</v>
      </c>
      <c r="J17" s="38">
        <v>639</v>
      </c>
      <c r="K17" s="37">
        <v>55.3726169844021</v>
      </c>
      <c r="L17" s="38">
        <v>117</v>
      </c>
      <c r="M17" s="37">
        <v>10.138648180242599</v>
      </c>
      <c r="N17" s="38">
        <v>0</v>
      </c>
      <c r="O17" s="37">
        <v>0</v>
      </c>
      <c r="P17" s="39">
        <v>35</v>
      </c>
      <c r="Q17" s="40">
        <v>3.0329289428076298</v>
      </c>
      <c r="R17" s="36">
        <v>7</v>
      </c>
      <c r="S17" s="40">
        <v>0.60658578856152501</v>
      </c>
      <c r="T17" s="36">
        <v>82</v>
      </c>
      <c r="U17" s="41">
        <v>7.10571923743501</v>
      </c>
      <c r="V17" s="42">
        <v>2422</v>
      </c>
      <c r="W17" s="43">
        <v>99.958711808422805</v>
      </c>
    </row>
    <row r="18" spans="1:23" s="33" customFormat="1" ht="15" customHeight="1" x14ac:dyDescent="0.2">
      <c r="A18" s="21" t="s">
        <v>71</v>
      </c>
      <c r="B18" s="44" t="s">
        <v>31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28">
        <v>0</v>
      </c>
      <c r="T18" s="24">
        <v>0</v>
      </c>
      <c r="U18" s="30">
        <v>0</v>
      </c>
      <c r="V18" s="31">
        <v>286</v>
      </c>
      <c r="W18" s="32">
        <v>100</v>
      </c>
    </row>
    <row r="19" spans="1:23" s="33" customFormat="1" ht="15" customHeight="1" x14ac:dyDescent="0.2">
      <c r="A19" s="21" t="s">
        <v>71</v>
      </c>
      <c r="B19" s="34" t="s">
        <v>32</v>
      </c>
      <c r="C19" s="51">
        <v>62</v>
      </c>
      <c r="D19" s="48" t="s">
        <v>72</v>
      </c>
      <c r="E19" s="37">
        <v>3.2258064516128999</v>
      </c>
      <c r="F19" s="47">
        <v>0</v>
      </c>
      <c r="G19" s="37">
        <v>0</v>
      </c>
      <c r="H19" s="38">
        <v>12</v>
      </c>
      <c r="I19" s="37">
        <v>19.354838709677399</v>
      </c>
      <c r="J19" s="47" t="s">
        <v>72</v>
      </c>
      <c r="K19" s="37">
        <v>3.2258064516128999</v>
      </c>
      <c r="L19" s="47">
        <v>44</v>
      </c>
      <c r="M19" s="37">
        <v>70.9677419354839</v>
      </c>
      <c r="N19" s="47">
        <v>0</v>
      </c>
      <c r="O19" s="37">
        <v>0</v>
      </c>
      <c r="P19" s="50" t="s">
        <v>72</v>
      </c>
      <c r="Q19" s="40">
        <v>3.2258064516128999</v>
      </c>
      <c r="R19" s="48">
        <v>0</v>
      </c>
      <c r="S19" s="40">
        <v>0</v>
      </c>
      <c r="T19" s="48" t="s">
        <v>72</v>
      </c>
      <c r="U19" s="41">
        <v>3.2258064516128999</v>
      </c>
      <c r="V19" s="42">
        <v>703</v>
      </c>
      <c r="W19" s="43">
        <v>99.573257467994296</v>
      </c>
    </row>
    <row r="20" spans="1:23" s="33" customFormat="1" ht="15" customHeight="1" x14ac:dyDescent="0.2">
      <c r="A20" s="21" t="s">
        <v>71</v>
      </c>
      <c r="B20" s="44" t="s">
        <v>33</v>
      </c>
      <c r="C20" s="23">
        <v>287</v>
      </c>
      <c r="D20" s="46">
        <v>0</v>
      </c>
      <c r="E20" s="25">
        <v>0</v>
      </c>
      <c r="F20" s="26">
        <v>0</v>
      </c>
      <c r="G20" s="25">
        <v>0</v>
      </c>
      <c r="H20" s="26">
        <v>17</v>
      </c>
      <c r="I20" s="25">
        <v>5.92334494773519</v>
      </c>
      <c r="J20" s="26">
        <v>94</v>
      </c>
      <c r="K20" s="25">
        <v>32.7526132404181</v>
      </c>
      <c r="L20" s="26">
        <v>163</v>
      </c>
      <c r="M20" s="25">
        <v>56.794425087108003</v>
      </c>
      <c r="N20" s="26">
        <v>0</v>
      </c>
      <c r="O20" s="25">
        <v>0</v>
      </c>
      <c r="P20" s="27">
        <v>13</v>
      </c>
      <c r="Q20" s="28">
        <v>4.5296167247386796</v>
      </c>
      <c r="R20" s="24">
        <v>14</v>
      </c>
      <c r="S20" s="28">
        <v>4.8780487804878003</v>
      </c>
      <c r="T20" s="24">
        <v>4</v>
      </c>
      <c r="U20" s="30">
        <v>1.39372822299652</v>
      </c>
      <c r="V20" s="31">
        <v>4221</v>
      </c>
      <c r="W20" s="32">
        <v>100</v>
      </c>
    </row>
    <row r="21" spans="1:23" s="33" customFormat="1" ht="15" customHeight="1" x14ac:dyDescent="0.2">
      <c r="A21" s="21" t="s">
        <v>71</v>
      </c>
      <c r="B21" s="34" t="s">
        <v>34</v>
      </c>
      <c r="C21" s="35">
        <v>173</v>
      </c>
      <c r="D21" s="36">
        <v>0</v>
      </c>
      <c r="E21" s="37">
        <v>0</v>
      </c>
      <c r="F21" s="47" t="s">
        <v>72</v>
      </c>
      <c r="G21" s="37">
        <v>1.15606936416185</v>
      </c>
      <c r="H21" s="47">
        <v>7</v>
      </c>
      <c r="I21" s="37">
        <v>4.04624277456647</v>
      </c>
      <c r="J21" s="38">
        <v>45</v>
      </c>
      <c r="K21" s="37">
        <v>26.011560693641599</v>
      </c>
      <c r="L21" s="38">
        <v>112</v>
      </c>
      <c r="M21" s="37">
        <v>64.739884393063605</v>
      </c>
      <c r="N21" s="38">
        <v>0</v>
      </c>
      <c r="O21" s="37">
        <v>0</v>
      </c>
      <c r="P21" s="50">
        <v>7</v>
      </c>
      <c r="Q21" s="40">
        <v>4.04624277456647</v>
      </c>
      <c r="R21" s="48" t="s">
        <v>72</v>
      </c>
      <c r="S21" s="40">
        <v>1.15606936416185</v>
      </c>
      <c r="T21" s="48" t="s">
        <v>72</v>
      </c>
      <c r="U21" s="41">
        <v>1.15606936416185</v>
      </c>
      <c r="V21" s="42">
        <v>1875</v>
      </c>
      <c r="W21" s="43">
        <v>99.84</v>
      </c>
    </row>
    <row r="22" spans="1:23" s="33" customFormat="1" ht="15" customHeight="1" x14ac:dyDescent="0.2">
      <c r="A22" s="21" t="s">
        <v>71</v>
      </c>
      <c r="B22" s="44" t="s">
        <v>35</v>
      </c>
      <c r="C22" s="23">
        <v>184</v>
      </c>
      <c r="D22" s="24">
        <v>0</v>
      </c>
      <c r="E22" s="25">
        <v>0</v>
      </c>
      <c r="F22" s="26">
        <v>0</v>
      </c>
      <c r="G22" s="25">
        <v>0</v>
      </c>
      <c r="H22" s="26">
        <v>15</v>
      </c>
      <c r="I22" s="25">
        <v>8.1521739130434803</v>
      </c>
      <c r="J22" s="26">
        <v>41</v>
      </c>
      <c r="K22" s="25">
        <v>22.2826086956522</v>
      </c>
      <c r="L22" s="26">
        <v>121</v>
      </c>
      <c r="M22" s="25">
        <v>65.760869565217405</v>
      </c>
      <c r="N22" s="26">
        <v>0</v>
      </c>
      <c r="O22" s="25">
        <v>0</v>
      </c>
      <c r="P22" s="49">
        <v>7</v>
      </c>
      <c r="Q22" s="28">
        <v>3.8043478260869601</v>
      </c>
      <c r="R22" s="46" t="s">
        <v>72</v>
      </c>
      <c r="S22" s="28">
        <v>1.0869565217391299</v>
      </c>
      <c r="T22" s="46" t="s">
        <v>72</v>
      </c>
      <c r="U22" s="30">
        <v>1.0869565217391299</v>
      </c>
      <c r="V22" s="31">
        <v>1458</v>
      </c>
      <c r="W22" s="32">
        <v>100</v>
      </c>
    </row>
    <row r="23" spans="1:23" s="33" customFormat="1" ht="15" customHeight="1" x14ac:dyDescent="0.2">
      <c r="A23" s="21" t="s">
        <v>71</v>
      </c>
      <c r="B23" s="34" t="s">
        <v>36</v>
      </c>
      <c r="C23" s="35">
        <v>62</v>
      </c>
      <c r="D23" s="48">
        <v>0</v>
      </c>
      <c r="E23" s="37">
        <v>0</v>
      </c>
      <c r="F23" s="47" t="s">
        <v>72</v>
      </c>
      <c r="G23" s="37">
        <v>3.2258064516128999</v>
      </c>
      <c r="H23" s="47" t="s">
        <v>72</v>
      </c>
      <c r="I23" s="37">
        <v>3.2258064516128999</v>
      </c>
      <c r="J23" s="38">
        <v>6</v>
      </c>
      <c r="K23" s="37">
        <v>9.67741935483871</v>
      </c>
      <c r="L23" s="38">
        <v>37</v>
      </c>
      <c r="M23" s="37">
        <v>59.677419354838698</v>
      </c>
      <c r="N23" s="47" t="s">
        <v>72</v>
      </c>
      <c r="O23" s="37">
        <v>3.2258064516128999</v>
      </c>
      <c r="P23" s="50">
        <v>13</v>
      </c>
      <c r="Q23" s="40">
        <v>20.9677419354839</v>
      </c>
      <c r="R23" s="48">
        <v>0</v>
      </c>
      <c r="S23" s="40">
        <v>0</v>
      </c>
      <c r="T23" s="48" t="s">
        <v>72</v>
      </c>
      <c r="U23" s="41">
        <v>3.2258064516128999</v>
      </c>
      <c r="V23" s="42">
        <v>1389</v>
      </c>
      <c r="W23" s="43">
        <v>99.856011519078507</v>
      </c>
    </row>
    <row r="24" spans="1:23" s="33" customFormat="1" ht="15" customHeight="1" x14ac:dyDescent="0.2">
      <c r="A24" s="21" t="s">
        <v>71</v>
      </c>
      <c r="B24" s="44" t="s">
        <v>37</v>
      </c>
      <c r="C24" s="69">
        <v>239</v>
      </c>
      <c r="D24" s="24">
        <v>0</v>
      </c>
      <c r="E24" s="25">
        <v>0</v>
      </c>
      <c r="F24" s="45" t="s">
        <v>72</v>
      </c>
      <c r="G24" s="25">
        <v>0.836820083682008</v>
      </c>
      <c r="H24" s="26">
        <v>10</v>
      </c>
      <c r="I24" s="25">
        <v>4.1841004184100399</v>
      </c>
      <c r="J24" s="26">
        <v>35</v>
      </c>
      <c r="K24" s="25">
        <v>14.6443514644351</v>
      </c>
      <c r="L24" s="45">
        <v>187</v>
      </c>
      <c r="M24" s="25">
        <v>78.242677824267801</v>
      </c>
      <c r="N24" s="26">
        <v>0</v>
      </c>
      <c r="O24" s="25">
        <v>0</v>
      </c>
      <c r="P24" s="49">
        <v>5</v>
      </c>
      <c r="Q24" s="28">
        <v>2.0920502092050199</v>
      </c>
      <c r="R24" s="24">
        <v>7</v>
      </c>
      <c r="S24" s="28">
        <v>2.92887029288703</v>
      </c>
      <c r="T24" s="46" t="s">
        <v>72</v>
      </c>
      <c r="U24" s="30">
        <v>0.836820083682008</v>
      </c>
      <c r="V24" s="31">
        <v>1417</v>
      </c>
      <c r="W24" s="32">
        <v>100</v>
      </c>
    </row>
    <row r="25" spans="1:23" s="33" customFormat="1" ht="15" customHeight="1" x14ac:dyDescent="0.2">
      <c r="A25" s="21" t="s">
        <v>71</v>
      </c>
      <c r="B25" s="34" t="s">
        <v>38</v>
      </c>
      <c r="C25" s="35">
        <v>121</v>
      </c>
      <c r="D25" s="36">
        <v>0</v>
      </c>
      <c r="E25" s="37">
        <v>0</v>
      </c>
      <c r="F25" s="47">
        <v>0</v>
      </c>
      <c r="G25" s="37">
        <v>0</v>
      </c>
      <c r="H25" s="47" t="s">
        <v>72</v>
      </c>
      <c r="I25" s="37">
        <v>1.65289256198347</v>
      </c>
      <c r="J25" s="38">
        <v>97</v>
      </c>
      <c r="K25" s="37">
        <v>80.165289256198307</v>
      </c>
      <c r="L25" s="38">
        <v>20</v>
      </c>
      <c r="M25" s="37">
        <v>16.528925619834698</v>
      </c>
      <c r="N25" s="47">
        <v>0</v>
      </c>
      <c r="O25" s="37">
        <v>0</v>
      </c>
      <c r="P25" s="50" t="s">
        <v>72</v>
      </c>
      <c r="Q25" s="40">
        <v>1.65289256198347</v>
      </c>
      <c r="R25" s="36">
        <v>11</v>
      </c>
      <c r="S25" s="40">
        <v>9.0909090909090899</v>
      </c>
      <c r="T25" s="36">
        <v>0</v>
      </c>
      <c r="U25" s="41">
        <v>0</v>
      </c>
      <c r="V25" s="42">
        <v>1394</v>
      </c>
      <c r="W25" s="43">
        <v>100</v>
      </c>
    </row>
    <row r="26" spans="1:23" s="33" customFormat="1" ht="15" customHeight="1" x14ac:dyDescent="0.2">
      <c r="A26" s="21" t="s">
        <v>71</v>
      </c>
      <c r="B26" s="44" t="s">
        <v>39</v>
      </c>
      <c r="C26" s="69">
        <v>45</v>
      </c>
      <c r="D26" s="46" t="s">
        <v>72</v>
      </c>
      <c r="E26" s="25">
        <v>4.4444444444444402</v>
      </c>
      <c r="F26" s="26">
        <v>0</v>
      </c>
      <c r="G26" s="25">
        <v>0</v>
      </c>
      <c r="H26" s="45" t="s">
        <v>72</v>
      </c>
      <c r="I26" s="25">
        <v>4.4444444444444402</v>
      </c>
      <c r="J26" s="26">
        <v>4</v>
      </c>
      <c r="K26" s="25">
        <v>8.8888888888888893</v>
      </c>
      <c r="L26" s="45">
        <v>37</v>
      </c>
      <c r="M26" s="25">
        <v>82.2222222222222</v>
      </c>
      <c r="N26" s="26">
        <v>0</v>
      </c>
      <c r="O26" s="25">
        <v>0</v>
      </c>
      <c r="P26" s="49">
        <v>0</v>
      </c>
      <c r="Q26" s="28">
        <v>0</v>
      </c>
      <c r="R26" s="24">
        <v>5</v>
      </c>
      <c r="S26" s="28">
        <v>11.1111111111111</v>
      </c>
      <c r="T26" s="24">
        <v>0</v>
      </c>
      <c r="U26" s="30">
        <v>0</v>
      </c>
      <c r="V26" s="31">
        <v>595</v>
      </c>
      <c r="W26" s="32">
        <v>98.823529411764696</v>
      </c>
    </row>
    <row r="27" spans="1:23" s="33" customFormat="1" ht="15" customHeight="1" x14ac:dyDescent="0.2">
      <c r="A27" s="21" t="s">
        <v>71</v>
      </c>
      <c r="B27" s="34" t="s">
        <v>40</v>
      </c>
      <c r="C27" s="51">
        <v>81</v>
      </c>
      <c r="D27" s="36">
        <v>0</v>
      </c>
      <c r="E27" s="37">
        <v>0</v>
      </c>
      <c r="F27" s="47" t="s">
        <v>72</v>
      </c>
      <c r="G27" s="37">
        <v>2.4691358024691401</v>
      </c>
      <c r="H27" s="38">
        <v>7</v>
      </c>
      <c r="I27" s="37">
        <v>8.6419753086419693</v>
      </c>
      <c r="J27" s="38">
        <v>26</v>
      </c>
      <c r="K27" s="37">
        <v>32.098765432098801</v>
      </c>
      <c r="L27" s="47">
        <v>38</v>
      </c>
      <c r="M27" s="37">
        <v>46.913580246913597</v>
      </c>
      <c r="N27" s="38">
        <v>0</v>
      </c>
      <c r="O27" s="37">
        <v>0</v>
      </c>
      <c r="P27" s="39">
        <v>8</v>
      </c>
      <c r="Q27" s="40">
        <v>9.8765432098765409</v>
      </c>
      <c r="R27" s="36">
        <v>7</v>
      </c>
      <c r="S27" s="40">
        <v>8.6419753086419693</v>
      </c>
      <c r="T27" s="36">
        <v>0</v>
      </c>
      <c r="U27" s="41">
        <v>0</v>
      </c>
      <c r="V27" s="42">
        <v>1444</v>
      </c>
      <c r="W27" s="43">
        <v>100</v>
      </c>
    </row>
    <row r="28" spans="1:23" s="33" customFormat="1" ht="15" customHeight="1" x14ac:dyDescent="0.2">
      <c r="A28" s="21" t="s">
        <v>71</v>
      </c>
      <c r="B28" s="44" t="s">
        <v>41</v>
      </c>
      <c r="C28" s="23">
        <v>119</v>
      </c>
      <c r="D28" s="46" t="s">
        <v>72</v>
      </c>
      <c r="E28" s="25">
        <v>1.6806722689075599</v>
      </c>
      <c r="F28" s="45" t="s">
        <v>72</v>
      </c>
      <c r="G28" s="25">
        <v>1.6806722689075599</v>
      </c>
      <c r="H28" s="45">
        <v>21</v>
      </c>
      <c r="I28" s="25">
        <v>17.647058823529399</v>
      </c>
      <c r="J28" s="26">
        <v>29</v>
      </c>
      <c r="K28" s="25">
        <v>24.369747899159702</v>
      </c>
      <c r="L28" s="45">
        <v>58</v>
      </c>
      <c r="M28" s="25">
        <v>48.739495798319297</v>
      </c>
      <c r="N28" s="26">
        <v>0</v>
      </c>
      <c r="O28" s="25">
        <v>0</v>
      </c>
      <c r="P28" s="27">
        <v>7</v>
      </c>
      <c r="Q28" s="28">
        <v>5.8823529411764701</v>
      </c>
      <c r="R28" s="24">
        <v>10</v>
      </c>
      <c r="S28" s="28">
        <v>8.4033613445378208</v>
      </c>
      <c r="T28" s="24">
        <v>4</v>
      </c>
      <c r="U28" s="30">
        <v>3.3613445378151301</v>
      </c>
      <c r="V28" s="31">
        <v>1834</v>
      </c>
      <c r="W28" s="32">
        <v>93.238822246455797</v>
      </c>
    </row>
    <row r="29" spans="1:23" s="33" customFormat="1" ht="15" customHeight="1" x14ac:dyDescent="0.2">
      <c r="A29" s="21" t="s">
        <v>71</v>
      </c>
      <c r="B29" s="34" t="s">
        <v>42</v>
      </c>
      <c r="C29" s="35">
        <v>507</v>
      </c>
      <c r="D29" s="48">
        <v>6</v>
      </c>
      <c r="E29" s="37">
        <v>1.1834319526627199</v>
      </c>
      <c r="F29" s="47" t="s">
        <v>72</v>
      </c>
      <c r="G29" s="37">
        <v>0.39447731755424098</v>
      </c>
      <c r="H29" s="38">
        <v>23</v>
      </c>
      <c r="I29" s="37">
        <v>4.53648915187377</v>
      </c>
      <c r="J29" s="38">
        <v>83</v>
      </c>
      <c r="K29" s="37">
        <v>16.370808678501</v>
      </c>
      <c r="L29" s="38">
        <v>385</v>
      </c>
      <c r="M29" s="37">
        <v>75.9368836291913</v>
      </c>
      <c r="N29" s="38">
        <v>0</v>
      </c>
      <c r="O29" s="37">
        <v>0</v>
      </c>
      <c r="P29" s="39">
        <v>8</v>
      </c>
      <c r="Q29" s="40">
        <v>1.5779092702169599</v>
      </c>
      <c r="R29" s="36">
        <v>8</v>
      </c>
      <c r="S29" s="40">
        <v>1.5779092702169599</v>
      </c>
      <c r="T29" s="48" t="s">
        <v>72</v>
      </c>
      <c r="U29" s="41">
        <v>0.39447731755424098</v>
      </c>
      <c r="V29" s="42">
        <v>3626</v>
      </c>
      <c r="W29" s="43">
        <v>99.889685603971301</v>
      </c>
    </row>
    <row r="30" spans="1:23" s="33" customFormat="1" ht="15" customHeight="1" x14ac:dyDescent="0.2">
      <c r="A30" s="21" t="s">
        <v>71</v>
      </c>
      <c r="B30" s="44" t="s">
        <v>43</v>
      </c>
      <c r="C30" s="23">
        <v>442</v>
      </c>
      <c r="D30" s="46" t="s">
        <v>72</v>
      </c>
      <c r="E30" s="25">
        <v>0.45248868778280499</v>
      </c>
      <c r="F30" s="45" t="s">
        <v>72</v>
      </c>
      <c r="G30" s="25">
        <v>0.45248868778280499</v>
      </c>
      <c r="H30" s="26">
        <v>12</v>
      </c>
      <c r="I30" s="25">
        <v>2.71493212669683</v>
      </c>
      <c r="J30" s="26">
        <v>332</v>
      </c>
      <c r="K30" s="25">
        <v>75.113122171945705</v>
      </c>
      <c r="L30" s="26">
        <v>81</v>
      </c>
      <c r="M30" s="25">
        <v>18.325791855203601</v>
      </c>
      <c r="N30" s="26">
        <v>5</v>
      </c>
      <c r="O30" s="25">
        <v>1.13122171945701</v>
      </c>
      <c r="P30" s="27">
        <v>8</v>
      </c>
      <c r="Q30" s="28">
        <v>1.80995475113122</v>
      </c>
      <c r="R30" s="24">
        <v>10</v>
      </c>
      <c r="S30" s="28">
        <v>2.2624434389140302</v>
      </c>
      <c r="T30" s="46">
        <v>10</v>
      </c>
      <c r="U30" s="30">
        <v>2.2624434389140302</v>
      </c>
      <c r="V30" s="31">
        <v>2077</v>
      </c>
      <c r="W30" s="32">
        <v>99.085219065960501</v>
      </c>
    </row>
    <row r="31" spans="1:23" s="33" customFormat="1" ht="15" customHeight="1" x14ac:dyDescent="0.2">
      <c r="A31" s="21" t="s">
        <v>71</v>
      </c>
      <c r="B31" s="34" t="s">
        <v>44</v>
      </c>
      <c r="C31" s="35">
        <v>125</v>
      </c>
      <c r="D31" s="36">
        <v>0</v>
      </c>
      <c r="E31" s="37">
        <v>0</v>
      </c>
      <c r="F31" s="47" t="s">
        <v>72</v>
      </c>
      <c r="G31" s="37">
        <v>1.6</v>
      </c>
      <c r="H31" s="47" t="s">
        <v>72</v>
      </c>
      <c r="I31" s="37">
        <v>1.6</v>
      </c>
      <c r="J31" s="38">
        <v>81</v>
      </c>
      <c r="K31" s="37">
        <v>64.8</v>
      </c>
      <c r="L31" s="38">
        <v>40</v>
      </c>
      <c r="M31" s="37">
        <v>32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0">
        <v>0</v>
      </c>
      <c r="T31" s="48" t="s">
        <v>72</v>
      </c>
      <c r="U31" s="41">
        <v>1.6</v>
      </c>
      <c r="V31" s="42">
        <v>973</v>
      </c>
      <c r="W31" s="43">
        <v>99.383350462487201</v>
      </c>
    </row>
    <row r="32" spans="1:23" s="33" customFormat="1" ht="15" customHeight="1" x14ac:dyDescent="0.2">
      <c r="A32" s="21" t="s">
        <v>71</v>
      </c>
      <c r="B32" s="44" t="s">
        <v>45</v>
      </c>
      <c r="C32" s="23">
        <v>637</v>
      </c>
      <c r="D32" s="46" t="s">
        <v>72</v>
      </c>
      <c r="E32" s="25">
        <v>0.31397174254317101</v>
      </c>
      <c r="F32" s="45" t="s">
        <v>72</v>
      </c>
      <c r="G32" s="25">
        <v>0.31397174254317101</v>
      </c>
      <c r="H32" s="45">
        <v>12</v>
      </c>
      <c r="I32" s="25">
        <v>1.8838304552590299</v>
      </c>
      <c r="J32" s="26">
        <v>141</v>
      </c>
      <c r="K32" s="25">
        <v>22.135007849293601</v>
      </c>
      <c r="L32" s="26">
        <v>470</v>
      </c>
      <c r="M32" s="25">
        <v>73.783359497645193</v>
      </c>
      <c r="N32" s="45" t="s">
        <v>72</v>
      </c>
      <c r="O32" s="25">
        <v>0.31397174254317101</v>
      </c>
      <c r="P32" s="27">
        <v>8</v>
      </c>
      <c r="Q32" s="28">
        <v>1.25588697017268</v>
      </c>
      <c r="R32" s="46">
        <v>10</v>
      </c>
      <c r="S32" s="28">
        <v>1.5698587127158601</v>
      </c>
      <c r="T32" s="46">
        <v>0</v>
      </c>
      <c r="U32" s="30">
        <v>0</v>
      </c>
      <c r="V32" s="31">
        <v>2312</v>
      </c>
      <c r="W32" s="32">
        <v>100</v>
      </c>
    </row>
    <row r="33" spans="1:23" s="33" customFormat="1" ht="15" customHeight="1" x14ac:dyDescent="0.2">
      <c r="A33" s="21" t="s">
        <v>71</v>
      </c>
      <c r="B33" s="34" t="s">
        <v>46</v>
      </c>
      <c r="C33" s="51">
        <v>57</v>
      </c>
      <c r="D33" s="36">
        <v>6</v>
      </c>
      <c r="E33" s="37">
        <v>10.526315789473699</v>
      </c>
      <c r="F33" s="38">
        <v>0</v>
      </c>
      <c r="G33" s="37">
        <v>0</v>
      </c>
      <c r="H33" s="47" t="s">
        <v>72</v>
      </c>
      <c r="I33" s="37">
        <v>3.5087719298245599</v>
      </c>
      <c r="J33" s="47" t="s">
        <v>72</v>
      </c>
      <c r="K33" s="37">
        <v>3.5087719298245599</v>
      </c>
      <c r="L33" s="47">
        <v>41</v>
      </c>
      <c r="M33" s="37">
        <v>71.929824561403507</v>
      </c>
      <c r="N33" s="38">
        <v>0</v>
      </c>
      <c r="O33" s="37">
        <v>0</v>
      </c>
      <c r="P33" s="39">
        <v>6</v>
      </c>
      <c r="Q33" s="40">
        <v>10.526315789473699</v>
      </c>
      <c r="R33" s="36">
        <v>0</v>
      </c>
      <c r="S33" s="40">
        <v>0</v>
      </c>
      <c r="T33" s="48" t="s">
        <v>72</v>
      </c>
      <c r="U33" s="41">
        <v>3.5087719298245599</v>
      </c>
      <c r="V33" s="42">
        <v>781</v>
      </c>
      <c r="W33" s="43">
        <v>99.231754161331594</v>
      </c>
    </row>
    <row r="34" spans="1:23" s="33" customFormat="1" ht="15" customHeight="1" x14ac:dyDescent="0.2">
      <c r="A34" s="21" t="s">
        <v>71</v>
      </c>
      <c r="B34" s="44" t="s">
        <v>47</v>
      </c>
      <c r="C34" s="69">
        <v>63</v>
      </c>
      <c r="D34" s="46">
        <v>5</v>
      </c>
      <c r="E34" s="25">
        <v>7.9365079365079403</v>
      </c>
      <c r="F34" s="45" t="s">
        <v>72</v>
      </c>
      <c r="G34" s="25">
        <v>3.17460317460317</v>
      </c>
      <c r="H34" s="26">
        <v>8</v>
      </c>
      <c r="I34" s="25">
        <v>12.698412698412699</v>
      </c>
      <c r="J34" s="26">
        <v>4</v>
      </c>
      <c r="K34" s="25">
        <v>6.3492063492063497</v>
      </c>
      <c r="L34" s="45">
        <v>40</v>
      </c>
      <c r="M34" s="25">
        <v>63.492063492063501</v>
      </c>
      <c r="N34" s="45" t="s">
        <v>72</v>
      </c>
      <c r="O34" s="25">
        <v>3.17460317460317</v>
      </c>
      <c r="P34" s="49" t="s">
        <v>72</v>
      </c>
      <c r="Q34" s="28">
        <v>3.17460317460317</v>
      </c>
      <c r="R34" s="46" t="s">
        <v>72</v>
      </c>
      <c r="S34" s="28">
        <v>3.17460317460317</v>
      </c>
      <c r="T34" s="46">
        <v>0</v>
      </c>
      <c r="U34" s="30">
        <v>0</v>
      </c>
      <c r="V34" s="31">
        <v>1073</v>
      </c>
      <c r="W34" s="32">
        <v>100</v>
      </c>
    </row>
    <row r="35" spans="1:23" s="33" customFormat="1" ht="15" customHeight="1" x14ac:dyDescent="0.2">
      <c r="A35" s="21" t="s">
        <v>71</v>
      </c>
      <c r="B35" s="34" t="s">
        <v>48</v>
      </c>
      <c r="C35" s="51">
        <v>26</v>
      </c>
      <c r="D35" s="48" t="s">
        <v>72</v>
      </c>
      <c r="E35" s="37">
        <v>7.6923076923076898</v>
      </c>
      <c r="F35" s="38">
        <v>0</v>
      </c>
      <c r="G35" s="37">
        <v>0</v>
      </c>
      <c r="H35" s="38">
        <v>8</v>
      </c>
      <c r="I35" s="37">
        <v>30.769230769230798</v>
      </c>
      <c r="J35" s="38">
        <v>8</v>
      </c>
      <c r="K35" s="37">
        <v>30.769230769230798</v>
      </c>
      <c r="L35" s="47">
        <v>8</v>
      </c>
      <c r="M35" s="37">
        <v>30.769230769230798</v>
      </c>
      <c r="N35" s="38">
        <v>0</v>
      </c>
      <c r="O35" s="37">
        <v>0</v>
      </c>
      <c r="P35" s="50">
        <v>0</v>
      </c>
      <c r="Q35" s="40">
        <v>0</v>
      </c>
      <c r="R35" s="48" t="s">
        <v>72</v>
      </c>
      <c r="S35" s="40">
        <v>7.6923076923076898</v>
      </c>
      <c r="T35" s="36">
        <v>0</v>
      </c>
      <c r="U35" s="41">
        <v>0</v>
      </c>
      <c r="V35" s="42">
        <v>649</v>
      </c>
      <c r="W35" s="43">
        <v>100</v>
      </c>
    </row>
    <row r="36" spans="1:23" s="33" customFormat="1" ht="15" customHeight="1" x14ac:dyDescent="0.2">
      <c r="A36" s="21" t="s">
        <v>71</v>
      </c>
      <c r="B36" s="44" t="s">
        <v>49</v>
      </c>
      <c r="C36" s="23">
        <v>64</v>
      </c>
      <c r="D36" s="24">
        <v>0</v>
      </c>
      <c r="E36" s="25">
        <v>0</v>
      </c>
      <c r="F36" s="45" t="s">
        <v>72</v>
      </c>
      <c r="G36" s="25">
        <v>3.125</v>
      </c>
      <c r="H36" s="45" t="s">
        <v>72</v>
      </c>
      <c r="I36" s="25">
        <v>3.125</v>
      </c>
      <c r="J36" s="26">
        <v>4</v>
      </c>
      <c r="K36" s="25">
        <v>6.25</v>
      </c>
      <c r="L36" s="26">
        <v>54</v>
      </c>
      <c r="M36" s="25">
        <v>84.375</v>
      </c>
      <c r="N36" s="26">
        <v>0</v>
      </c>
      <c r="O36" s="25">
        <v>0</v>
      </c>
      <c r="P36" s="49" t="s">
        <v>72</v>
      </c>
      <c r="Q36" s="28">
        <v>3.125</v>
      </c>
      <c r="R36" s="24">
        <v>6</v>
      </c>
      <c r="S36" s="28">
        <v>9.375</v>
      </c>
      <c r="T36" s="46" t="s">
        <v>72</v>
      </c>
      <c r="U36" s="30">
        <v>3.125</v>
      </c>
      <c r="V36" s="31">
        <v>478</v>
      </c>
      <c r="W36" s="32">
        <v>98.535564853556494</v>
      </c>
    </row>
    <row r="37" spans="1:23" s="33" customFormat="1" ht="15" customHeight="1" x14ac:dyDescent="0.2">
      <c r="A37" s="21" t="s">
        <v>71</v>
      </c>
      <c r="B37" s="34" t="s">
        <v>50</v>
      </c>
      <c r="C37" s="35">
        <v>134</v>
      </c>
      <c r="D37" s="36">
        <v>0</v>
      </c>
      <c r="E37" s="37">
        <v>0</v>
      </c>
      <c r="F37" s="47" t="s">
        <v>72</v>
      </c>
      <c r="G37" s="37">
        <v>1.4925373134328399</v>
      </c>
      <c r="H37" s="38">
        <v>14</v>
      </c>
      <c r="I37" s="37">
        <v>10.4477611940299</v>
      </c>
      <c r="J37" s="38">
        <v>70</v>
      </c>
      <c r="K37" s="37">
        <v>52.238805970149301</v>
      </c>
      <c r="L37" s="38">
        <v>44</v>
      </c>
      <c r="M37" s="37">
        <v>32.835820895522403</v>
      </c>
      <c r="N37" s="38">
        <v>0</v>
      </c>
      <c r="O37" s="37">
        <v>0</v>
      </c>
      <c r="P37" s="39">
        <v>4</v>
      </c>
      <c r="Q37" s="40">
        <v>2.98507462686567</v>
      </c>
      <c r="R37" s="36">
        <v>9</v>
      </c>
      <c r="S37" s="40">
        <v>6.7164179104477597</v>
      </c>
      <c r="T37" s="36">
        <v>0</v>
      </c>
      <c r="U37" s="41">
        <v>0</v>
      </c>
      <c r="V37" s="42">
        <v>2538</v>
      </c>
      <c r="W37" s="43">
        <v>100</v>
      </c>
    </row>
    <row r="38" spans="1:23" s="33" customFormat="1" ht="15" customHeight="1" x14ac:dyDescent="0.2">
      <c r="A38" s="21" t="s">
        <v>71</v>
      </c>
      <c r="B38" s="44" t="s">
        <v>51</v>
      </c>
      <c r="C38" s="23">
        <v>28</v>
      </c>
      <c r="D38" s="46" t="s">
        <v>72</v>
      </c>
      <c r="E38" s="25">
        <v>7.1428571428571397</v>
      </c>
      <c r="F38" s="26">
        <v>0</v>
      </c>
      <c r="G38" s="25">
        <v>0</v>
      </c>
      <c r="H38" s="45">
        <v>11</v>
      </c>
      <c r="I38" s="25">
        <v>39.285714285714299</v>
      </c>
      <c r="J38" s="45" t="s">
        <v>72</v>
      </c>
      <c r="K38" s="25">
        <v>7.1428571428571397</v>
      </c>
      <c r="L38" s="45">
        <v>11</v>
      </c>
      <c r="M38" s="25">
        <v>39.285714285714299</v>
      </c>
      <c r="N38" s="26">
        <v>0</v>
      </c>
      <c r="O38" s="25">
        <v>0</v>
      </c>
      <c r="P38" s="49" t="s">
        <v>72</v>
      </c>
      <c r="Q38" s="28">
        <v>7.1428571428571397</v>
      </c>
      <c r="R38" s="46" t="s">
        <v>72</v>
      </c>
      <c r="S38" s="28">
        <v>7.1428571428571397</v>
      </c>
      <c r="T38" s="46" t="s">
        <v>72</v>
      </c>
      <c r="U38" s="30">
        <v>7.1428571428571397</v>
      </c>
      <c r="V38" s="31">
        <v>853</v>
      </c>
      <c r="W38" s="32">
        <v>98.827667057444302</v>
      </c>
    </row>
    <row r="39" spans="1:23" s="33" customFormat="1" ht="15" customHeight="1" x14ac:dyDescent="0.2">
      <c r="A39" s="21" t="s">
        <v>71</v>
      </c>
      <c r="B39" s="34" t="s">
        <v>52</v>
      </c>
      <c r="C39" s="51">
        <v>188</v>
      </c>
      <c r="D39" s="48" t="s">
        <v>72</v>
      </c>
      <c r="E39" s="37">
        <v>1.0638297872340401</v>
      </c>
      <c r="F39" s="38">
        <v>0</v>
      </c>
      <c r="G39" s="37">
        <v>0</v>
      </c>
      <c r="H39" s="38">
        <v>18</v>
      </c>
      <c r="I39" s="37">
        <v>9.5744680851063801</v>
      </c>
      <c r="J39" s="47">
        <v>56</v>
      </c>
      <c r="K39" s="37">
        <v>29.787234042553202</v>
      </c>
      <c r="L39" s="38">
        <v>103</v>
      </c>
      <c r="M39" s="37">
        <v>54.787234042553202</v>
      </c>
      <c r="N39" s="38">
        <v>0</v>
      </c>
      <c r="O39" s="37">
        <v>0</v>
      </c>
      <c r="P39" s="39">
        <v>9</v>
      </c>
      <c r="Q39" s="40">
        <v>4.7872340425531901</v>
      </c>
      <c r="R39" s="48">
        <v>9</v>
      </c>
      <c r="S39" s="40">
        <v>4.7872340425531901</v>
      </c>
      <c r="T39" s="48" t="s">
        <v>72</v>
      </c>
      <c r="U39" s="41">
        <v>1.0638297872340401</v>
      </c>
      <c r="V39" s="42">
        <v>4864</v>
      </c>
      <c r="W39" s="43">
        <v>99.856085526315795</v>
      </c>
    </row>
    <row r="40" spans="1:23" s="33" customFormat="1" ht="15" customHeight="1" x14ac:dyDescent="0.2">
      <c r="A40" s="21" t="s">
        <v>71</v>
      </c>
      <c r="B40" s="44" t="s">
        <v>53</v>
      </c>
      <c r="C40" s="23">
        <v>78</v>
      </c>
      <c r="D40" s="46" t="s">
        <v>72</v>
      </c>
      <c r="E40" s="25">
        <v>2.5641025641025599</v>
      </c>
      <c r="F40" s="45" t="s">
        <v>72</v>
      </c>
      <c r="G40" s="25">
        <v>2.5641025641025599</v>
      </c>
      <c r="H40" s="45" t="s">
        <v>72</v>
      </c>
      <c r="I40" s="25">
        <v>2.5641025641025599</v>
      </c>
      <c r="J40" s="26">
        <v>32</v>
      </c>
      <c r="K40" s="25">
        <v>41.025641025641001</v>
      </c>
      <c r="L40" s="45">
        <v>35</v>
      </c>
      <c r="M40" s="25">
        <v>44.871794871794897</v>
      </c>
      <c r="N40" s="45">
        <v>0</v>
      </c>
      <c r="O40" s="25">
        <v>0</v>
      </c>
      <c r="P40" s="27">
        <v>5</v>
      </c>
      <c r="Q40" s="28">
        <v>6.4102564102564097</v>
      </c>
      <c r="R40" s="24">
        <v>4</v>
      </c>
      <c r="S40" s="28">
        <v>5.1282051282051304</v>
      </c>
      <c r="T40" s="46" t="s">
        <v>72</v>
      </c>
      <c r="U40" s="30">
        <v>2.5641025641025599</v>
      </c>
      <c r="V40" s="31">
        <v>2535</v>
      </c>
      <c r="W40" s="32">
        <v>99.921104536489196</v>
      </c>
    </row>
    <row r="41" spans="1:23" s="33" customFormat="1" ht="15" customHeight="1" x14ac:dyDescent="0.2">
      <c r="A41" s="21" t="s">
        <v>71</v>
      </c>
      <c r="B41" s="34" t="s">
        <v>54</v>
      </c>
      <c r="C41" s="35">
        <v>19</v>
      </c>
      <c r="D41" s="36">
        <v>0</v>
      </c>
      <c r="E41" s="37">
        <v>0</v>
      </c>
      <c r="F41" s="38">
        <v>0</v>
      </c>
      <c r="G41" s="37">
        <v>0</v>
      </c>
      <c r="H41" s="38">
        <v>0</v>
      </c>
      <c r="I41" s="37">
        <v>0</v>
      </c>
      <c r="J41" s="47" t="s">
        <v>72</v>
      </c>
      <c r="K41" s="37">
        <v>10.526315789473699</v>
      </c>
      <c r="L41" s="38">
        <v>17</v>
      </c>
      <c r="M41" s="37">
        <v>89.473684210526301</v>
      </c>
      <c r="N41" s="38">
        <v>0</v>
      </c>
      <c r="O41" s="37">
        <v>0</v>
      </c>
      <c r="P41" s="39">
        <v>0</v>
      </c>
      <c r="Q41" s="40">
        <v>0</v>
      </c>
      <c r="R41" s="48" t="s">
        <v>72</v>
      </c>
      <c r="S41" s="40">
        <v>10.526315789473699</v>
      </c>
      <c r="T41" s="36">
        <v>0</v>
      </c>
      <c r="U41" s="41">
        <v>0</v>
      </c>
      <c r="V41" s="42">
        <v>468</v>
      </c>
      <c r="W41" s="43">
        <v>99.572649572649595</v>
      </c>
    </row>
    <row r="42" spans="1:23" s="33" customFormat="1" ht="15" customHeight="1" x14ac:dyDescent="0.2">
      <c r="A42" s="21" t="s">
        <v>71</v>
      </c>
      <c r="B42" s="44" t="s">
        <v>55</v>
      </c>
      <c r="C42" s="23">
        <v>211</v>
      </c>
      <c r="D42" s="24">
        <v>0</v>
      </c>
      <c r="E42" s="25">
        <v>0</v>
      </c>
      <c r="F42" s="45" t="s">
        <v>72</v>
      </c>
      <c r="G42" s="25">
        <v>0.94786729857819896</v>
      </c>
      <c r="H42" s="45">
        <v>4</v>
      </c>
      <c r="I42" s="25">
        <v>1.8957345971563999</v>
      </c>
      <c r="J42" s="26">
        <v>75</v>
      </c>
      <c r="K42" s="25">
        <v>35.545023696682499</v>
      </c>
      <c r="L42" s="26">
        <v>121</v>
      </c>
      <c r="M42" s="25">
        <v>57.345971563981003</v>
      </c>
      <c r="N42" s="26">
        <v>0</v>
      </c>
      <c r="O42" s="25">
        <v>0</v>
      </c>
      <c r="P42" s="27">
        <v>9</v>
      </c>
      <c r="Q42" s="28">
        <v>4.2654028436019003</v>
      </c>
      <c r="R42" s="46">
        <v>7</v>
      </c>
      <c r="S42" s="28">
        <v>3.3175355450236999</v>
      </c>
      <c r="T42" s="46">
        <v>0</v>
      </c>
      <c r="U42" s="30">
        <v>0</v>
      </c>
      <c r="V42" s="31">
        <v>3702</v>
      </c>
      <c r="W42" s="32">
        <v>99.891950297136702</v>
      </c>
    </row>
    <row r="43" spans="1:23" s="33" customFormat="1" ht="15" customHeight="1" x14ac:dyDescent="0.2">
      <c r="A43" s="21" t="s">
        <v>71</v>
      </c>
      <c r="B43" s="34" t="s">
        <v>56</v>
      </c>
      <c r="C43" s="35">
        <v>240</v>
      </c>
      <c r="D43" s="36">
        <v>20</v>
      </c>
      <c r="E43" s="37">
        <v>8.3333333333333304</v>
      </c>
      <c r="F43" s="47" t="s">
        <v>72</v>
      </c>
      <c r="G43" s="37">
        <v>0.83333333333333304</v>
      </c>
      <c r="H43" s="38">
        <v>28</v>
      </c>
      <c r="I43" s="37">
        <v>11.6666666666667</v>
      </c>
      <c r="J43" s="38">
        <v>102</v>
      </c>
      <c r="K43" s="37">
        <v>42.5</v>
      </c>
      <c r="L43" s="38">
        <v>79</v>
      </c>
      <c r="M43" s="37">
        <v>32.9166666666667</v>
      </c>
      <c r="N43" s="38">
        <v>0</v>
      </c>
      <c r="O43" s="37">
        <v>0</v>
      </c>
      <c r="P43" s="50">
        <v>9</v>
      </c>
      <c r="Q43" s="40">
        <v>3.75</v>
      </c>
      <c r="R43" s="48" t="s">
        <v>72</v>
      </c>
      <c r="S43" s="40">
        <v>0.83333333333333304</v>
      </c>
      <c r="T43" s="48">
        <v>10</v>
      </c>
      <c r="U43" s="41">
        <v>4.1666666666666696</v>
      </c>
      <c r="V43" s="42">
        <v>1774</v>
      </c>
      <c r="W43" s="43">
        <v>99.6054114994363</v>
      </c>
    </row>
    <row r="44" spans="1:23" s="33" customFormat="1" ht="15" customHeight="1" x14ac:dyDescent="0.2">
      <c r="A44" s="21" t="s">
        <v>71</v>
      </c>
      <c r="B44" s="44" t="s">
        <v>57</v>
      </c>
      <c r="C44" s="23">
        <v>76</v>
      </c>
      <c r="D44" s="46">
        <v>0</v>
      </c>
      <c r="E44" s="25">
        <v>0</v>
      </c>
      <c r="F44" s="26">
        <v>0</v>
      </c>
      <c r="G44" s="25">
        <v>0</v>
      </c>
      <c r="H44" s="45">
        <v>12</v>
      </c>
      <c r="I44" s="25">
        <v>15.789473684210501</v>
      </c>
      <c r="J44" s="45" t="s">
        <v>72</v>
      </c>
      <c r="K44" s="25">
        <v>2.6315789473684199</v>
      </c>
      <c r="L44" s="45">
        <v>55</v>
      </c>
      <c r="M44" s="25">
        <v>72.368421052631604</v>
      </c>
      <c r="N44" s="26">
        <v>0</v>
      </c>
      <c r="O44" s="25">
        <v>0</v>
      </c>
      <c r="P44" s="27">
        <v>7</v>
      </c>
      <c r="Q44" s="28">
        <v>9.2105263157894708</v>
      </c>
      <c r="R44" s="46" t="s">
        <v>72</v>
      </c>
      <c r="S44" s="28">
        <v>2.6315789473684199</v>
      </c>
      <c r="T44" s="46" t="s">
        <v>72</v>
      </c>
      <c r="U44" s="30">
        <v>2.6315789473684199</v>
      </c>
      <c r="V44" s="31">
        <v>1312</v>
      </c>
      <c r="W44" s="32">
        <v>99.923780487804905</v>
      </c>
    </row>
    <row r="45" spans="1:23" s="33" customFormat="1" ht="15" customHeight="1" x14ac:dyDescent="0.2">
      <c r="A45" s="21" t="s">
        <v>71</v>
      </c>
      <c r="B45" s="34" t="s">
        <v>58</v>
      </c>
      <c r="C45" s="35">
        <v>274</v>
      </c>
      <c r="D45" s="36">
        <v>0</v>
      </c>
      <c r="E45" s="37">
        <v>0</v>
      </c>
      <c r="F45" s="47" t="s">
        <v>72</v>
      </c>
      <c r="G45" s="37">
        <v>0.72992700729926996</v>
      </c>
      <c r="H45" s="38">
        <v>26</v>
      </c>
      <c r="I45" s="37">
        <v>9.4890510948905096</v>
      </c>
      <c r="J45" s="38">
        <v>144</v>
      </c>
      <c r="K45" s="37">
        <v>52.554744525547399</v>
      </c>
      <c r="L45" s="38">
        <v>95</v>
      </c>
      <c r="M45" s="37">
        <v>34.671532846715301</v>
      </c>
      <c r="N45" s="47">
        <v>0</v>
      </c>
      <c r="O45" s="37">
        <v>0</v>
      </c>
      <c r="P45" s="39">
        <v>7</v>
      </c>
      <c r="Q45" s="40">
        <v>2.5547445255474499</v>
      </c>
      <c r="R45" s="36">
        <v>5</v>
      </c>
      <c r="S45" s="40">
        <v>1.8248175182481801</v>
      </c>
      <c r="T45" s="36">
        <v>4</v>
      </c>
      <c r="U45" s="41">
        <v>1.4598540145985399</v>
      </c>
      <c r="V45" s="42">
        <v>3220</v>
      </c>
      <c r="W45" s="43">
        <v>99.596273291925499</v>
      </c>
    </row>
    <row r="46" spans="1:23" s="33" customFormat="1" ht="15" customHeight="1" x14ac:dyDescent="0.2">
      <c r="A46" s="21" t="s">
        <v>71</v>
      </c>
      <c r="B46" s="44" t="s">
        <v>59</v>
      </c>
      <c r="C46" s="23">
        <v>70</v>
      </c>
      <c r="D46" s="46" t="s">
        <v>72</v>
      </c>
      <c r="E46" s="25">
        <v>2.8571428571428599</v>
      </c>
      <c r="F46" s="45">
        <v>0</v>
      </c>
      <c r="G46" s="25">
        <v>0</v>
      </c>
      <c r="H46" s="45">
        <v>18</v>
      </c>
      <c r="I46" s="25">
        <v>25.714285714285701</v>
      </c>
      <c r="J46" s="45">
        <v>10</v>
      </c>
      <c r="K46" s="25">
        <v>14.285714285714301</v>
      </c>
      <c r="L46" s="45">
        <v>36</v>
      </c>
      <c r="M46" s="25">
        <v>51.428571428571402</v>
      </c>
      <c r="N46" s="45" t="s">
        <v>72</v>
      </c>
      <c r="O46" s="25">
        <v>2.8571428571428599</v>
      </c>
      <c r="P46" s="49" t="s">
        <v>72</v>
      </c>
      <c r="Q46" s="28">
        <v>2.8571428571428599</v>
      </c>
      <c r="R46" s="46" t="s">
        <v>72</v>
      </c>
      <c r="S46" s="28">
        <v>2.8571428571428599</v>
      </c>
      <c r="T46" s="24">
        <v>0</v>
      </c>
      <c r="U46" s="30">
        <v>0</v>
      </c>
      <c r="V46" s="31">
        <v>291</v>
      </c>
      <c r="W46" s="32">
        <v>100</v>
      </c>
    </row>
    <row r="47" spans="1:23" s="33" customFormat="1" ht="15" customHeight="1" x14ac:dyDescent="0.2">
      <c r="A47" s="21" t="s">
        <v>71</v>
      </c>
      <c r="B47" s="34" t="s">
        <v>60</v>
      </c>
      <c r="C47" s="35">
        <v>176</v>
      </c>
      <c r="D47" s="48">
        <v>0</v>
      </c>
      <c r="E47" s="37">
        <v>0</v>
      </c>
      <c r="F47" s="38">
        <v>0</v>
      </c>
      <c r="G47" s="37">
        <v>0</v>
      </c>
      <c r="H47" s="47" t="s">
        <v>72</v>
      </c>
      <c r="I47" s="37">
        <v>1.13636363636364</v>
      </c>
      <c r="J47" s="38">
        <v>96</v>
      </c>
      <c r="K47" s="37">
        <v>54.545454545454497</v>
      </c>
      <c r="L47" s="38">
        <v>72</v>
      </c>
      <c r="M47" s="37">
        <v>40.909090909090899</v>
      </c>
      <c r="N47" s="38">
        <v>0</v>
      </c>
      <c r="O47" s="37">
        <v>0</v>
      </c>
      <c r="P47" s="50">
        <v>6</v>
      </c>
      <c r="Q47" s="40">
        <v>3.4090909090909101</v>
      </c>
      <c r="R47" s="48">
        <v>0</v>
      </c>
      <c r="S47" s="40">
        <v>0</v>
      </c>
      <c r="T47" s="48" t="s">
        <v>72</v>
      </c>
      <c r="U47" s="41">
        <v>1.13636363636364</v>
      </c>
      <c r="V47" s="42">
        <v>1219</v>
      </c>
      <c r="W47" s="43">
        <v>95.980311730926999</v>
      </c>
    </row>
    <row r="48" spans="1:23" s="33" customFormat="1" ht="15" customHeight="1" x14ac:dyDescent="0.2">
      <c r="A48" s="21" t="s">
        <v>71</v>
      </c>
      <c r="B48" s="44" t="s">
        <v>61</v>
      </c>
      <c r="C48" s="23">
        <v>75</v>
      </c>
      <c r="D48" s="24">
        <v>21</v>
      </c>
      <c r="E48" s="25">
        <v>28</v>
      </c>
      <c r="F48" s="45" t="s">
        <v>72</v>
      </c>
      <c r="G48" s="25">
        <v>2.6666666666666701</v>
      </c>
      <c r="H48" s="45" t="s">
        <v>72</v>
      </c>
      <c r="I48" s="25">
        <v>2.6666666666666701</v>
      </c>
      <c r="J48" s="26">
        <v>6</v>
      </c>
      <c r="K48" s="25">
        <v>8</v>
      </c>
      <c r="L48" s="26">
        <v>42</v>
      </c>
      <c r="M48" s="25">
        <v>56</v>
      </c>
      <c r="N48" s="26">
        <v>0</v>
      </c>
      <c r="O48" s="25">
        <v>0</v>
      </c>
      <c r="P48" s="49" t="s">
        <v>72</v>
      </c>
      <c r="Q48" s="28">
        <v>2.6666666666666701</v>
      </c>
      <c r="R48" s="46">
        <v>0</v>
      </c>
      <c r="S48" s="28">
        <v>0</v>
      </c>
      <c r="T48" s="46" t="s">
        <v>72</v>
      </c>
      <c r="U48" s="30">
        <v>2.6666666666666701</v>
      </c>
      <c r="V48" s="31">
        <v>668</v>
      </c>
      <c r="W48" s="32">
        <v>100</v>
      </c>
    </row>
    <row r="49" spans="1:23" s="33" customFormat="1" ht="15" customHeight="1" x14ac:dyDescent="0.2">
      <c r="A49" s="21" t="s">
        <v>71</v>
      </c>
      <c r="B49" s="34" t="s">
        <v>62</v>
      </c>
      <c r="C49" s="35">
        <v>182</v>
      </c>
      <c r="D49" s="36">
        <v>0</v>
      </c>
      <c r="E49" s="37">
        <v>0</v>
      </c>
      <c r="F49" s="38">
        <v>0</v>
      </c>
      <c r="G49" s="37">
        <v>0</v>
      </c>
      <c r="H49" s="47" t="s">
        <v>72</v>
      </c>
      <c r="I49" s="37">
        <v>1.0989010989011001</v>
      </c>
      <c r="J49" s="38">
        <v>77</v>
      </c>
      <c r="K49" s="37">
        <v>42.307692307692299</v>
      </c>
      <c r="L49" s="38">
        <v>97</v>
      </c>
      <c r="M49" s="37">
        <v>53.296703296703299</v>
      </c>
      <c r="N49" s="47">
        <v>0</v>
      </c>
      <c r="O49" s="37">
        <v>0</v>
      </c>
      <c r="P49" s="50">
        <v>6</v>
      </c>
      <c r="Q49" s="40">
        <v>3.2967032967033001</v>
      </c>
      <c r="R49" s="36">
        <v>26</v>
      </c>
      <c r="S49" s="40">
        <v>14.285714285714301</v>
      </c>
      <c r="T49" s="48" t="s">
        <v>72</v>
      </c>
      <c r="U49" s="41">
        <v>1.0989010989011001</v>
      </c>
      <c r="V49" s="42">
        <v>1802</v>
      </c>
      <c r="W49" s="43">
        <v>99.944506104328497</v>
      </c>
    </row>
    <row r="50" spans="1:23" s="33" customFormat="1" ht="15" customHeight="1" x14ac:dyDescent="0.2">
      <c r="A50" s="21" t="s">
        <v>71</v>
      </c>
      <c r="B50" s="44" t="s">
        <v>63</v>
      </c>
      <c r="C50" s="23">
        <v>1030</v>
      </c>
      <c r="D50" s="24">
        <v>4</v>
      </c>
      <c r="E50" s="25">
        <v>0.38834951456310701</v>
      </c>
      <c r="F50" s="45" t="s">
        <v>72</v>
      </c>
      <c r="G50" s="25">
        <v>0.19417475728155301</v>
      </c>
      <c r="H50" s="26">
        <v>401</v>
      </c>
      <c r="I50" s="25">
        <v>38.932038834951499</v>
      </c>
      <c r="J50" s="26">
        <v>204</v>
      </c>
      <c r="K50" s="25">
        <v>19.805825242718399</v>
      </c>
      <c r="L50" s="26">
        <v>388</v>
      </c>
      <c r="M50" s="25">
        <v>37.669902912621403</v>
      </c>
      <c r="N50" s="45" t="s">
        <v>72</v>
      </c>
      <c r="O50" s="25">
        <v>0.19417475728155301</v>
      </c>
      <c r="P50" s="27">
        <v>29</v>
      </c>
      <c r="Q50" s="28">
        <v>2.8155339805825199</v>
      </c>
      <c r="R50" s="24">
        <v>45</v>
      </c>
      <c r="S50" s="28">
        <v>4.3689320388349504</v>
      </c>
      <c r="T50" s="24">
        <v>67</v>
      </c>
      <c r="U50" s="30">
        <v>6.5048543689320404</v>
      </c>
      <c r="V50" s="31">
        <v>8472</v>
      </c>
      <c r="W50" s="32">
        <v>99.988196411709197</v>
      </c>
    </row>
    <row r="51" spans="1:23" s="33" customFormat="1" ht="15" customHeight="1" x14ac:dyDescent="0.2">
      <c r="A51" s="21" t="s">
        <v>71</v>
      </c>
      <c r="B51" s="34" t="s">
        <v>64</v>
      </c>
      <c r="C51" s="35">
        <v>32</v>
      </c>
      <c r="D51" s="48" t="s">
        <v>72</v>
      </c>
      <c r="E51" s="37">
        <v>6.25</v>
      </c>
      <c r="F51" s="38">
        <v>0</v>
      </c>
      <c r="G51" s="37">
        <v>0</v>
      </c>
      <c r="H51" s="47">
        <v>5</v>
      </c>
      <c r="I51" s="37">
        <v>15.625</v>
      </c>
      <c r="J51" s="47" t="s">
        <v>72</v>
      </c>
      <c r="K51" s="37">
        <v>6.25</v>
      </c>
      <c r="L51" s="38">
        <v>23</v>
      </c>
      <c r="M51" s="37">
        <v>71.875</v>
      </c>
      <c r="N51" s="47">
        <v>0</v>
      </c>
      <c r="O51" s="37">
        <v>0</v>
      </c>
      <c r="P51" s="39">
        <v>0</v>
      </c>
      <c r="Q51" s="40">
        <v>0</v>
      </c>
      <c r="R51" s="36">
        <v>0</v>
      </c>
      <c r="S51" s="40">
        <v>0</v>
      </c>
      <c r="T51" s="36">
        <v>0</v>
      </c>
      <c r="U51" s="41">
        <v>0</v>
      </c>
      <c r="V51" s="42">
        <v>981</v>
      </c>
      <c r="W51" s="43">
        <v>100</v>
      </c>
    </row>
    <row r="52" spans="1:23" s="33" customFormat="1" ht="15" customHeight="1" x14ac:dyDescent="0.2">
      <c r="A52" s="21" t="s">
        <v>71</v>
      </c>
      <c r="B52" s="44" t="s">
        <v>65</v>
      </c>
      <c r="C52" s="69">
        <v>90</v>
      </c>
      <c r="D52" s="24">
        <v>0</v>
      </c>
      <c r="E52" s="25">
        <v>0</v>
      </c>
      <c r="F52" s="26">
        <v>0</v>
      </c>
      <c r="G52" s="25">
        <v>0</v>
      </c>
      <c r="H52" s="45" t="s">
        <v>72</v>
      </c>
      <c r="I52" s="25">
        <v>2.2222222222222201</v>
      </c>
      <c r="J52" s="26">
        <v>4</v>
      </c>
      <c r="K52" s="25">
        <v>4.4444444444444402</v>
      </c>
      <c r="L52" s="45">
        <v>82</v>
      </c>
      <c r="M52" s="25">
        <v>91.1111111111111</v>
      </c>
      <c r="N52" s="26">
        <v>0</v>
      </c>
      <c r="O52" s="25">
        <v>0</v>
      </c>
      <c r="P52" s="49" t="s">
        <v>72</v>
      </c>
      <c r="Q52" s="28">
        <v>2.2222222222222201</v>
      </c>
      <c r="R52" s="46">
        <v>22</v>
      </c>
      <c r="S52" s="28">
        <v>24.4444444444444</v>
      </c>
      <c r="T52" s="46" t="s">
        <v>72</v>
      </c>
      <c r="U52" s="30">
        <v>2.2222222222222201</v>
      </c>
      <c r="V52" s="31">
        <v>295</v>
      </c>
      <c r="W52" s="32">
        <v>100</v>
      </c>
    </row>
    <row r="53" spans="1:23" s="33" customFormat="1" ht="15" customHeight="1" x14ac:dyDescent="0.2">
      <c r="A53" s="21" t="s">
        <v>71</v>
      </c>
      <c r="B53" s="34" t="s">
        <v>66</v>
      </c>
      <c r="C53" s="35">
        <v>105</v>
      </c>
      <c r="D53" s="48" t="s">
        <v>72</v>
      </c>
      <c r="E53" s="37">
        <v>1.9047619047619</v>
      </c>
      <c r="F53" s="38">
        <v>0</v>
      </c>
      <c r="G53" s="52">
        <v>0</v>
      </c>
      <c r="H53" s="47" t="s">
        <v>72</v>
      </c>
      <c r="I53" s="52">
        <v>1.9047619047619</v>
      </c>
      <c r="J53" s="38">
        <v>57</v>
      </c>
      <c r="K53" s="37">
        <v>54.285714285714299</v>
      </c>
      <c r="L53" s="38">
        <v>36</v>
      </c>
      <c r="M53" s="37">
        <v>34.285714285714299</v>
      </c>
      <c r="N53" s="38">
        <v>0</v>
      </c>
      <c r="O53" s="37">
        <v>0</v>
      </c>
      <c r="P53" s="50">
        <v>8</v>
      </c>
      <c r="Q53" s="40">
        <v>7.6190476190476204</v>
      </c>
      <c r="R53" s="48" t="s">
        <v>72</v>
      </c>
      <c r="S53" s="40">
        <v>1.9047619047619</v>
      </c>
      <c r="T53" s="48" t="s">
        <v>72</v>
      </c>
      <c r="U53" s="41">
        <v>1.9047619047619</v>
      </c>
      <c r="V53" s="42">
        <v>1984</v>
      </c>
      <c r="W53" s="43">
        <v>100</v>
      </c>
    </row>
    <row r="54" spans="1:23" s="33" customFormat="1" ht="15" customHeight="1" x14ac:dyDescent="0.2">
      <c r="A54" s="21" t="s">
        <v>71</v>
      </c>
      <c r="B54" s="44" t="s">
        <v>67</v>
      </c>
      <c r="C54" s="23">
        <v>200</v>
      </c>
      <c r="D54" s="24">
        <v>6</v>
      </c>
      <c r="E54" s="25">
        <v>3</v>
      </c>
      <c r="F54" s="26">
        <v>0</v>
      </c>
      <c r="G54" s="25">
        <v>0</v>
      </c>
      <c r="H54" s="26">
        <v>38</v>
      </c>
      <c r="I54" s="25">
        <v>19</v>
      </c>
      <c r="J54" s="45" t="s">
        <v>72</v>
      </c>
      <c r="K54" s="25">
        <v>1</v>
      </c>
      <c r="L54" s="26">
        <v>152</v>
      </c>
      <c r="M54" s="25">
        <v>76</v>
      </c>
      <c r="N54" s="26">
        <v>0</v>
      </c>
      <c r="O54" s="25">
        <v>0</v>
      </c>
      <c r="P54" s="49" t="s">
        <v>72</v>
      </c>
      <c r="Q54" s="28">
        <v>1</v>
      </c>
      <c r="R54" s="24">
        <v>5</v>
      </c>
      <c r="S54" s="28">
        <v>2.5</v>
      </c>
      <c r="T54" s="46" t="s">
        <v>72</v>
      </c>
      <c r="U54" s="30">
        <v>1</v>
      </c>
      <c r="V54" s="31">
        <v>2256</v>
      </c>
      <c r="W54" s="32">
        <v>100</v>
      </c>
    </row>
    <row r="55" spans="1:23" s="33" customFormat="1" ht="15" customHeight="1" x14ac:dyDescent="0.2">
      <c r="A55" s="21" t="s">
        <v>71</v>
      </c>
      <c r="B55" s="34" t="s">
        <v>68</v>
      </c>
      <c r="C55" s="35">
        <v>102</v>
      </c>
      <c r="D55" s="36">
        <v>0</v>
      </c>
      <c r="E55" s="37">
        <v>0</v>
      </c>
      <c r="F55" s="38">
        <v>0</v>
      </c>
      <c r="G55" s="37">
        <v>0</v>
      </c>
      <c r="H55" s="47" t="s">
        <v>72</v>
      </c>
      <c r="I55" s="37">
        <v>1.9607843137254899</v>
      </c>
      <c r="J55" s="47">
        <v>11</v>
      </c>
      <c r="K55" s="37">
        <v>10.7843137254902</v>
      </c>
      <c r="L55" s="38">
        <v>87</v>
      </c>
      <c r="M55" s="37">
        <v>85.294117647058798</v>
      </c>
      <c r="N55" s="38">
        <v>0</v>
      </c>
      <c r="O55" s="37">
        <v>0</v>
      </c>
      <c r="P55" s="50" t="s">
        <v>72</v>
      </c>
      <c r="Q55" s="40">
        <v>1.9607843137254899</v>
      </c>
      <c r="R55" s="48" t="s">
        <v>72</v>
      </c>
      <c r="S55" s="40">
        <v>1.9607843137254899</v>
      </c>
      <c r="T55" s="48">
        <v>0</v>
      </c>
      <c r="U55" s="41">
        <v>0</v>
      </c>
      <c r="V55" s="42">
        <v>733</v>
      </c>
      <c r="W55" s="43">
        <v>100</v>
      </c>
    </row>
    <row r="56" spans="1:23" s="33" customFormat="1" ht="15" customHeight="1" x14ac:dyDescent="0.2">
      <c r="A56" s="21" t="s">
        <v>71</v>
      </c>
      <c r="B56" s="44" t="s">
        <v>69</v>
      </c>
      <c r="C56" s="23">
        <v>437</v>
      </c>
      <c r="D56" s="24">
        <v>17</v>
      </c>
      <c r="E56" s="25">
        <v>3.8901601830663601</v>
      </c>
      <c r="F56" s="45" t="s">
        <v>72</v>
      </c>
      <c r="G56" s="25">
        <v>0.45766590389015999</v>
      </c>
      <c r="H56" s="26">
        <v>31</v>
      </c>
      <c r="I56" s="25">
        <v>7.09382151029748</v>
      </c>
      <c r="J56" s="26">
        <v>62</v>
      </c>
      <c r="K56" s="25">
        <v>14.187643020595001</v>
      </c>
      <c r="L56" s="26">
        <v>306</v>
      </c>
      <c r="M56" s="25">
        <v>70.022883295194504</v>
      </c>
      <c r="N56" s="26">
        <v>0</v>
      </c>
      <c r="O56" s="25">
        <v>0</v>
      </c>
      <c r="P56" s="49">
        <v>19</v>
      </c>
      <c r="Q56" s="28">
        <v>4.3478260869565197</v>
      </c>
      <c r="R56" s="46" t="s">
        <v>72</v>
      </c>
      <c r="S56" s="28">
        <v>0.45766590389015999</v>
      </c>
      <c r="T56" s="46">
        <v>7</v>
      </c>
      <c r="U56" s="30">
        <v>1.6018306636155599</v>
      </c>
      <c r="V56" s="31">
        <v>2242</v>
      </c>
      <c r="W56" s="32">
        <v>92.149866190900994</v>
      </c>
    </row>
    <row r="57" spans="1:23" s="33" customFormat="1" ht="15" customHeight="1" thickBot="1" x14ac:dyDescent="0.25">
      <c r="A57" s="21" t="s">
        <v>71</v>
      </c>
      <c r="B57" s="53" t="s">
        <v>70</v>
      </c>
      <c r="C57" s="54">
        <v>9</v>
      </c>
      <c r="D57" s="55">
        <v>0</v>
      </c>
      <c r="E57" s="56">
        <v>0</v>
      </c>
      <c r="F57" s="57">
        <v>0</v>
      </c>
      <c r="G57" s="56">
        <v>0</v>
      </c>
      <c r="H57" s="58" t="s">
        <v>72</v>
      </c>
      <c r="I57" s="56">
        <v>22.2222222222222</v>
      </c>
      <c r="J57" s="57">
        <v>0</v>
      </c>
      <c r="K57" s="56">
        <v>0</v>
      </c>
      <c r="L57" s="57">
        <v>5</v>
      </c>
      <c r="M57" s="56">
        <v>55.5555555555556</v>
      </c>
      <c r="N57" s="57">
        <v>0</v>
      </c>
      <c r="O57" s="56">
        <v>0</v>
      </c>
      <c r="P57" s="59" t="s">
        <v>72</v>
      </c>
      <c r="Q57" s="60">
        <v>22.2222222222222</v>
      </c>
      <c r="R57" s="55">
        <v>0</v>
      </c>
      <c r="S57" s="60">
        <v>0</v>
      </c>
      <c r="T57" s="55">
        <v>0</v>
      </c>
      <c r="U57" s="61">
        <v>0</v>
      </c>
      <c r="V57" s="62">
        <v>349</v>
      </c>
      <c r="W57" s="63">
        <v>100</v>
      </c>
    </row>
    <row r="58" spans="1:23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3"/>
      <c r="V58" s="66"/>
      <c r="W58" s="66"/>
    </row>
    <row r="59" spans="1:23" s="67" customFormat="1" ht="15" customHeight="1" x14ac:dyDescent="0.2">
      <c r="A59" s="70"/>
      <c r="B59" s="71" t="str">
        <f>CONCATENATE("NOTE: Table reads (for US Totals):  Of all ",IF(ISTEXT(C6),LEFT(C6,3),TEXT(C6,"#,##0"))," public school male students not served under the Individuals with Disabilities Education Act (IDEA) subjected to ", LOWER(A6), ", ",IF(ISTEXT(D6),LEFT(D6,3),TEXT(D6,"#,##0"))," (",TEXT(E6,"0.0"),"%) were American Indian or Alaska Native.")</f>
        <v>NOTE: Table reads (for US Totals):  Of all 9,381 public school male students not served under the Individuals with Disabilities Education Act (IDEA) subjected to physical restraint, 130 (1.4%)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</row>
    <row r="60" spans="1:23" s="67" customFormat="1" ht="15" customHeight="1" x14ac:dyDescent="0.2">
      <c r="A60" s="70"/>
      <c r="B60" s="66" t="s">
        <v>78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72"/>
      <c r="U60" s="73"/>
      <c r="V60" s="66"/>
      <c r="W60" s="66"/>
    </row>
    <row r="61" spans="1:23" s="33" customFormat="1" ht="15" customHeight="1" x14ac:dyDescent="0.2">
      <c r="A61" s="21"/>
      <c r="B61" s="71" t="s">
        <v>17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16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3:B4"/>
    <mergeCell ref="C3:C4"/>
    <mergeCell ref="D3:Q3"/>
    <mergeCell ref="R3:S4"/>
    <mergeCell ref="T3:U4"/>
    <mergeCell ref="V3:V4"/>
    <mergeCell ref="W3:W4"/>
    <mergeCell ref="D4:E4"/>
    <mergeCell ref="F4:G4"/>
    <mergeCell ref="H4:I4"/>
    <mergeCell ref="J4:K4"/>
    <mergeCell ref="L4:M4"/>
    <mergeCell ref="N4:O4"/>
    <mergeCell ref="P4:Q4"/>
  </mergeCells>
  <printOptions horizontalCentered="1"/>
  <pageMargins left="0.25" right="0.25" top="1" bottom="1" header="0.5" footer="0.5"/>
  <pageSetup paperSize="3" scale="67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5"/>
  <sheetViews>
    <sheetView showGridLines="0" workbookViewId="0">
      <selection activeCell="H31" sqref="H31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1" spans="1:25" s="2" customFormat="1" ht="36" customHeight="1" x14ac:dyDescent="0.25">
      <c r="A1" s="9"/>
      <c r="B1" s="85" t="s">
        <v>80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spans="1:25" s="1" customFormat="1" ht="15" customHeight="1" thickBot="1" x14ac:dyDescent="0.3">
      <c r="A2" s="8"/>
      <c r="B2" s="79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5"/>
      <c r="V2" s="80"/>
      <c r="W2" s="80"/>
    </row>
    <row r="3" spans="1:25" s="12" customFormat="1" ht="24.95" customHeight="1" x14ac:dyDescent="0.2">
      <c r="A3" s="11"/>
      <c r="B3" s="86" t="s">
        <v>0</v>
      </c>
      <c r="C3" s="88" t="s">
        <v>11</v>
      </c>
      <c r="D3" s="90" t="s">
        <v>10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2"/>
      <c r="R3" s="93" t="s">
        <v>12</v>
      </c>
      <c r="S3" s="94"/>
      <c r="T3" s="93" t="s">
        <v>13</v>
      </c>
      <c r="U3" s="94"/>
      <c r="V3" s="97" t="s">
        <v>73</v>
      </c>
      <c r="W3" s="99" t="s">
        <v>14</v>
      </c>
    </row>
    <row r="4" spans="1:25" s="12" customFormat="1" ht="24.95" customHeight="1" x14ac:dyDescent="0.2">
      <c r="A4" s="11"/>
      <c r="B4" s="87"/>
      <c r="C4" s="89"/>
      <c r="D4" s="101" t="s">
        <v>1</v>
      </c>
      <c r="E4" s="102"/>
      <c r="F4" s="103" t="s">
        <v>2</v>
      </c>
      <c r="G4" s="102"/>
      <c r="H4" s="104" t="s">
        <v>3</v>
      </c>
      <c r="I4" s="102"/>
      <c r="J4" s="104" t="s">
        <v>4</v>
      </c>
      <c r="K4" s="102"/>
      <c r="L4" s="104" t="s">
        <v>5</v>
      </c>
      <c r="M4" s="102"/>
      <c r="N4" s="104" t="s">
        <v>6</v>
      </c>
      <c r="O4" s="102"/>
      <c r="P4" s="104" t="s">
        <v>7</v>
      </c>
      <c r="Q4" s="105"/>
      <c r="R4" s="95"/>
      <c r="S4" s="96"/>
      <c r="T4" s="95"/>
      <c r="U4" s="96"/>
      <c r="V4" s="98"/>
      <c r="W4" s="100"/>
    </row>
    <row r="5" spans="1:25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6" t="s">
        <v>8</v>
      </c>
      <c r="U5" s="18" t="s">
        <v>9</v>
      </c>
      <c r="V5" s="19"/>
      <c r="W5" s="20"/>
    </row>
    <row r="6" spans="1:25" s="33" customFormat="1" ht="15" customHeight="1" x14ac:dyDescent="0.2">
      <c r="A6" s="21" t="s">
        <v>71</v>
      </c>
      <c r="B6" s="22" t="s">
        <v>19</v>
      </c>
      <c r="C6" s="23">
        <v>3911</v>
      </c>
      <c r="D6" s="24">
        <v>62</v>
      </c>
      <c r="E6" s="25">
        <v>1.5852723088724101</v>
      </c>
      <c r="F6" s="26">
        <v>91</v>
      </c>
      <c r="G6" s="25">
        <v>2.32677064689338</v>
      </c>
      <c r="H6" s="26">
        <v>609</v>
      </c>
      <c r="I6" s="25">
        <v>15.571465098440299</v>
      </c>
      <c r="J6" s="26">
        <v>1550</v>
      </c>
      <c r="K6" s="25">
        <v>39.631807721810297</v>
      </c>
      <c r="L6" s="26">
        <v>1450</v>
      </c>
      <c r="M6" s="25">
        <v>37.074916901048297</v>
      </c>
      <c r="N6" s="26">
        <v>14</v>
      </c>
      <c r="O6" s="25">
        <v>0.35796471490667298</v>
      </c>
      <c r="P6" s="27">
        <v>135</v>
      </c>
      <c r="Q6" s="28">
        <v>3.4518026080286401</v>
      </c>
      <c r="R6" s="29">
        <v>64</v>
      </c>
      <c r="S6" s="28">
        <v>1.63641012528765</v>
      </c>
      <c r="T6" s="29">
        <v>110</v>
      </c>
      <c r="U6" s="30">
        <v>2.81257990283815</v>
      </c>
      <c r="V6" s="31">
        <v>95635</v>
      </c>
      <c r="W6" s="32">
        <v>99.508548125686204</v>
      </c>
    </row>
    <row r="7" spans="1:25" s="33" customFormat="1" ht="15" customHeight="1" x14ac:dyDescent="0.2">
      <c r="A7" s="21" t="s">
        <v>71</v>
      </c>
      <c r="B7" s="34" t="s">
        <v>20</v>
      </c>
      <c r="C7" s="35">
        <v>95</v>
      </c>
      <c r="D7" s="36">
        <v>0</v>
      </c>
      <c r="E7" s="37">
        <v>0</v>
      </c>
      <c r="F7" s="38">
        <v>0</v>
      </c>
      <c r="G7" s="37">
        <v>0</v>
      </c>
      <c r="H7" s="47" t="s">
        <v>72</v>
      </c>
      <c r="I7" s="37">
        <v>2.1052631578947398</v>
      </c>
      <c r="J7" s="38">
        <v>61</v>
      </c>
      <c r="K7" s="37">
        <v>64.210526315789494</v>
      </c>
      <c r="L7" s="38">
        <v>30</v>
      </c>
      <c r="M7" s="37">
        <v>31.578947368421101</v>
      </c>
      <c r="N7" s="38">
        <v>0</v>
      </c>
      <c r="O7" s="37">
        <v>0</v>
      </c>
      <c r="P7" s="50" t="s">
        <v>72</v>
      </c>
      <c r="Q7" s="40">
        <v>2.1052631578947398</v>
      </c>
      <c r="R7" s="36">
        <v>7</v>
      </c>
      <c r="S7" s="40">
        <v>7.3684210526315796</v>
      </c>
      <c r="T7" s="48">
        <v>0</v>
      </c>
      <c r="U7" s="41">
        <v>0</v>
      </c>
      <c r="V7" s="42">
        <v>1432</v>
      </c>
      <c r="W7" s="43">
        <v>100</v>
      </c>
    </row>
    <row r="8" spans="1:25" s="33" customFormat="1" ht="15" customHeight="1" x14ac:dyDescent="0.2">
      <c r="A8" s="21" t="s">
        <v>71</v>
      </c>
      <c r="B8" s="44" t="s">
        <v>21</v>
      </c>
      <c r="C8" s="23">
        <v>4</v>
      </c>
      <c r="D8" s="46" t="s">
        <v>72</v>
      </c>
      <c r="E8" s="25">
        <v>50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45" t="s">
        <v>72</v>
      </c>
      <c r="M8" s="25">
        <v>50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28">
        <v>0</v>
      </c>
      <c r="T8" s="46">
        <v>0</v>
      </c>
      <c r="U8" s="30">
        <v>0</v>
      </c>
      <c r="V8" s="31">
        <v>493</v>
      </c>
      <c r="W8" s="32">
        <v>100</v>
      </c>
    </row>
    <row r="9" spans="1:25" s="33" customFormat="1" ht="15" customHeight="1" x14ac:dyDescent="0.2">
      <c r="A9" s="21" t="s">
        <v>71</v>
      </c>
      <c r="B9" s="34" t="s">
        <v>22</v>
      </c>
      <c r="C9" s="35">
        <v>32</v>
      </c>
      <c r="D9" s="48" t="s">
        <v>72</v>
      </c>
      <c r="E9" s="37">
        <v>6.25</v>
      </c>
      <c r="F9" s="38">
        <v>0</v>
      </c>
      <c r="G9" s="37">
        <v>0</v>
      </c>
      <c r="H9" s="47">
        <v>11</v>
      </c>
      <c r="I9" s="37">
        <v>34.375</v>
      </c>
      <c r="J9" s="38">
        <v>8</v>
      </c>
      <c r="K9" s="37">
        <v>25</v>
      </c>
      <c r="L9" s="38">
        <v>9</v>
      </c>
      <c r="M9" s="37">
        <v>28.125</v>
      </c>
      <c r="N9" s="47">
        <v>0</v>
      </c>
      <c r="O9" s="37">
        <v>0</v>
      </c>
      <c r="P9" s="50" t="s">
        <v>72</v>
      </c>
      <c r="Q9" s="40">
        <v>6.25</v>
      </c>
      <c r="R9" s="48">
        <v>0</v>
      </c>
      <c r="S9" s="40">
        <v>0</v>
      </c>
      <c r="T9" s="48" t="s">
        <v>72</v>
      </c>
      <c r="U9" s="41">
        <v>6.25</v>
      </c>
      <c r="V9" s="42">
        <v>1920</v>
      </c>
      <c r="W9" s="43">
        <v>99.7916666666667</v>
      </c>
    </row>
    <row r="10" spans="1:25" s="33" customFormat="1" ht="15" customHeight="1" x14ac:dyDescent="0.2">
      <c r="A10" s="21" t="s">
        <v>71</v>
      </c>
      <c r="B10" s="44" t="s">
        <v>23</v>
      </c>
      <c r="C10" s="23">
        <v>46</v>
      </c>
      <c r="D10" s="24">
        <v>0</v>
      </c>
      <c r="E10" s="25">
        <v>0</v>
      </c>
      <c r="F10" s="45">
        <v>0</v>
      </c>
      <c r="G10" s="25">
        <v>0</v>
      </c>
      <c r="H10" s="45" t="s">
        <v>72</v>
      </c>
      <c r="I10" s="25">
        <v>4.3478260869565197</v>
      </c>
      <c r="J10" s="26">
        <v>24</v>
      </c>
      <c r="K10" s="25">
        <v>52.173913043478301</v>
      </c>
      <c r="L10" s="26">
        <v>18</v>
      </c>
      <c r="M10" s="25">
        <v>39.130434782608702</v>
      </c>
      <c r="N10" s="26">
        <v>0</v>
      </c>
      <c r="O10" s="25">
        <v>0</v>
      </c>
      <c r="P10" s="49" t="s">
        <v>72</v>
      </c>
      <c r="Q10" s="28">
        <v>4.3478260869565197</v>
      </c>
      <c r="R10" s="46" t="s">
        <v>72</v>
      </c>
      <c r="S10" s="28">
        <v>4.3478260869565197</v>
      </c>
      <c r="T10" s="24">
        <v>0</v>
      </c>
      <c r="U10" s="30">
        <v>0</v>
      </c>
      <c r="V10" s="31">
        <v>1097</v>
      </c>
      <c r="W10" s="32">
        <v>100</v>
      </c>
    </row>
    <row r="11" spans="1:25" s="33" customFormat="1" ht="15" customHeight="1" x14ac:dyDescent="0.2">
      <c r="A11" s="21" t="s">
        <v>71</v>
      </c>
      <c r="B11" s="34" t="s">
        <v>24</v>
      </c>
      <c r="C11" s="35">
        <v>105</v>
      </c>
      <c r="D11" s="36">
        <v>0</v>
      </c>
      <c r="E11" s="37">
        <v>0</v>
      </c>
      <c r="F11" s="38">
        <v>0</v>
      </c>
      <c r="G11" s="37">
        <v>0</v>
      </c>
      <c r="H11" s="38">
        <v>61</v>
      </c>
      <c r="I11" s="37">
        <v>58.095238095238102</v>
      </c>
      <c r="J11" s="38">
        <v>24</v>
      </c>
      <c r="K11" s="37">
        <v>22.8571428571429</v>
      </c>
      <c r="L11" s="38">
        <v>18</v>
      </c>
      <c r="M11" s="37">
        <v>17.1428571428571</v>
      </c>
      <c r="N11" s="47" t="s">
        <v>72</v>
      </c>
      <c r="O11" s="37">
        <v>1.9047619047619</v>
      </c>
      <c r="P11" s="50">
        <v>0</v>
      </c>
      <c r="Q11" s="40">
        <v>0</v>
      </c>
      <c r="R11" s="48" t="s">
        <v>72</v>
      </c>
      <c r="S11" s="40">
        <v>1.9047619047619</v>
      </c>
      <c r="T11" s="36">
        <v>8</v>
      </c>
      <c r="U11" s="41">
        <v>7.6190476190476204</v>
      </c>
      <c r="V11" s="42">
        <v>9866</v>
      </c>
      <c r="W11" s="43">
        <v>99.898641800121595</v>
      </c>
    </row>
    <row r="12" spans="1:25" s="33" customFormat="1" ht="15" customHeight="1" x14ac:dyDescent="0.2">
      <c r="A12" s="21" t="s">
        <v>71</v>
      </c>
      <c r="B12" s="44" t="s">
        <v>25</v>
      </c>
      <c r="C12" s="23">
        <v>22</v>
      </c>
      <c r="D12" s="24">
        <v>0</v>
      </c>
      <c r="E12" s="25">
        <v>0</v>
      </c>
      <c r="F12" s="45">
        <v>0</v>
      </c>
      <c r="G12" s="25">
        <v>0</v>
      </c>
      <c r="H12" s="26">
        <v>9</v>
      </c>
      <c r="I12" s="25">
        <v>40.909090909090899</v>
      </c>
      <c r="J12" s="45" t="s">
        <v>72</v>
      </c>
      <c r="K12" s="25">
        <v>9.0909090909090899</v>
      </c>
      <c r="L12" s="26">
        <v>9</v>
      </c>
      <c r="M12" s="25">
        <v>40.909090909090899</v>
      </c>
      <c r="N12" s="26">
        <v>0</v>
      </c>
      <c r="O12" s="25">
        <v>0</v>
      </c>
      <c r="P12" s="49" t="s">
        <v>72</v>
      </c>
      <c r="Q12" s="28">
        <v>9.0909090909090899</v>
      </c>
      <c r="R12" s="24">
        <v>0</v>
      </c>
      <c r="S12" s="28">
        <v>0</v>
      </c>
      <c r="T12" s="46" t="s">
        <v>72</v>
      </c>
      <c r="U12" s="30">
        <v>9.0909090909090899</v>
      </c>
      <c r="V12" s="31">
        <v>1811</v>
      </c>
      <c r="W12" s="32">
        <v>100</v>
      </c>
    </row>
    <row r="13" spans="1:25" s="33" customFormat="1" ht="15" customHeight="1" x14ac:dyDescent="0.2">
      <c r="A13" s="21" t="s">
        <v>71</v>
      </c>
      <c r="B13" s="34" t="s">
        <v>26</v>
      </c>
      <c r="C13" s="35">
        <v>50</v>
      </c>
      <c r="D13" s="36">
        <v>0</v>
      </c>
      <c r="E13" s="37">
        <v>0</v>
      </c>
      <c r="F13" s="38">
        <v>0</v>
      </c>
      <c r="G13" s="37">
        <v>0</v>
      </c>
      <c r="H13" s="47">
        <v>7</v>
      </c>
      <c r="I13" s="37">
        <v>14</v>
      </c>
      <c r="J13" s="47">
        <v>14</v>
      </c>
      <c r="K13" s="37">
        <v>28</v>
      </c>
      <c r="L13" s="47">
        <v>29</v>
      </c>
      <c r="M13" s="37">
        <v>58</v>
      </c>
      <c r="N13" s="38">
        <v>0</v>
      </c>
      <c r="O13" s="37">
        <v>0</v>
      </c>
      <c r="P13" s="39">
        <v>0</v>
      </c>
      <c r="Q13" s="40">
        <v>0</v>
      </c>
      <c r="R13" s="48" t="s">
        <v>72</v>
      </c>
      <c r="S13" s="40">
        <v>4</v>
      </c>
      <c r="T13" s="36">
        <v>0</v>
      </c>
      <c r="U13" s="41">
        <v>0</v>
      </c>
      <c r="V13" s="42">
        <v>1122</v>
      </c>
      <c r="W13" s="43">
        <v>100</v>
      </c>
    </row>
    <row r="14" spans="1:25" s="33" customFormat="1" ht="15" customHeight="1" x14ac:dyDescent="0.2">
      <c r="A14" s="21" t="s">
        <v>71</v>
      </c>
      <c r="B14" s="44" t="s">
        <v>27</v>
      </c>
      <c r="C14" s="69" t="s">
        <v>72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45" t="s">
        <v>72</v>
      </c>
      <c r="M14" s="25">
        <v>100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28">
        <v>0</v>
      </c>
      <c r="T14" s="24">
        <v>0</v>
      </c>
      <c r="U14" s="30">
        <v>0</v>
      </c>
      <c r="V14" s="31">
        <v>232</v>
      </c>
      <c r="W14" s="32">
        <v>100</v>
      </c>
    </row>
    <row r="15" spans="1:25" s="33" customFormat="1" ht="15" customHeight="1" x14ac:dyDescent="0.2">
      <c r="A15" s="21" t="s">
        <v>71</v>
      </c>
      <c r="B15" s="34" t="s">
        <v>28</v>
      </c>
      <c r="C15" s="51">
        <v>8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8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0">
        <v>0</v>
      </c>
      <c r="T15" s="36">
        <v>0</v>
      </c>
      <c r="U15" s="41">
        <v>0</v>
      </c>
      <c r="V15" s="42">
        <v>211</v>
      </c>
      <c r="W15" s="43">
        <v>99.526066350710906</v>
      </c>
    </row>
    <row r="16" spans="1:25" s="33" customFormat="1" ht="15" customHeight="1" x14ac:dyDescent="0.2">
      <c r="A16" s="21" t="s">
        <v>71</v>
      </c>
      <c r="B16" s="44" t="s">
        <v>29</v>
      </c>
      <c r="C16" s="23">
        <v>44</v>
      </c>
      <c r="D16" s="24">
        <v>0</v>
      </c>
      <c r="E16" s="25">
        <v>0</v>
      </c>
      <c r="F16" s="45">
        <v>0</v>
      </c>
      <c r="G16" s="25">
        <v>0</v>
      </c>
      <c r="H16" s="26">
        <v>28</v>
      </c>
      <c r="I16" s="25">
        <v>63.636363636363598</v>
      </c>
      <c r="J16" s="45" t="s">
        <v>72</v>
      </c>
      <c r="K16" s="25">
        <v>4.5454545454545503</v>
      </c>
      <c r="L16" s="45">
        <v>12</v>
      </c>
      <c r="M16" s="25">
        <v>27.272727272727298</v>
      </c>
      <c r="N16" s="45">
        <v>0</v>
      </c>
      <c r="O16" s="25">
        <v>0</v>
      </c>
      <c r="P16" s="49" t="s">
        <v>72</v>
      </c>
      <c r="Q16" s="28">
        <v>4.5454545454545503</v>
      </c>
      <c r="R16" s="24">
        <v>0</v>
      </c>
      <c r="S16" s="28">
        <v>0</v>
      </c>
      <c r="T16" s="46" t="s">
        <v>72</v>
      </c>
      <c r="U16" s="30">
        <v>4.5454545454545503</v>
      </c>
      <c r="V16" s="31">
        <v>3886</v>
      </c>
      <c r="W16" s="32">
        <v>100</v>
      </c>
    </row>
    <row r="17" spans="1:23" s="33" customFormat="1" ht="15" customHeight="1" x14ac:dyDescent="0.2">
      <c r="A17" s="21" t="s">
        <v>71</v>
      </c>
      <c r="B17" s="34" t="s">
        <v>30</v>
      </c>
      <c r="C17" s="35">
        <v>790</v>
      </c>
      <c r="D17" s="48">
        <v>0</v>
      </c>
      <c r="E17" s="37">
        <v>0</v>
      </c>
      <c r="F17" s="38">
        <v>79</v>
      </c>
      <c r="G17" s="37">
        <v>10</v>
      </c>
      <c r="H17" s="38">
        <v>244</v>
      </c>
      <c r="I17" s="37">
        <v>30.8860759493671</v>
      </c>
      <c r="J17" s="38">
        <v>403</v>
      </c>
      <c r="K17" s="37">
        <v>51.0126582278481</v>
      </c>
      <c r="L17" s="38">
        <v>29</v>
      </c>
      <c r="M17" s="37">
        <v>3.6708860759493702</v>
      </c>
      <c r="N17" s="38">
        <v>0</v>
      </c>
      <c r="O17" s="37">
        <v>0</v>
      </c>
      <c r="P17" s="39">
        <v>35</v>
      </c>
      <c r="Q17" s="40">
        <v>4.43037974683544</v>
      </c>
      <c r="R17" s="48" t="s">
        <v>72</v>
      </c>
      <c r="S17" s="40">
        <v>0.253164556962025</v>
      </c>
      <c r="T17" s="36">
        <v>67</v>
      </c>
      <c r="U17" s="41">
        <v>8.4810126582278507</v>
      </c>
      <c r="V17" s="42">
        <v>2422</v>
      </c>
      <c r="W17" s="43">
        <v>99.958711808422805</v>
      </c>
    </row>
    <row r="18" spans="1:23" s="33" customFormat="1" ht="15" customHeight="1" x14ac:dyDescent="0.2">
      <c r="A18" s="21" t="s">
        <v>71</v>
      </c>
      <c r="B18" s="44" t="s">
        <v>31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28">
        <v>0</v>
      </c>
      <c r="T18" s="24">
        <v>0</v>
      </c>
      <c r="U18" s="30">
        <v>0</v>
      </c>
      <c r="V18" s="31">
        <v>286</v>
      </c>
      <c r="W18" s="32">
        <v>100</v>
      </c>
    </row>
    <row r="19" spans="1:23" s="33" customFormat="1" ht="15" customHeight="1" x14ac:dyDescent="0.2">
      <c r="A19" s="21" t="s">
        <v>71</v>
      </c>
      <c r="B19" s="34" t="s">
        <v>32</v>
      </c>
      <c r="C19" s="51">
        <v>18</v>
      </c>
      <c r="D19" s="48" t="s">
        <v>72</v>
      </c>
      <c r="E19" s="37">
        <v>11.1111111111111</v>
      </c>
      <c r="F19" s="47">
        <v>0</v>
      </c>
      <c r="G19" s="37">
        <v>0</v>
      </c>
      <c r="H19" s="47" t="s">
        <v>72</v>
      </c>
      <c r="I19" s="37">
        <v>11.1111111111111</v>
      </c>
      <c r="J19" s="47" t="s">
        <v>72</v>
      </c>
      <c r="K19" s="37">
        <v>11.1111111111111</v>
      </c>
      <c r="L19" s="47">
        <v>10</v>
      </c>
      <c r="M19" s="37">
        <v>55.5555555555556</v>
      </c>
      <c r="N19" s="47">
        <v>0</v>
      </c>
      <c r="O19" s="37">
        <v>0</v>
      </c>
      <c r="P19" s="50" t="s">
        <v>72</v>
      </c>
      <c r="Q19" s="40">
        <v>11.1111111111111</v>
      </c>
      <c r="R19" s="48" t="s">
        <v>72</v>
      </c>
      <c r="S19" s="40">
        <v>11.1111111111111</v>
      </c>
      <c r="T19" s="36">
        <v>0</v>
      </c>
      <c r="U19" s="41">
        <v>0</v>
      </c>
      <c r="V19" s="42">
        <v>703</v>
      </c>
      <c r="W19" s="43">
        <v>99.573257467994296</v>
      </c>
    </row>
    <row r="20" spans="1:23" s="33" customFormat="1" ht="15" customHeight="1" x14ac:dyDescent="0.2">
      <c r="A20" s="21" t="s">
        <v>71</v>
      </c>
      <c r="B20" s="44" t="s">
        <v>33</v>
      </c>
      <c r="C20" s="23">
        <v>93</v>
      </c>
      <c r="D20" s="46">
        <v>0</v>
      </c>
      <c r="E20" s="25">
        <v>0</v>
      </c>
      <c r="F20" s="26">
        <v>0</v>
      </c>
      <c r="G20" s="25">
        <v>0</v>
      </c>
      <c r="H20" s="26">
        <v>11</v>
      </c>
      <c r="I20" s="25">
        <v>11.8279569892473</v>
      </c>
      <c r="J20" s="26">
        <v>29</v>
      </c>
      <c r="K20" s="25">
        <v>31.1827956989247</v>
      </c>
      <c r="L20" s="26">
        <v>46</v>
      </c>
      <c r="M20" s="25">
        <v>49.462365591397798</v>
      </c>
      <c r="N20" s="26">
        <v>0</v>
      </c>
      <c r="O20" s="25">
        <v>0</v>
      </c>
      <c r="P20" s="27">
        <v>7</v>
      </c>
      <c r="Q20" s="28">
        <v>7.5268817204301097</v>
      </c>
      <c r="R20" s="46" t="s">
        <v>72</v>
      </c>
      <c r="S20" s="28">
        <v>2.1505376344085998</v>
      </c>
      <c r="T20" s="24">
        <v>0</v>
      </c>
      <c r="U20" s="30">
        <v>0</v>
      </c>
      <c r="V20" s="31">
        <v>4221</v>
      </c>
      <c r="W20" s="32">
        <v>100</v>
      </c>
    </row>
    <row r="21" spans="1:23" s="33" customFormat="1" ht="15" customHeight="1" x14ac:dyDescent="0.2">
      <c r="A21" s="21" t="s">
        <v>71</v>
      </c>
      <c r="B21" s="34" t="s">
        <v>34</v>
      </c>
      <c r="C21" s="35">
        <v>64</v>
      </c>
      <c r="D21" s="36">
        <v>0</v>
      </c>
      <c r="E21" s="37">
        <v>0</v>
      </c>
      <c r="F21" s="47">
        <v>0</v>
      </c>
      <c r="G21" s="37">
        <v>0</v>
      </c>
      <c r="H21" s="47" t="s">
        <v>72</v>
      </c>
      <c r="I21" s="37">
        <v>3.125</v>
      </c>
      <c r="J21" s="38">
        <v>27</v>
      </c>
      <c r="K21" s="37">
        <v>42.1875</v>
      </c>
      <c r="L21" s="38">
        <v>26</v>
      </c>
      <c r="M21" s="37">
        <v>40.625</v>
      </c>
      <c r="N21" s="38">
        <v>0</v>
      </c>
      <c r="O21" s="37">
        <v>0</v>
      </c>
      <c r="P21" s="50">
        <v>9</v>
      </c>
      <c r="Q21" s="40">
        <v>14.0625</v>
      </c>
      <c r="R21" s="36">
        <v>7</v>
      </c>
      <c r="S21" s="40">
        <v>10.9375</v>
      </c>
      <c r="T21" s="48" t="s">
        <v>72</v>
      </c>
      <c r="U21" s="41">
        <v>3.125</v>
      </c>
      <c r="V21" s="42">
        <v>1875</v>
      </c>
      <c r="W21" s="43">
        <v>99.84</v>
      </c>
    </row>
    <row r="22" spans="1:23" s="33" customFormat="1" ht="15" customHeight="1" x14ac:dyDescent="0.2">
      <c r="A22" s="21" t="s">
        <v>71</v>
      </c>
      <c r="B22" s="44" t="s">
        <v>35</v>
      </c>
      <c r="C22" s="23">
        <v>58</v>
      </c>
      <c r="D22" s="24">
        <v>0</v>
      </c>
      <c r="E22" s="25">
        <v>0</v>
      </c>
      <c r="F22" s="26">
        <v>0</v>
      </c>
      <c r="G22" s="25">
        <v>0</v>
      </c>
      <c r="H22" s="45" t="s">
        <v>72</v>
      </c>
      <c r="I22" s="25">
        <v>3.4482758620689702</v>
      </c>
      <c r="J22" s="26">
        <v>20</v>
      </c>
      <c r="K22" s="25">
        <v>34.482758620689701</v>
      </c>
      <c r="L22" s="26">
        <v>30</v>
      </c>
      <c r="M22" s="25">
        <v>51.724137931034498</v>
      </c>
      <c r="N22" s="26">
        <v>0</v>
      </c>
      <c r="O22" s="25">
        <v>0</v>
      </c>
      <c r="P22" s="49">
        <v>6</v>
      </c>
      <c r="Q22" s="28">
        <v>10.3448275862069</v>
      </c>
      <c r="R22" s="46">
        <v>0</v>
      </c>
      <c r="S22" s="28">
        <v>0</v>
      </c>
      <c r="T22" s="24">
        <v>0</v>
      </c>
      <c r="U22" s="30">
        <v>0</v>
      </c>
      <c r="V22" s="31">
        <v>1458</v>
      </c>
      <c r="W22" s="32">
        <v>100</v>
      </c>
    </row>
    <row r="23" spans="1:23" s="33" customFormat="1" ht="15" customHeight="1" x14ac:dyDescent="0.2">
      <c r="A23" s="21" t="s">
        <v>71</v>
      </c>
      <c r="B23" s="34" t="s">
        <v>36</v>
      </c>
      <c r="C23" s="35">
        <v>15</v>
      </c>
      <c r="D23" s="48">
        <v>0</v>
      </c>
      <c r="E23" s="37">
        <v>0</v>
      </c>
      <c r="F23" s="38">
        <v>0</v>
      </c>
      <c r="G23" s="37">
        <v>0</v>
      </c>
      <c r="H23" s="47" t="s">
        <v>72</v>
      </c>
      <c r="I23" s="37">
        <v>13.3333333333333</v>
      </c>
      <c r="J23" s="38">
        <v>5</v>
      </c>
      <c r="K23" s="37">
        <v>33.3333333333333</v>
      </c>
      <c r="L23" s="38">
        <v>4</v>
      </c>
      <c r="M23" s="37">
        <v>26.6666666666667</v>
      </c>
      <c r="N23" s="38">
        <v>0</v>
      </c>
      <c r="O23" s="37">
        <v>0</v>
      </c>
      <c r="P23" s="50">
        <v>4</v>
      </c>
      <c r="Q23" s="40">
        <v>26.6666666666667</v>
      </c>
      <c r="R23" s="48">
        <v>0</v>
      </c>
      <c r="S23" s="40">
        <v>0</v>
      </c>
      <c r="T23" s="48" t="s">
        <v>72</v>
      </c>
      <c r="U23" s="41">
        <v>13.3333333333333</v>
      </c>
      <c r="V23" s="42">
        <v>1389</v>
      </c>
      <c r="W23" s="43">
        <v>99.856011519078507</v>
      </c>
    </row>
    <row r="24" spans="1:23" s="33" customFormat="1" ht="15" customHeight="1" x14ac:dyDescent="0.2">
      <c r="A24" s="21" t="s">
        <v>71</v>
      </c>
      <c r="B24" s="44" t="s">
        <v>37</v>
      </c>
      <c r="C24" s="69">
        <v>132</v>
      </c>
      <c r="D24" s="24">
        <v>0</v>
      </c>
      <c r="E24" s="25">
        <v>0</v>
      </c>
      <c r="F24" s="26">
        <v>0</v>
      </c>
      <c r="G24" s="25">
        <v>0</v>
      </c>
      <c r="H24" s="45" t="s">
        <v>72</v>
      </c>
      <c r="I24" s="25">
        <v>1.51515151515152</v>
      </c>
      <c r="J24" s="26">
        <v>12</v>
      </c>
      <c r="K24" s="25">
        <v>9.0909090909090899</v>
      </c>
      <c r="L24" s="45">
        <v>116</v>
      </c>
      <c r="M24" s="25">
        <v>87.878787878787904</v>
      </c>
      <c r="N24" s="26">
        <v>0</v>
      </c>
      <c r="O24" s="25">
        <v>0</v>
      </c>
      <c r="P24" s="49" t="s">
        <v>72</v>
      </c>
      <c r="Q24" s="28">
        <v>1.51515151515152</v>
      </c>
      <c r="R24" s="24">
        <v>0</v>
      </c>
      <c r="S24" s="28">
        <v>0</v>
      </c>
      <c r="T24" s="24">
        <v>0</v>
      </c>
      <c r="U24" s="30">
        <v>0</v>
      </c>
      <c r="V24" s="31">
        <v>1417</v>
      </c>
      <c r="W24" s="32">
        <v>100</v>
      </c>
    </row>
    <row r="25" spans="1:23" s="33" customFormat="1" ht="15" customHeight="1" x14ac:dyDescent="0.2">
      <c r="A25" s="21" t="s">
        <v>71</v>
      </c>
      <c r="B25" s="34" t="s">
        <v>38</v>
      </c>
      <c r="C25" s="35">
        <v>39</v>
      </c>
      <c r="D25" s="36">
        <v>0</v>
      </c>
      <c r="E25" s="37">
        <v>0</v>
      </c>
      <c r="F25" s="47">
        <v>0</v>
      </c>
      <c r="G25" s="37">
        <v>0</v>
      </c>
      <c r="H25" s="38">
        <v>0</v>
      </c>
      <c r="I25" s="37">
        <v>0</v>
      </c>
      <c r="J25" s="38">
        <v>35</v>
      </c>
      <c r="K25" s="37">
        <v>89.743589743589695</v>
      </c>
      <c r="L25" s="38">
        <v>4</v>
      </c>
      <c r="M25" s="37">
        <v>10.2564102564103</v>
      </c>
      <c r="N25" s="47">
        <v>0</v>
      </c>
      <c r="O25" s="37">
        <v>0</v>
      </c>
      <c r="P25" s="50">
        <v>0</v>
      </c>
      <c r="Q25" s="40">
        <v>0</v>
      </c>
      <c r="R25" s="48" t="s">
        <v>72</v>
      </c>
      <c r="S25" s="40">
        <v>5.1282051282051304</v>
      </c>
      <c r="T25" s="36">
        <v>0</v>
      </c>
      <c r="U25" s="41">
        <v>0</v>
      </c>
      <c r="V25" s="42">
        <v>1394</v>
      </c>
      <c r="W25" s="43">
        <v>100</v>
      </c>
    </row>
    <row r="26" spans="1:23" s="33" customFormat="1" ht="15" customHeight="1" x14ac:dyDescent="0.2">
      <c r="A26" s="21" t="s">
        <v>71</v>
      </c>
      <c r="B26" s="44" t="s">
        <v>39</v>
      </c>
      <c r="C26" s="69">
        <v>14</v>
      </c>
      <c r="D26" s="46">
        <v>0</v>
      </c>
      <c r="E26" s="25">
        <v>0</v>
      </c>
      <c r="F26" s="26">
        <v>0</v>
      </c>
      <c r="G26" s="25">
        <v>0</v>
      </c>
      <c r="H26" s="26">
        <v>0</v>
      </c>
      <c r="I26" s="25">
        <v>0</v>
      </c>
      <c r="J26" s="45" t="s">
        <v>72</v>
      </c>
      <c r="K26" s="25">
        <v>14.285714285714301</v>
      </c>
      <c r="L26" s="45">
        <v>12</v>
      </c>
      <c r="M26" s="25">
        <v>85.714285714285694</v>
      </c>
      <c r="N26" s="26">
        <v>0</v>
      </c>
      <c r="O26" s="25">
        <v>0</v>
      </c>
      <c r="P26" s="49">
        <v>0</v>
      </c>
      <c r="Q26" s="28">
        <v>0</v>
      </c>
      <c r="R26" s="46" t="s">
        <v>72</v>
      </c>
      <c r="S26" s="28">
        <v>14.285714285714301</v>
      </c>
      <c r="T26" s="24">
        <v>0</v>
      </c>
      <c r="U26" s="30">
        <v>0</v>
      </c>
      <c r="V26" s="31">
        <v>595</v>
      </c>
      <c r="W26" s="32">
        <v>98.823529411764696</v>
      </c>
    </row>
    <row r="27" spans="1:23" s="33" customFormat="1" ht="15" customHeight="1" x14ac:dyDescent="0.2">
      <c r="A27" s="21" t="s">
        <v>71</v>
      </c>
      <c r="B27" s="34" t="s">
        <v>40</v>
      </c>
      <c r="C27" s="51">
        <v>33</v>
      </c>
      <c r="D27" s="36">
        <v>0</v>
      </c>
      <c r="E27" s="37">
        <v>0</v>
      </c>
      <c r="F27" s="38">
        <v>0</v>
      </c>
      <c r="G27" s="37">
        <v>0</v>
      </c>
      <c r="H27" s="47" t="s">
        <v>72</v>
      </c>
      <c r="I27" s="37">
        <v>6.0606060606060597</v>
      </c>
      <c r="J27" s="38">
        <v>13</v>
      </c>
      <c r="K27" s="37">
        <v>39.393939393939398</v>
      </c>
      <c r="L27" s="47">
        <v>14</v>
      </c>
      <c r="M27" s="37">
        <v>42.424242424242401</v>
      </c>
      <c r="N27" s="38">
        <v>0</v>
      </c>
      <c r="O27" s="37">
        <v>0</v>
      </c>
      <c r="P27" s="39">
        <v>4</v>
      </c>
      <c r="Q27" s="40">
        <v>12.1212121212121</v>
      </c>
      <c r="R27" s="48" t="s">
        <v>72</v>
      </c>
      <c r="S27" s="40">
        <v>6.0606060606060597</v>
      </c>
      <c r="T27" s="48" t="s">
        <v>72</v>
      </c>
      <c r="U27" s="41">
        <v>6.0606060606060597</v>
      </c>
      <c r="V27" s="42">
        <v>1444</v>
      </c>
      <c r="W27" s="43">
        <v>100</v>
      </c>
    </row>
    <row r="28" spans="1:23" s="33" customFormat="1" ht="15" customHeight="1" x14ac:dyDescent="0.2">
      <c r="A28" s="21" t="s">
        <v>71</v>
      </c>
      <c r="B28" s="44" t="s">
        <v>41</v>
      </c>
      <c r="C28" s="23">
        <v>25</v>
      </c>
      <c r="D28" s="24">
        <v>0</v>
      </c>
      <c r="E28" s="25">
        <v>0</v>
      </c>
      <c r="F28" s="26">
        <v>0</v>
      </c>
      <c r="G28" s="25">
        <v>0</v>
      </c>
      <c r="H28" s="45">
        <v>7</v>
      </c>
      <c r="I28" s="25">
        <v>28</v>
      </c>
      <c r="J28" s="26">
        <v>4</v>
      </c>
      <c r="K28" s="25">
        <v>16</v>
      </c>
      <c r="L28" s="45">
        <v>12</v>
      </c>
      <c r="M28" s="25">
        <v>48</v>
      </c>
      <c r="N28" s="26">
        <v>0</v>
      </c>
      <c r="O28" s="25">
        <v>0</v>
      </c>
      <c r="P28" s="49" t="s">
        <v>72</v>
      </c>
      <c r="Q28" s="28">
        <v>8</v>
      </c>
      <c r="R28" s="46" t="s">
        <v>72</v>
      </c>
      <c r="S28" s="28">
        <v>8</v>
      </c>
      <c r="T28" s="46" t="s">
        <v>72</v>
      </c>
      <c r="U28" s="30">
        <v>8</v>
      </c>
      <c r="V28" s="31">
        <v>1834</v>
      </c>
      <c r="W28" s="32">
        <v>93.238822246455797</v>
      </c>
    </row>
    <row r="29" spans="1:23" s="33" customFormat="1" ht="15" customHeight="1" x14ac:dyDescent="0.2">
      <c r="A29" s="21" t="s">
        <v>71</v>
      </c>
      <c r="B29" s="34" t="s">
        <v>42</v>
      </c>
      <c r="C29" s="35">
        <v>217</v>
      </c>
      <c r="D29" s="48" t="s">
        <v>72</v>
      </c>
      <c r="E29" s="37">
        <v>0.92165898617511499</v>
      </c>
      <c r="F29" s="47" t="s">
        <v>72</v>
      </c>
      <c r="G29" s="37">
        <v>0.92165898617511499</v>
      </c>
      <c r="H29" s="38">
        <v>13</v>
      </c>
      <c r="I29" s="37">
        <v>5.99078341013825</v>
      </c>
      <c r="J29" s="38">
        <v>32</v>
      </c>
      <c r="K29" s="37">
        <v>14.746543778801801</v>
      </c>
      <c r="L29" s="38">
        <v>164</v>
      </c>
      <c r="M29" s="37">
        <v>75.576036866359402</v>
      </c>
      <c r="N29" s="38">
        <v>0</v>
      </c>
      <c r="O29" s="37">
        <v>0</v>
      </c>
      <c r="P29" s="39">
        <v>4</v>
      </c>
      <c r="Q29" s="40">
        <v>1.84331797235023</v>
      </c>
      <c r="R29" s="36">
        <v>4</v>
      </c>
      <c r="S29" s="40">
        <v>1.84331797235023</v>
      </c>
      <c r="T29" s="48" t="s">
        <v>72</v>
      </c>
      <c r="U29" s="41">
        <v>0.92165898617511499</v>
      </c>
      <c r="V29" s="42">
        <v>3626</v>
      </c>
      <c r="W29" s="43">
        <v>99.889685603971301</v>
      </c>
    </row>
    <row r="30" spans="1:23" s="33" customFormat="1" ht="15" customHeight="1" x14ac:dyDescent="0.2">
      <c r="A30" s="21" t="s">
        <v>71</v>
      </c>
      <c r="B30" s="44" t="s">
        <v>43</v>
      </c>
      <c r="C30" s="23">
        <v>395</v>
      </c>
      <c r="D30" s="24">
        <v>13</v>
      </c>
      <c r="E30" s="25">
        <v>3.2911392405063302</v>
      </c>
      <c r="F30" s="45" t="s">
        <v>72</v>
      </c>
      <c r="G30" s="25">
        <v>0.506329113924051</v>
      </c>
      <c r="H30" s="26">
        <v>17</v>
      </c>
      <c r="I30" s="25">
        <v>4.3037974683544302</v>
      </c>
      <c r="J30" s="26">
        <v>311</v>
      </c>
      <c r="K30" s="25">
        <v>78.734177215189902</v>
      </c>
      <c r="L30" s="26">
        <v>36</v>
      </c>
      <c r="M30" s="25">
        <v>9.1139240506329102</v>
      </c>
      <c r="N30" s="26">
        <v>10</v>
      </c>
      <c r="O30" s="25">
        <v>2.5316455696202498</v>
      </c>
      <c r="P30" s="27">
        <v>6</v>
      </c>
      <c r="Q30" s="28">
        <v>1.51898734177215</v>
      </c>
      <c r="R30" s="24">
        <v>5</v>
      </c>
      <c r="S30" s="28">
        <v>1.26582278481013</v>
      </c>
      <c r="T30" s="46">
        <v>6</v>
      </c>
      <c r="U30" s="30">
        <v>1.51898734177215</v>
      </c>
      <c r="V30" s="31">
        <v>2077</v>
      </c>
      <c r="W30" s="32">
        <v>99.085219065960501</v>
      </c>
    </row>
    <row r="31" spans="1:23" s="33" customFormat="1" ht="15" customHeight="1" x14ac:dyDescent="0.2">
      <c r="A31" s="21" t="s">
        <v>71</v>
      </c>
      <c r="B31" s="34" t="s">
        <v>44</v>
      </c>
      <c r="C31" s="35">
        <v>27</v>
      </c>
      <c r="D31" s="36">
        <v>0</v>
      </c>
      <c r="E31" s="37">
        <v>0</v>
      </c>
      <c r="F31" s="38">
        <v>0</v>
      </c>
      <c r="G31" s="37">
        <v>0</v>
      </c>
      <c r="H31" s="38">
        <v>0</v>
      </c>
      <c r="I31" s="37">
        <v>0</v>
      </c>
      <c r="J31" s="38">
        <v>25</v>
      </c>
      <c r="K31" s="37">
        <v>92.592592592592595</v>
      </c>
      <c r="L31" s="47" t="s">
        <v>72</v>
      </c>
      <c r="M31" s="37">
        <v>7.4074074074074101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0">
        <v>0</v>
      </c>
      <c r="T31" s="36">
        <v>0</v>
      </c>
      <c r="U31" s="41">
        <v>0</v>
      </c>
      <c r="V31" s="42">
        <v>973</v>
      </c>
      <c r="W31" s="43">
        <v>99.383350462487201</v>
      </c>
    </row>
    <row r="32" spans="1:23" s="33" customFormat="1" ht="15" customHeight="1" x14ac:dyDescent="0.2">
      <c r="A32" s="21" t="s">
        <v>71</v>
      </c>
      <c r="B32" s="44" t="s">
        <v>45</v>
      </c>
      <c r="C32" s="23">
        <v>167</v>
      </c>
      <c r="D32" s="46">
        <v>0</v>
      </c>
      <c r="E32" s="25">
        <v>0</v>
      </c>
      <c r="F32" s="26">
        <v>0</v>
      </c>
      <c r="G32" s="25">
        <v>0</v>
      </c>
      <c r="H32" s="45">
        <v>0</v>
      </c>
      <c r="I32" s="25">
        <v>0</v>
      </c>
      <c r="J32" s="26">
        <v>41</v>
      </c>
      <c r="K32" s="25">
        <v>24.550898203592801</v>
      </c>
      <c r="L32" s="26">
        <v>124</v>
      </c>
      <c r="M32" s="25">
        <v>74.251497005988</v>
      </c>
      <c r="N32" s="45">
        <v>0</v>
      </c>
      <c r="O32" s="25">
        <v>0</v>
      </c>
      <c r="P32" s="49" t="s">
        <v>72</v>
      </c>
      <c r="Q32" s="28">
        <v>1.19760479041916</v>
      </c>
      <c r="R32" s="46" t="s">
        <v>72</v>
      </c>
      <c r="S32" s="28">
        <v>1.19760479041916</v>
      </c>
      <c r="T32" s="46">
        <v>0</v>
      </c>
      <c r="U32" s="30">
        <v>0</v>
      </c>
      <c r="V32" s="31">
        <v>2312</v>
      </c>
      <c r="W32" s="32">
        <v>100</v>
      </c>
    </row>
    <row r="33" spans="1:23" s="33" customFormat="1" ht="15" customHeight="1" x14ac:dyDescent="0.2">
      <c r="A33" s="21" t="s">
        <v>71</v>
      </c>
      <c r="B33" s="34" t="s">
        <v>46</v>
      </c>
      <c r="C33" s="51">
        <v>6</v>
      </c>
      <c r="D33" s="36">
        <v>0</v>
      </c>
      <c r="E33" s="37">
        <v>0</v>
      </c>
      <c r="F33" s="38">
        <v>0</v>
      </c>
      <c r="G33" s="37">
        <v>0</v>
      </c>
      <c r="H33" s="47">
        <v>0</v>
      </c>
      <c r="I33" s="37">
        <v>0</v>
      </c>
      <c r="J33" s="47" t="s">
        <v>72</v>
      </c>
      <c r="K33" s="37">
        <v>33.3333333333333</v>
      </c>
      <c r="L33" s="47">
        <v>4</v>
      </c>
      <c r="M33" s="37">
        <v>66.6666666666667</v>
      </c>
      <c r="N33" s="38">
        <v>0</v>
      </c>
      <c r="O33" s="37">
        <v>0</v>
      </c>
      <c r="P33" s="39">
        <v>0</v>
      </c>
      <c r="Q33" s="40">
        <v>0</v>
      </c>
      <c r="R33" s="36">
        <v>0</v>
      </c>
      <c r="S33" s="40">
        <v>0</v>
      </c>
      <c r="T33" s="36">
        <v>0</v>
      </c>
      <c r="U33" s="41">
        <v>0</v>
      </c>
      <c r="V33" s="42">
        <v>781</v>
      </c>
      <c r="W33" s="43">
        <v>99.231754161331594</v>
      </c>
    </row>
    <row r="34" spans="1:23" s="33" customFormat="1" ht="15" customHeight="1" x14ac:dyDescent="0.2">
      <c r="A34" s="21" t="s">
        <v>71</v>
      </c>
      <c r="B34" s="44" t="s">
        <v>47</v>
      </c>
      <c r="C34" s="69">
        <v>17</v>
      </c>
      <c r="D34" s="46">
        <v>0</v>
      </c>
      <c r="E34" s="25">
        <v>0</v>
      </c>
      <c r="F34" s="26">
        <v>0</v>
      </c>
      <c r="G34" s="25">
        <v>0</v>
      </c>
      <c r="H34" s="26">
        <v>0</v>
      </c>
      <c r="I34" s="25">
        <v>0</v>
      </c>
      <c r="J34" s="45" t="s">
        <v>72</v>
      </c>
      <c r="K34" s="25">
        <v>11.764705882352899</v>
      </c>
      <c r="L34" s="45">
        <v>13</v>
      </c>
      <c r="M34" s="25">
        <v>76.470588235294102</v>
      </c>
      <c r="N34" s="26">
        <v>0</v>
      </c>
      <c r="O34" s="25">
        <v>0</v>
      </c>
      <c r="P34" s="49" t="s">
        <v>72</v>
      </c>
      <c r="Q34" s="28">
        <v>11.764705882352899</v>
      </c>
      <c r="R34" s="24">
        <v>0</v>
      </c>
      <c r="S34" s="28">
        <v>0</v>
      </c>
      <c r="T34" s="46">
        <v>0</v>
      </c>
      <c r="U34" s="30">
        <v>0</v>
      </c>
      <c r="V34" s="31">
        <v>1073</v>
      </c>
      <c r="W34" s="32">
        <v>100</v>
      </c>
    </row>
    <row r="35" spans="1:23" s="33" customFormat="1" ht="15" customHeight="1" x14ac:dyDescent="0.2">
      <c r="A35" s="21" t="s">
        <v>71</v>
      </c>
      <c r="B35" s="34" t="s">
        <v>48</v>
      </c>
      <c r="C35" s="51">
        <v>4</v>
      </c>
      <c r="D35" s="48">
        <v>0</v>
      </c>
      <c r="E35" s="37">
        <v>0</v>
      </c>
      <c r="F35" s="38">
        <v>0</v>
      </c>
      <c r="G35" s="37">
        <v>0</v>
      </c>
      <c r="H35" s="47" t="s">
        <v>72</v>
      </c>
      <c r="I35" s="37">
        <v>50</v>
      </c>
      <c r="J35" s="47" t="s">
        <v>72</v>
      </c>
      <c r="K35" s="37">
        <v>50</v>
      </c>
      <c r="L35" s="47">
        <v>0</v>
      </c>
      <c r="M35" s="37">
        <v>0</v>
      </c>
      <c r="N35" s="38">
        <v>0</v>
      </c>
      <c r="O35" s="37">
        <v>0</v>
      </c>
      <c r="P35" s="50">
        <v>0</v>
      </c>
      <c r="Q35" s="40">
        <v>0</v>
      </c>
      <c r="R35" s="36">
        <v>0</v>
      </c>
      <c r="S35" s="40">
        <v>0</v>
      </c>
      <c r="T35" s="36">
        <v>0</v>
      </c>
      <c r="U35" s="41">
        <v>0</v>
      </c>
      <c r="V35" s="42">
        <v>649</v>
      </c>
      <c r="W35" s="43">
        <v>100</v>
      </c>
    </row>
    <row r="36" spans="1:23" s="33" customFormat="1" ht="15" customHeight="1" x14ac:dyDescent="0.2">
      <c r="A36" s="21" t="s">
        <v>71</v>
      </c>
      <c r="B36" s="44" t="s">
        <v>49</v>
      </c>
      <c r="C36" s="23">
        <v>17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26">
        <v>0</v>
      </c>
      <c r="K36" s="25">
        <v>0</v>
      </c>
      <c r="L36" s="26">
        <v>17</v>
      </c>
      <c r="M36" s="25">
        <v>100</v>
      </c>
      <c r="N36" s="26">
        <v>0</v>
      </c>
      <c r="O36" s="25">
        <v>0</v>
      </c>
      <c r="P36" s="49">
        <v>0</v>
      </c>
      <c r="Q36" s="28">
        <v>0</v>
      </c>
      <c r="R36" s="24">
        <v>0</v>
      </c>
      <c r="S36" s="28">
        <v>0</v>
      </c>
      <c r="T36" s="24">
        <v>0</v>
      </c>
      <c r="U36" s="30">
        <v>0</v>
      </c>
      <c r="V36" s="31">
        <v>478</v>
      </c>
      <c r="W36" s="32">
        <v>98.535564853556494</v>
      </c>
    </row>
    <row r="37" spans="1:23" s="33" customFormat="1" ht="15" customHeight="1" x14ac:dyDescent="0.2">
      <c r="A37" s="21" t="s">
        <v>71</v>
      </c>
      <c r="B37" s="34" t="s">
        <v>50</v>
      </c>
      <c r="C37" s="35">
        <v>39</v>
      </c>
      <c r="D37" s="36">
        <v>0</v>
      </c>
      <c r="E37" s="37">
        <v>0</v>
      </c>
      <c r="F37" s="47" t="s">
        <v>72</v>
      </c>
      <c r="G37" s="37">
        <v>5.1282051282051304</v>
      </c>
      <c r="H37" s="47" t="s">
        <v>72</v>
      </c>
      <c r="I37" s="37">
        <v>5.1282051282051304</v>
      </c>
      <c r="J37" s="38">
        <v>27</v>
      </c>
      <c r="K37" s="37">
        <v>69.230769230769198</v>
      </c>
      <c r="L37" s="38">
        <v>8</v>
      </c>
      <c r="M37" s="37">
        <v>20.5128205128205</v>
      </c>
      <c r="N37" s="38">
        <v>0</v>
      </c>
      <c r="O37" s="37">
        <v>0</v>
      </c>
      <c r="P37" s="39">
        <v>0</v>
      </c>
      <c r="Q37" s="40">
        <v>0</v>
      </c>
      <c r="R37" s="36">
        <v>4</v>
      </c>
      <c r="S37" s="40">
        <v>10.2564102564103</v>
      </c>
      <c r="T37" s="36">
        <v>0</v>
      </c>
      <c r="U37" s="41">
        <v>0</v>
      </c>
      <c r="V37" s="42">
        <v>2538</v>
      </c>
      <c r="W37" s="43">
        <v>100</v>
      </c>
    </row>
    <row r="38" spans="1:23" s="33" customFormat="1" ht="15" customHeight="1" x14ac:dyDescent="0.2">
      <c r="A38" s="21" t="s">
        <v>71</v>
      </c>
      <c r="B38" s="44" t="s">
        <v>51</v>
      </c>
      <c r="C38" s="23">
        <v>11</v>
      </c>
      <c r="D38" s="46">
        <v>0</v>
      </c>
      <c r="E38" s="25">
        <v>0</v>
      </c>
      <c r="F38" s="26">
        <v>0</v>
      </c>
      <c r="G38" s="25">
        <v>0</v>
      </c>
      <c r="H38" s="45">
        <v>5</v>
      </c>
      <c r="I38" s="25">
        <v>45.454545454545503</v>
      </c>
      <c r="J38" s="45" t="s">
        <v>72</v>
      </c>
      <c r="K38" s="25">
        <v>18.181818181818201</v>
      </c>
      <c r="L38" s="45">
        <v>4</v>
      </c>
      <c r="M38" s="25">
        <v>36.363636363636402</v>
      </c>
      <c r="N38" s="26">
        <v>0</v>
      </c>
      <c r="O38" s="25">
        <v>0</v>
      </c>
      <c r="P38" s="49">
        <v>0</v>
      </c>
      <c r="Q38" s="28">
        <v>0</v>
      </c>
      <c r="R38" s="24">
        <v>0</v>
      </c>
      <c r="S38" s="28">
        <v>0</v>
      </c>
      <c r="T38" s="24">
        <v>0</v>
      </c>
      <c r="U38" s="30">
        <v>0</v>
      </c>
      <c r="V38" s="31">
        <v>853</v>
      </c>
      <c r="W38" s="32">
        <v>98.827667057444302</v>
      </c>
    </row>
    <row r="39" spans="1:23" s="33" customFormat="1" ht="15" customHeight="1" x14ac:dyDescent="0.2">
      <c r="A39" s="21" t="s">
        <v>71</v>
      </c>
      <c r="B39" s="34" t="s">
        <v>52</v>
      </c>
      <c r="C39" s="51">
        <v>76</v>
      </c>
      <c r="D39" s="36">
        <v>0</v>
      </c>
      <c r="E39" s="37">
        <v>0</v>
      </c>
      <c r="F39" s="47" t="s">
        <v>72</v>
      </c>
      <c r="G39" s="37">
        <v>2.6315789473684199</v>
      </c>
      <c r="H39" s="47" t="s">
        <v>72</v>
      </c>
      <c r="I39" s="37">
        <v>2.6315789473684199</v>
      </c>
      <c r="J39" s="47">
        <v>35</v>
      </c>
      <c r="K39" s="37">
        <v>46.052631578947398</v>
      </c>
      <c r="L39" s="38">
        <v>35</v>
      </c>
      <c r="M39" s="37">
        <v>46.052631578947398</v>
      </c>
      <c r="N39" s="38">
        <v>0</v>
      </c>
      <c r="O39" s="37">
        <v>0</v>
      </c>
      <c r="P39" s="50" t="s">
        <v>72</v>
      </c>
      <c r="Q39" s="40">
        <v>2.6315789473684199</v>
      </c>
      <c r="R39" s="48" t="s">
        <v>72</v>
      </c>
      <c r="S39" s="40">
        <v>2.6315789473684199</v>
      </c>
      <c r="T39" s="36">
        <v>0</v>
      </c>
      <c r="U39" s="41">
        <v>0</v>
      </c>
      <c r="V39" s="42">
        <v>4864</v>
      </c>
      <c r="W39" s="43">
        <v>99.856085526315795</v>
      </c>
    </row>
    <row r="40" spans="1:23" s="33" customFormat="1" ht="15" customHeight="1" x14ac:dyDescent="0.2">
      <c r="A40" s="21" t="s">
        <v>71</v>
      </c>
      <c r="B40" s="44" t="s">
        <v>53</v>
      </c>
      <c r="C40" s="23">
        <v>17</v>
      </c>
      <c r="D40" s="24">
        <v>0</v>
      </c>
      <c r="E40" s="25">
        <v>0</v>
      </c>
      <c r="F40" s="26">
        <v>0</v>
      </c>
      <c r="G40" s="25">
        <v>0</v>
      </c>
      <c r="H40" s="45" t="s">
        <v>72</v>
      </c>
      <c r="I40" s="25">
        <v>11.764705882352899</v>
      </c>
      <c r="J40" s="26">
        <v>10</v>
      </c>
      <c r="K40" s="25">
        <v>58.823529411764703</v>
      </c>
      <c r="L40" s="45">
        <v>5</v>
      </c>
      <c r="M40" s="25">
        <v>29.411764705882401</v>
      </c>
      <c r="N40" s="45">
        <v>0</v>
      </c>
      <c r="O40" s="25">
        <v>0</v>
      </c>
      <c r="P40" s="27">
        <v>0</v>
      </c>
      <c r="Q40" s="28">
        <v>0</v>
      </c>
      <c r="R40" s="46" t="s">
        <v>72</v>
      </c>
      <c r="S40" s="28">
        <v>11.764705882352899</v>
      </c>
      <c r="T40" s="46">
        <v>0</v>
      </c>
      <c r="U40" s="30">
        <v>0</v>
      </c>
      <c r="V40" s="31">
        <v>2535</v>
      </c>
      <c r="W40" s="32">
        <v>99.921104536489196</v>
      </c>
    </row>
    <row r="41" spans="1:23" s="33" customFormat="1" ht="15" customHeight="1" x14ac:dyDescent="0.2">
      <c r="A41" s="21" t="s">
        <v>71</v>
      </c>
      <c r="B41" s="34" t="s">
        <v>54</v>
      </c>
      <c r="C41" s="35">
        <v>4</v>
      </c>
      <c r="D41" s="48" t="s">
        <v>72</v>
      </c>
      <c r="E41" s="37">
        <v>50</v>
      </c>
      <c r="F41" s="38">
        <v>0</v>
      </c>
      <c r="G41" s="37">
        <v>0</v>
      </c>
      <c r="H41" s="38">
        <v>0</v>
      </c>
      <c r="I41" s="37">
        <v>0</v>
      </c>
      <c r="J41" s="47">
        <v>0</v>
      </c>
      <c r="K41" s="37">
        <v>0</v>
      </c>
      <c r="L41" s="38">
        <v>0</v>
      </c>
      <c r="M41" s="37">
        <v>0</v>
      </c>
      <c r="N41" s="38">
        <v>0</v>
      </c>
      <c r="O41" s="37">
        <v>0</v>
      </c>
      <c r="P41" s="50" t="s">
        <v>72</v>
      </c>
      <c r="Q41" s="40">
        <v>50</v>
      </c>
      <c r="R41" s="48">
        <v>0</v>
      </c>
      <c r="S41" s="40">
        <v>0</v>
      </c>
      <c r="T41" s="36">
        <v>0</v>
      </c>
      <c r="U41" s="41">
        <v>0</v>
      </c>
      <c r="V41" s="42">
        <v>468</v>
      </c>
      <c r="W41" s="43">
        <v>99.572649572649595</v>
      </c>
    </row>
    <row r="42" spans="1:23" s="33" customFormat="1" ht="15" customHeight="1" x14ac:dyDescent="0.2">
      <c r="A42" s="21" t="s">
        <v>71</v>
      </c>
      <c r="B42" s="44" t="s">
        <v>55</v>
      </c>
      <c r="C42" s="23">
        <v>72</v>
      </c>
      <c r="D42" s="24">
        <v>0</v>
      </c>
      <c r="E42" s="25">
        <v>0</v>
      </c>
      <c r="F42" s="26">
        <v>0</v>
      </c>
      <c r="G42" s="25">
        <v>0</v>
      </c>
      <c r="H42" s="45" t="s">
        <v>72</v>
      </c>
      <c r="I42" s="25">
        <v>2.7777777777777799</v>
      </c>
      <c r="J42" s="26">
        <v>39</v>
      </c>
      <c r="K42" s="25">
        <v>54.1666666666667</v>
      </c>
      <c r="L42" s="26">
        <v>25</v>
      </c>
      <c r="M42" s="25">
        <v>34.7222222222222</v>
      </c>
      <c r="N42" s="26">
        <v>0</v>
      </c>
      <c r="O42" s="25">
        <v>0</v>
      </c>
      <c r="P42" s="27">
        <v>6</v>
      </c>
      <c r="Q42" s="28">
        <v>8.3333333333333304</v>
      </c>
      <c r="R42" s="46" t="s">
        <v>72</v>
      </c>
      <c r="S42" s="28">
        <v>2.7777777777777799</v>
      </c>
      <c r="T42" s="46">
        <v>0</v>
      </c>
      <c r="U42" s="30">
        <v>0</v>
      </c>
      <c r="V42" s="31">
        <v>3702</v>
      </c>
      <c r="W42" s="32">
        <v>99.891950297136702</v>
      </c>
    </row>
    <row r="43" spans="1:23" s="33" customFormat="1" ht="15" customHeight="1" x14ac:dyDescent="0.2">
      <c r="A43" s="21" t="s">
        <v>71</v>
      </c>
      <c r="B43" s="34" t="s">
        <v>56</v>
      </c>
      <c r="C43" s="35">
        <v>84</v>
      </c>
      <c r="D43" s="36">
        <v>8</v>
      </c>
      <c r="E43" s="37">
        <v>9.5238095238095202</v>
      </c>
      <c r="F43" s="47" t="s">
        <v>72</v>
      </c>
      <c r="G43" s="37">
        <v>2.38095238095238</v>
      </c>
      <c r="H43" s="38">
        <v>8</v>
      </c>
      <c r="I43" s="37">
        <v>9.5238095238095202</v>
      </c>
      <c r="J43" s="38">
        <v>33</v>
      </c>
      <c r="K43" s="37">
        <v>39.285714285714299</v>
      </c>
      <c r="L43" s="38">
        <v>23</v>
      </c>
      <c r="M43" s="37">
        <v>27.380952380952401</v>
      </c>
      <c r="N43" s="47" t="s">
        <v>72</v>
      </c>
      <c r="O43" s="37">
        <v>2.38095238095238</v>
      </c>
      <c r="P43" s="50">
        <v>8</v>
      </c>
      <c r="Q43" s="40">
        <v>9.5238095238095202</v>
      </c>
      <c r="R43" s="48" t="s">
        <v>72</v>
      </c>
      <c r="S43" s="40">
        <v>2.38095238095238</v>
      </c>
      <c r="T43" s="48">
        <v>4</v>
      </c>
      <c r="U43" s="41">
        <v>4.7619047619047601</v>
      </c>
      <c r="V43" s="42">
        <v>1774</v>
      </c>
      <c r="W43" s="43">
        <v>99.6054114994363</v>
      </c>
    </row>
    <row r="44" spans="1:23" s="33" customFormat="1" ht="15" customHeight="1" x14ac:dyDescent="0.2">
      <c r="A44" s="21" t="s">
        <v>71</v>
      </c>
      <c r="B44" s="44" t="s">
        <v>57</v>
      </c>
      <c r="C44" s="23">
        <v>9</v>
      </c>
      <c r="D44" s="46">
        <v>0</v>
      </c>
      <c r="E44" s="25">
        <v>0</v>
      </c>
      <c r="F44" s="26">
        <v>0</v>
      </c>
      <c r="G44" s="25">
        <v>0</v>
      </c>
      <c r="H44" s="45" t="s">
        <v>72</v>
      </c>
      <c r="I44" s="25">
        <v>22.2222222222222</v>
      </c>
      <c r="J44" s="45" t="s">
        <v>72</v>
      </c>
      <c r="K44" s="25">
        <v>22.2222222222222</v>
      </c>
      <c r="L44" s="45">
        <v>5</v>
      </c>
      <c r="M44" s="25">
        <v>55.5555555555556</v>
      </c>
      <c r="N44" s="26">
        <v>0</v>
      </c>
      <c r="O44" s="25">
        <v>0</v>
      </c>
      <c r="P44" s="27">
        <v>0</v>
      </c>
      <c r="Q44" s="28">
        <v>0</v>
      </c>
      <c r="R44" s="24">
        <v>0</v>
      </c>
      <c r="S44" s="28">
        <v>0</v>
      </c>
      <c r="T44" s="46">
        <v>0</v>
      </c>
      <c r="U44" s="30">
        <v>0</v>
      </c>
      <c r="V44" s="31">
        <v>1312</v>
      </c>
      <c r="W44" s="32">
        <v>99.923780487804905</v>
      </c>
    </row>
    <row r="45" spans="1:23" s="33" customFormat="1" ht="15" customHeight="1" x14ac:dyDescent="0.2">
      <c r="A45" s="21" t="s">
        <v>71</v>
      </c>
      <c r="B45" s="34" t="s">
        <v>58</v>
      </c>
      <c r="C45" s="35">
        <v>148</v>
      </c>
      <c r="D45" s="36">
        <v>0</v>
      </c>
      <c r="E45" s="37">
        <v>0</v>
      </c>
      <c r="F45" s="38">
        <v>0</v>
      </c>
      <c r="G45" s="37">
        <v>0</v>
      </c>
      <c r="H45" s="38">
        <v>4</v>
      </c>
      <c r="I45" s="37">
        <v>2.7027027027027</v>
      </c>
      <c r="J45" s="38">
        <v>80</v>
      </c>
      <c r="K45" s="37">
        <v>54.054054054054099</v>
      </c>
      <c r="L45" s="38">
        <v>59</v>
      </c>
      <c r="M45" s="37">
        <v>39.864864864864899</v>
      </c>
      <c r="N45" s="47">
        <v>0</v>
      </c>
      <c r="O45" s="37">
        <v>0</v>
      </c>
      <c r="P45" s="39">
        <v>5</v>
      </c>
      <c r="Q45" s="40">
        <v>3.3783783783783798</v>
      </c>
      <c r="R45" s="48" t="s">
        <v>72</v>
      </c>
      <c r="S45" s="40">
        <v>1.35135135135135</v>
      </c>
      <c r="T45" s="36">
        <v>0</v>
      </c>
      <c r="U45" s="41">
        <v>0</v>
      </c>
      <c r="V45" s="42">
        <v>3220</v>
      </c>
      <c r="W45" s="43">
        <v>99.596273291925499</v>
      </c>
    </row>
    <row r="46" spans="1:23" s="33" customFormat="1" ht="15" customHeight="1" x14ac:dyDescent="0.2">
      <c r="A46" s="21" t="s">
        <v>71</v>
      </c>
      <c r="B46" s="44" t="s">
        <v>59</v>
      </c>
      <c r="C46" s="23">
        <v>30</v>
      </c>
      <c r="D46" s="24">
        <v>0</v>
      </c>
      <c r="E46" s="25">
        <v>0</v>
      </c>
      <c r="F46" s="45">
        <v>0</v>
      </c>
      <c r="G46" s="25">
        <v>0</v>
      </c>
      <c r="H46" s="45">
        <v>5</v>
      </c>
      <c r="I46" s="25">
        <v>16.6666666666667</v>
      </c>
      <c r="J46" s="45">
        <v>6</v>
      </c>
      <c r="K46" s="25">
        <v>20</v>
      </c>
      <c r="L46" s="45">
        <v>19</v>
      </c>
      <c r="M46" s="25">
        <v>63.3333333333333</v>
      </c>
      <c r="N46" s="26">
        <v>0</v>
      </c>
      <c r="O46" s="25">
        <v>0</v>
      </c>
      <c r="P46" s="27">
        <v>0</v>
      </c>
      <c r="Q46" s="28">
        <v>0</v>
      </c>
      <c r="R46" s="46" t="s">
        <v>72</v>
      </c>
      <c r="S46" s="28">
        <v>6.6666666666666696</v>
      </c>
      <c r="T46" s="24">
        <v>0</v>
      </c>
      <c r="U46" s="30">
        <v>0</v>
      </c>
      <c r="V46" s="31">
        <v>291</v>
      </c>
      <c r="W46" s="32">
        <v>100</v>
      </c>
    </row>
    <row r="47" spans="1:23" s="33" customFormat="1" ht="15" customHeight="1" x14ac:dyDescent="0.2">
      <c r="A47" s="21" t="s">
        <v>71</v>
      </c>
      <c r="B47" s="34" t="s">
        <v>60</v>
      </c>
      <c r="C47" s="35">
        <v>101</v>
      </c>
      <c r="D47" s="48">
        <v>0</v>
      </c>
      <c r="E47" s="37">
        <v>0</v>
      </c>
      <c r="F47" s="38">
        <v>0</v>
      </c>
      <c r="G47" s="37">
        <v>0</v>
      </c>
      <c r="H47" s="47">
        <v>0</v>
      </c>
      <c r="I47" s="37">
        <v>0</v>
      </c>
      <c r="J47" s="38">
        <v>74</v>
      </c>
      <c r="K47" s="37">
        <v>73.267326732673297</v>
      </c>
      <c r="L47" s="38">
        <v>22</v>
      </c>
      <c r="M47" s="37">
        <v>21.782178217821802</v>
      </c>
      <c r="N47" s="38">
        <v>0</v>
      </c>
      <c r="O47" s="37">
        <v>0</v>
      </c>
      <c r="P47" s="50">
        <v>5</v>
      </c>
      <c r="Q47" s="40">
        <v>4.9504950495049496</v>
      </c>
      <c r="R47" s="48" t="s">
        <v>72</v>
      </c>
      <c r="S47" s="40">
        <v>1.98019801980198</v>
      </c>
      <c r="T47" s="48">
        <v>0</v>
      </c>
      <c r="U47" s="41">
        <v>0</v>
      </c>
      <c r="V47" s="42">
        <v>1219</v>
      </c>
      <c r="W47" s="43">
        <v>95.980311730926999</v>
      </c>
    </row>
    <row r="48" spans="1:23" s="33" customFormat="1" ht="15" customHeight="1" x14ac:dyDescent="0.2">
      <c r="A48" s="21" t="s">
        <v>71</v>
      </c>
      <c r="B48" s="44" t="s">
        <v>61</v>
      </c>
      <c r="C48" s="23">
        <v>28</v>
      </c>
      <c r="D48" s="24">
        <v>13</v>
      </c>
      <c r="E48" s="25">
        <v>46.428571428571402</v>
      </c>
      <c r="F48" s="26">
        <v>0</v>
      </c>
      <c r="G48" s="25">
        <v>0</v>
      </c>
      <c r="H48" s="45" t="s">
        <v>72</v>
      </c>
      <c r="I48" s="25">
        <v>7.1428571428571397</v>
      </c>
      <c r="J48" s="45" t="s">
        <v>72</v>
      </c>
      <c r="K48" s="25">
        <v>7.1428571428571397</v>
      </c>
      <c r="L48" s="26">
        <v>11</v>
      </c>
      <c r="M48" s="25">
        <v>39.285714285714299</v>
      </c>
      <c r="N48" s="26">
        <v>0</v>
      </c>
      <c r="O48" s="25">
        <v>0</v>
      </c>
      <c r="P48" s="27">
        <v>0</v>
      </c>
      <c r="Q48" s="28">
        <v>0</v>
      </c>
      <c r="R48" s="46">
        <v>0</v>
      </c>
      <c r="S48" s="28">
        <v>0</v>
      </c>
      <c r="T48" s="24">
        <v>0</v>
      </c>
      <c r="U48" s="30">
        <v>0</v>
      </c>
      <c r="V48" s="31">
        <v>668</v>
      </c>
      <c r="W48" s="32">
        <v>100</v>
      </c>
    </row>
    <row r="49" spans="1:23" s="33" customFormat="1" ht="15" customHeight="1" x14ac:dyDescent="0.2">
      <c r="A49" s="21" t="s">
        <v>71</v>
      </c>
      <c r="B49" s="34" t="s">
        <v>62</v>
      </c>
      <c r="C49" s="35">
        <v>45</v>
      </c>
      <c r="D49" s="36">
        <v>0</v>
      </c>
      <c r="E49" s="37">
        <v>0</v>
      </c>
      <c r="F49" s="38">
        <v>0</v>
      </c>
      <c r="G49" s="37">
        <v>0</v>
      </c>
      <c r="H49" s="47" t="s">
        <v>72</v>
      </c>
      <c r="I49" s="37">
        <v>4.4444444444444402</v>
      </c>
      <c r="J49" s="38">
        <v>22</v>
      </c>
      <c r="K49" s="37">
        <v>48.8888888888889</v>
      </c>
      <c r="L49" s="38">
        <v>21</v>
      </c>
      <c r="M49" s="37">
        <v>46.6666666666667</v>
      </c>
      <c r="N49" s="47">
        <v>0</v>
      </c>
      <c r="O49" s="37">
        <v>0</v>
      </c>
      <c r="P49" s="50">
        <v>0</v>
      </c>
      <c r="Q49" s="40">
        <v>0</v>
      </c>
      <c r="R49" s="48" t="s">
        <v>72</v>
      </c>
      <c r="S49" s="40">
        <v>4.4444444444444402</v>
      </c>
      <c r="T49" s="36">
        <v>0</v>
      </c>
      <c r="U49" s="41">
        <v>0</v>
      </c>
      <c r="V49" s="42">
        <v>1802</v>
      </c>
      <c r="W49" s="43">
        <v>99.944506104328497</v>
      </c>
    </row>
    <row r="50" spans="1:23" s="33" customFormat="1" ht="15" customHeight="1" x14ac:dyDescent="0.2">
      <c r="A50" s="21" t="s">
        <v>71</v>
      </c>
      <c r="B50" s="44" t="s">
        <v>63</v>
      </c>
      <c r="C50" s="23">
        <v>304</v>
      </c>
      <c r="D50" s="46" t="s">
        <v>72</v>
      </c>
      <c r="E50" s="25">
        <v>0.65789473684210498</v>
      </c>
      <c r="F50" s="26">
        <v>0</v>
      </c>
      <c r="G50" s="25">
        <v>0</v>
      </c>
      <c r="H50" s="26">
        <v>122</v>
      </c>
      <c r="I50" s="25">
        <v>40.131578947368403</v>
      </c>
      <c r="J50" s="26">
        <v>53</v>
      </c>
      <c r="K50" s="25">
        <v>17.434210526315798</v>
      </c>
      <c r="L50" s="26">
        <v>122</v>
      </c>
      <c r="M50" s="25">
        <v>40.131578947368403</v>
      </c>
      <c r="N50" s="45">
        <v>0</v>
      </c>
      <c r="O50" s="25">
        <v>0</v>
      </c>
      <c r="P50" s="27">
        <v>5</v>
      </c>
      <c r="Q50" s="28">
        <v>1.6447368421052599</v>
      </c>
      <c r="R50" s="46" t="s">
        <v>72</v>
      </c>
      <c r="S50" s="28">
        <v>0.65789473684210498</v>
      </c>
      <c r="T50" s="24">
        <v>13</v>
      </c>
      <c r="U50" s="30">
        <v>4.2763157894736796</v>
      </c>
      <c r="V50" s="31">
        <v>8472</v>
      </c>
      <c r="W50" s="32">
        <v>99.988196411709197</v>
      </c>
    </row>
    <row r="51" spans="1:23" s="33" customFormat="1" ht="15" customHeight="1" x14ac:dyDescent="0.2">
      <c r="A51" s="21" t="s">
        <v>71</v>
      </c>
      <c r="B51" s="34" t="s">
        <v>64</v>
      </c>
      <c r="C51" s="51" t="s">
        <v>72</v>
      </c>
      <c r="D51" s="48">
        <v>0</v>
      </c>
      <c r="E51" s="37">
        <v>0</v>
      </c>
      <c r="F51" s="38">
        <v>0</v>
      </c>
      <c r="G51" s="37">
        <v>0</v>
      </c>
      <c r="H51" s="47">
        <v>0</v>
      </c>
      <c r="I51" s="37">
        <v>0</v>
      </c>
      <c r="J51" s="47">
        <v>0</v>
      </c>
      <c r="K51" s="37">
        <v>0</v>
      </c>
      <c r="L51" s="47" t="s">
        <v>72</v>
      </c>
      <c r="M51" s="37">
        <v>100</v>
      </c>
      <c r="N51" s="47">
        <v>0</v>
      </c>
      <c r="O51" s="37">
        <v>0</v>
      </c>
      <c r="P51" s="39">
        <v>0</v>
      </c>
      <c r="Q51" s="40">
        <v>0</v>
      </c>
      <c r="R51" s="36">
        <v>0</v>
      </c>
      <c r="S51" s="40">
        <v>0</v>
      </c>
      <c r="T51" s="36">
        <v>0</v>
      </c>
      <c r="U51" s="41">
        <v>0</v>
      </c>
      <c r="V51" s="42">
        <v>981</v>
      </c>
      <c r="W51" s="43">
        <v>100</v>
      </c>
    </row>
    <row r="52" spans="1:23" s="33" customFormat="1" ht="15" customHeight="1" x14ac:dyDescent="0.2">
      <c r="A52" s="21" t="s">
        <v>71</v>
      </c>
      <c r="B52" s="44" t="s">
        <v>65</v>
      </c>
      <c r="C52" s="69">
        <v>22</v>
      </c>
      <c r="D52" s="46" t="s">
        <v>72</v>
      </c>
      <c r="E52" s="25">
        <v>9.0909090909090899</v>
      </c>
      <c r="F52" s="26">
        <v>0</v>
      </c>
      <c r="G52" s="25">
        <v>0</v>
      </c>
      <c r="H52" s="45" t="s">
        <v>72</v>
      </c>
      <c r="I52" s="25">
        <v>9.0909090909090899</v>
      </c>
      <c r="J52" s="45" t="s">
        <v>72</v>
      </c>
      <c r="K52" s="25">
        <v>9.0909090909090899</v>
      </c>
      <c r="L52" s="45">
        <v>16</v>
      </c>
      <c r="M52" s="25">
        <v>72.727272727272705</v>
      </c>
      <c r="N52" s="26">
        <v>0</v>
      </c>
      <c r="O52" s="25">
        <v>0</v>
      </c>
      <c r="P52" s="27">
        <v>0</v>
      </c>
      <c r="Q52" s="28">
        <v>0</v>
      </c>
      <c r="R52" s="46">
        <v>5</v>
      </c>
      <c r="S52" s="28">
        <v>22.727272727272702</v>
      </c>
      <c r="T52" s="24">
        <v>0</v>
      </c>
      <c r="U52" s="30">
        <v>0</v>
      </c>
      <c r="V52" s="31">
        <v>295</v>
      </c>
      <c r="W52" s="32">
        <v>100</v>
      </c>
    </row>
    <row r="53" spans="1:23" s="33" customFormat="1" ht="15" customHeight="1" x14ac:dyDescent="0.2">
      <c r="A53" s="21" t="s">
        <v>71</v>
      </c>
      <c r="B53" s="34" t="s">
        <v>66</v>
      </c>
      <c r="C53" s="35">
        <v>52</v>
      </c>
      <c r="D53" s="48" t="s">
        <v>72</v>
      </c>
      <c r="E53" s="37">
        <v>3.8461538461538498</v>
      </c>
      <c r="F53" s="47" t="s">
        <v>72</v>
      </c>
      <c r="G53" s="52">
        <v>3.8461538461538498</v>
      </c>
      <c r="H53" s="47" t="s">
        <v>72</v>
      </c>
      <c r="I53" s="52">
        <v>3.8461538461538498</v>
      </c>
      <c r="J53" s="38">
        <v>35</v>
      </c>
      <c r="K53" s="37">
        <v>67.307692307692307</v>
      </c>
      <c r="L53" s="38">
        <v>11</v>
      </c>
      <c r="M53" s="37">
        <v>21.153846153846199</v>
      </c>
      <c r="N53" s="38">
        <v>0</v>
      </c>
      <c r="O53" s="37">
        <v>0</v>
      </c>
      <c r="P53" s="50">
        <v>0</v>
      </c>
      <c r="Q53" s="40">
        <v>0</v>
      </c>
      <c r="R53" s="48" t="s">
        <v>72</v>
      </c>
      <c r="S53" s="40">
        <v>3.8461538461538498</v>
      </c>
      <c r="T53" s="48">
        <v>0</v>
      </c>
      <c r="U53" s="41">
        <v>0</v>
      </c>
      <c r="V53" s="42">
        <v>1984</v>
      </c>
      <c r="W53" s="43">
        <v>100</v>
      </c>
    </row>
    <row r="54" spans="1:23" s="33" customFormat="1" ht="15" customHeight="1" x14ac:dyDescent="0.2">
      <c r="A54" s="21" t="s">
        <v>71</v>
      </c>
      <c r="B54" s="44" t="s">
        <v>67</v>
      </c>
      <c r="C54" s="23">
        <v>135</v>
      </c>
      <c r="D54" s="24">
        <v>6</v>
      </c>
      <c r="E54" s="25">
        <v>4.4444444444444402</v>
      </c>
      <c r="F54" s="26">
        <v>0</v>
      </c>
      <c r="G54" s="25">
        <v>0</v>
      </c>
      <c r="H54" s="26">
        <v>27</v>
      </c>
      <c r="I54" s="25">
        <v>20</v>
      </c>
      <c r="J54" s="45" t="s">
        <v>72</v>
      </c>
      <c r="K54" s="25">
        <v>1.4814814814814801</v>
      </c>
      <c r="L54" s="26">
        <v>96</v>
      </c>
      <c r="M54" s="25">
        <v>71.1111111111111</v>
      </c>
      <c r="N54" s="45" t="s">
        <v>72</v>
      </c>
      <c r="O54" s="25">
        <v>1.4814814814814801</v>
      </c>
      <c r="P54" s="49" t="s">
        <v>72</v>
      </c>
      <c r="Q54" s="28">
        <v>1.4814814814814801</v>
      </c>
      <c r="R54" s="24">
        <v>0</v>
      </c>
      <c r="S54" s="28">
        <v>0</v>
      </c>
      <c r="T54" s="46">
        <v>0</v>
      </c>
      <c r="U54" s="30">
        <v>0</v>
      </c>
      <c r="V54" s="31">
        <v>2256</v>
      </c>
      <c r="W54" s="32">
        <v>100</v>
      </c>
    </row>
    <row r="55" spans="1:23" s="33" customFormat="1" ht="15" customHeight="1" x14ac:dyDescent="0.2">
      <c r="A55" s="21" t="s">
        <v>71</v>
      </c>
      <c r="B55" s="34" t="s">
        <v>68</v>
      </c>
      <c r="C55" s="35">
        <v>39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>
        <v>5</v>
      </c>
      <c r="K55" s="37">
        <v>12.8205128205128</v>
      </c>
      <c r="L55" s="38">
        <v>34</v>
      </c>
      <c r="M55" s="37">
        <v>87.179487179487197</v>
      </c>
      <c r="N55" s="38">
        <v>0</v>
      </c>
      <c r="O55" s="37">
        <v>0</v>
      </c>
      <c r="P55" s="39">
        <v>0</v>
      </c>
      <c r="Q55" s="40">
        <v>0</v>
      </c>
      <c r="R55" s="48">
        <v>0</v>
      </c>
      <c r="S55" s="40">
        <v>0</v>
      </c>
      <c r="T55" s="48">
        <v>0</v>
      </c>
      <c r="U55" s="41">
        <v>0</v>
      </c>
      <c r="V55" s="42">
        <v>733</v>
      </c>
      <c r="W55" s="43">
        <v>100</v>
      </c>
    </row>
    <row r="56" spans="1:23" s="33" customFormat="1" ht="15" customHeight="1" x14ac:dyDescent="0.2">
      <c r="A56" s="21" t="s">
        <v>71</v>
      </c>
      <c r="B56" s="44" t="s">
        <v>69</v>
      </c>
      <c r="C56" s="23">
        <v>177</v>
      </c>
      <c r="D56" s="24">
        <v>9</v>
      </c>
      <c r="E56" s="25">
        <v>5.0847457627118597</v>
      </c>
      <c r="F56" s="45" t="s">
        <v>72</v>
      </c>
      <c r="G56" s="25">
        <v>1.1299435028248599</v>
      </c>
      <c r="H56" s="26">
        <v>4</v>
      </c>
      <c r="I56" s="25">
        <v>2.2598870056497198</v>
      </c>
      <c r="J56" s="26">
        <v>15</v>
      </c>
      <c r="K56" s="25">
        <v>8.4745762711864394</v>
      </c>
      <c r="L56" s="26">
        <v>141</v>
      </c>
      <c r="M56" s="25">
        <v>79.661016949152497</v>
      </c>
      <c r="N56" s="26">
        <v>0</v>
      </c>
      <c r="O56" s="25">
        <v>0</v>
      </c>
      <c r="P56" s="49">
        <v>6</v>
      </c>
      <c r="Q56" s="28">
        <v>3.3898305084745801</v>
      </c>
      <c r="R56" s="46">
        <v>0</v>
      </c>
      <c r="S56" s="28">
        <v>0</v>
      </c>
      <c r="T56" s="46">
        <v>0</v>
      </c>
      <c r="U56" s="30">
        <v>0</v>
      </c>
      <c r="V56" s="31">
        <v>2242</v>
      </c>
      <c r="W56" s="32">
        <v>92.149866190900994</v>
      </c>
    </row>
    <row r="57" spans="1:23" s="33" customFormat="1" ht="15" customHeight="1" thickBot="1" x14ac:dyDescent="0.25">
      <c r="A57" s="21" t="s">
        <v>71</v>
      </c>
      <c r="B57" s="53" t="s">
        <v>70</v>
      </c>
      <c r="C57" s="82" t="s">
        <v>72</v>
      </c>
      <c r="D57" s="55">
        <v>0</v>
      </c>
      <c r="E57" s="56">
        <v>0</v>
      </c>
      <c r="F57" s="57">
        <v>0</v>
      </c>
      <c r="G57" s="56">
        <v>0</v>
      </c>
      <c r="H57" s="58">
        <v>0</v>
      </c>
      <c r="I57" s="56">
        <v>0</v>
      </c>
      <c r="J57" s="57">
        <v>0</v>
      </c>
      <c r="K57" s="56">
        <v>0</v>
      </c>
      <c r="L57" s="58" t="s">
        <v>72</v>
      </c>
      <c r="M57" s="56">
        <v>100</v>
      </c>
      <c r="N57" s="57">
        <v>0</v>
      </c>
      <c r="O57" s="56">
        <v>0</v>
      </c>
      <c r="P57" s="59">
        <v>0</v>
      </c>
      <c r="Q57" s="60">
        <v>0</v>
      </c>
      <c r="R57" s="55">
        <v>0</v>
      </c>
      <c r="S57" s="60">
        <v>0</v>
      </c>
      <c r="T57" s="55">
        <v>0</v>
      </c>
      <c r="U57" s="61">
        <v>0</v>
      </c>
      <c r="V57" s="62">
        <v>349</v>
      </c>
      <c r="W57" s="63">
        <v>100</v>
      </c>
    </row>
    <row r="58" spans="1:23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3"/>
      <c r="V58" s="66"/>
      <c r="W58" s="66"/>
    </row>
    <row r="59" spans="1:23" s="67" customFormat="1" ht="15" customHeight="1" x14ac:dyDescent="0.2">
      <c r="A59" s="70"/>
      <c r="B59" s="71" t="str">
        <f>CONCATENATE("NOTE: Table reads (for US Totals):  Of all ",IF(ISTEXT(C6),LEFT(C6,3),TEXT(C6,"#,##0"))," public school female students no served under the Individuals with Disabilities Education Act (IDEA) subjected to ", LOWER(A6), ", ",IF(ISTEXT(D6),LEFT(D6,3),TEXT(D6,"#,##0"))," (",TEXT(E6,"0.0"),"%) were American Indian or Alaska Native.")</f>
        <v>NOTE: Table reads (for US Totals):  Of all 3,911 public school female students no served under the Individuals with Disabilities Education Act (IDEA) subjected to physical restraint, 62 (1.6%)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</row>
    <row r="60" spans="1:23" s="67" customFormat="1" ht="15" customHeight="1" x14ac:dyDescent="0.2">
      <c r="A60" s="70"/>
      <c r="B60" s="66" t="s">
        <v>78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72"/>
      <c r="U60" s="73"/>
      <c r="V60" s="66"/>
      <c r="W60" s="66"/>
    </row>
    <row r="61" spans="1:23" s="33" customFormat="1" ht="15" customHeight="1" x14ac:dyDescent="0.2">
      <c r="A61" s="21"/>
      <c r="B61" s="71" t="s">
        <v>17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16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3:B4"/>
    <mergeCell ref="C3:C4"/>
    <mergeCell ref="D3:Q3"/>
    <mergeCell ref="R3:S4"/>
    <mergeCell ref="T3:U4"/>
    <mergeCell ref="V3:V4"/>
    <mergeCell ref="W3:W4"/>
    <mergeCell ref="D4:E4"/>
    <mergeCell ref="F4:G4"/>
    <mergeCell ref="H4:I4"/>
    <mergeCell ref="J4:K4"/>
    <mergeCell ref="L4:M4"/>
    <mergeCell ref="N4:O4"/>
    <mergeCell ref="P4:Q4"/>
  </mergeCells>
  <printOptions horizontalCentered="1"/>
  <pageMargins left="0.25" right="0.25" top="1" bottom="1" header="0.5" footer="0.5"/>
  <pageSetup paperSize="3" scale="67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Total</vt:lpstr>
      <vt:lpstr>Total_Male</vt:lpstr>
      <vt:lpstr>Total_Female</vt:lpstr>
      <vt:lpstr>IDEA_Total</vt:lpstr>
      <vt:lpstr>IDEA_Male</vt:lpstr>
      <vt:lpstr>IDEA_Female</vt:lpstr>
      <vt:lpstr>Non_IDEA_Total</vt:lpstr>
      <vt:lpstr>Non_IDEA_Male</vt:lpstr>
      <vt:lpstr>Non_IDEA_Female</vt:lpstr>
      <vt:lpstr>IDEA_Female!Print_Area</vt:lpstr>
      <vt:lpstr>IDEA_Male!Print_Area</vt:lpstr>
      <vt:lpstr>IDEA_Total!Print_Area</vt:lpstr>
      <vt:lpstr>Non_IDEA_Female!Print_Area</vt:lpstr>
      <vt:lpstr>Non_IDEA_Male!Print_Area</vt:lpstr>
      <vt:lpstr>Non_IDEA_Total!Print_Area</vt:lpstr>
      <vt:lpstr>Total!Print_Area</vt:lpstr>
      <vt:lpstr>Total_Female!Print_Area</vt:lpstr>
      <vt:lpstr>Total_Male!Print_Area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2015-09-20T00:54:07Z</cp:lastPrinted>
  <dcterms:created xsi:type="dcterms:W3CDTF">2014-03-02T22:16:30Z</dcterms:created>
  <dcterms:modified xsi:type="dcterms:W3CDTF">2015-11-16T15:09:21Z</dcterms:modified>
  <cp:category/>
</cp:coreProperties>
</file>