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60" yWindow="3285" windowWidth="22275" windowHeight="8940"/>
  </bookViews>
  <sheets>
    <sheet name="US_All" sheetId="1" r:id="rId1"/>
    <sheet name="US_IDEA" sheetId="5" r:id="rId2"/>
    <sheet name="US_Non_IDEA" sheetId="4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17" i="1" l="1"/>
  <c r="B17" i="5"/>
  <c r="B17" i="4"/>
</calcChain>
</file>

<file path=xl/sharedStrings.xml><?xml version="1.0" encoding="utf-8"?>
<sst xmlns="http://schemas.openxmlformats.org/spreadsheetml/2006/main" count="206" uniqueCount="36">
  <si>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</si>
  <si>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 Students not served under IDEA are the students without disabilities and those with disabilities served solely under Section 504 of the Rehabilitation Act of 1973.</t>
  </si>
  <si>
    <t>Total</t>
  </si>
  <si>
    <t>United States</t>
  </si>
  <si>
    <t>not served under the Individuals with Disabilities Education Act (IDEA) subjected to</t>
  </si>
  <si>
    <t>Female</t>
  </si>
  <si>
    <t>Seclusion</t>
  </si>
  <si>
    <t>Male</t>
  </si>
  <si>
    <t>Physical restraint</t>
  </si>
  <si>
    <t>Mechanical restraint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</si>
  <si>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</si>
  <si>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</si>
  <si>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</si>
  <si>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</si>
  <si>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</si>
  <si>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</si>
  <si>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</si>
  <si>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</si>
  <si>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</si>
  <si>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</si>
  <si>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</si>
  <si>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</si>
  <si>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</si>
  <si>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</si>
  <si>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Race/Ethnicity</t>
  </si>
  <si>
    <t>Total Students</t>
  </si>
  <si>
    <t>Gender</t>
  </si>
  <si>
    <t>Restraint or Seclusion</t>
  </si>
  <si>
    <t>Number and percentage of public school students not served under IDEA subjected to restraint or seclusion, by race/ethnicity, whether served under Section 504, and English proficiency, by gender and whether restrained or secluded: School Year 2011-12</t>
  </si>
  <si>
    <t xml:space="preserve">            The ‘1-3’ reference indicates that the data have been suppressed based on the schools’ reported n-size, and that the midpoint was used to calculate the total.</t>
  </si>
  <si>
    <t>with disabilities served under the Individuals with Disabilities Education Act (IDEA) subjected to</t>
  </si>
  <si>
    <t xml:space="preserve">1-3 </t>
  </si>
  <si>
    <t>Number and percentage of public school students with disabilities served under IDEA subjected to restraint or seclusion, by race/ethnicity and English proficiency, by gender and whether restrained or secluded: School Year 2011-12</t>
  </si>
  <si>
    <t>Number and percentage of public school students with and without disabilities subjected to restraint or seclusion, by race/ethnicity, whether with disabilities served under IDEA or Section 504, and English proficiency, by gender and whether restrained or secluded: School Year 2011-12</t>
  </si>
  <si>
    <t>Students With Disabilities Served Under IDEA</t>
  </si>
  <si>
    <t>students subjected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</si>
</sst>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_)"/>
    <numFmt numFmtId="165" formatCode="#,##0_)"/>
    <numFmt numFmtId="166" formatCode="#,##0_);\-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1"/>
      <name val="Arial"/>
    </font>
    <font>
      <sz val="11"/>
      <color theme="0"/>
      <name val="Arial"/>
    </font>
    <font>
      <sz val="11"/>
      <color theme="1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11" fillId="0" borderId="0"/>
    <xf numFmtId="0" fontId="3" fillId="0" borderId="0"/>
  </cellStyleXfs>
  <cellXfs count="148">
    <xf numFmtId="0" fontId="0" fillId="0" borderId="0" xfId="0"/>
    <xf numFmtId="0" fontId="2" fillId="0" borderId="0" xfId="1"/>
    <xf numFmtId="0" fontId="4" fillId="0" borderId="0" xfId="2" applyFont="1"/>
    <xf numFmtId="0" fontId="5" fillId="2" borderId="0" xfId="3" applyFont="1" applyFill="1" applyBorder="1"/>
    <xf numFmtId="0" fontId="6" fillId="0" borderId="0" xfId="3" applyFont="1"/>
    <xf numFmtId="0" fontId="4" fillId="0" borderId="0" xfId="2" applyFont="1" applyFill="1"/>
    <xf numFmtId="0" fontId="4" fillId="0" borderId="0" xfId="2" applyFont="1" applyFill="1" applyBorder="1"/>
    <xf numFmtId="0" fontId="8" fillId="0" borderId="0" xfId="2" applyFont="1"/>
    <xf numFmtId="0" fontId="9" fillId="0" borderId="0" xfId="2" applyFont="1"/>
    <xf numFmtId="0" fontId="8" fillId="0" borderId="0" xfId="2" applyFont="1" applyBorder="1"/>
    <xf numFmtId="0" fontId="10" fillId="0" borderId="0" xfId="3" applyFont="1" applyBorder="1"/>
    <xf numFmtId="0" fontId="10" fillId="0" borderId="0" xfId="3" applyFont="1"/>
    <xf numFmtId="0" fontId="10" fillId="0" borderId="0" xfId="3" quotePrefix="1" applyFont="1"/>
    <xf numFmtId="164" fontId="4" fillId="3" borderId="1" xfId="3" applyNumberFormat="1" applyFont="1" applyFill="1" applyBorder="1"/>
    <xf numFmtId="37" fontId="4" fillId="3" borderId="2" xfId="2" applyNumberFormat="1" applyFont="1" applyFill="1" applyBorder="1"/>
    <xf numFmtId="164" fontId="4" fillId="3" borderId="3" xfId="3" applyNumberFormat="1" applyFont="1" applyFill="1" applyBorder="1" applyAlignment="1">
      <alignment horizontal="right"/>
    </xf>
    <xf numFmtId="165" fontId="4" fillId="3" borderId="4" xfId="3" applyNumberFormat="1" applyFont="1" applyFill="1" applyBorder="1" applyAlignment="1">
      <alignment horizontal="right"/>
    </xf>
    <xf numFmtId="164" fontId="4" fillId="3" borderId="5" xfId="3" applyNumberFormat="1" applyFont="1" applyFill="1" applyBorder="1" applyAlignment="1">
      <alignment horizontal="right"/>
    </xf>
    <xf numFmtId="165" fontId="4" fillId="3" borderId="1" xfId="3" quotePrefix="1" applyNumberFormat="1" applyFont="1" applyFill="1" applyBorder="1" applyAlignment="1">
      <alignment horizontal="right"/>
    </xf>
    <xf numFmtId="164" fontId="4" fillId="3" borderId="6" xfId="3" applyNumberFormat="1" applyFont="1" applyFill="1" applyBorder="1" applyAlignment="1">
      <alignment horizontal="right"/>
    </xf>
    <xf numFmtId="165" fontId="4" fillId="3" borderId="3" xfId="3" applyNumberFormat="1" applyFont="1" applyFill="1" applyBorder="1" applyAlignment="1">
      <alignment horizontal="right"/>
    </xf>
    <xf numFmtId="165" fontId="4" fillId="3" borderId="3" xfId="3" quotePrefix="1" applyNumberFormat="1" applyFont="1" applyFill="1" applyBorder="1" applyAlignment="1">
      <alignment horizontal="right"/>
    </xf>
    <xf numFmtId="0" fontId="4" fillId="3" borderId="7" xfId="4" applyFont="1" applyFill="1" applyBorder="1"/>
    <xf numFmtId="0" fontId="12" fillId="3" borderId="7" xfId="4" applyFont="1" applyFill="1" applyBorder="1"/>
    <xf numFmtId="0" fontId="5" fillId="0" borderId="0" xfId="2" applyFont="1" applyFill="1"/>
    <xf numFmtId="164" fontId="4" fillId="0" borderId="8" xfId="3" applyNumberFormat="1" applyFont="1" applyFill="1" applyBorder="1"/>
    <xf numFmtId="37" fontId="4" fillId="0" borderId="9" xfId="2" applyNumberFormat="1" applyFont="1" applyFill="1" applyBorder="1"/>
    <xf numFmtId="164" fontId="4" fillId="0" borderId="10" xfId="3" applyNumberFormat="1" applyFont="1" applyFill="1" applyBorder="1" applyAlignment="1">
      <alignment horizontal="right"/>
    </xf>
    <xf numFmtId="165" fontId="4" fillId="0" borderId="11" xfId="3" applyNumberFormat="1" applyFont="1" applyFill="1" applyBorder="1" applyAlignment="1">
      <alignment horizontal="right"/>
    </xf>
    <xf numFmtId="164" fontId="4" fillId="0" borderId="12" xfId="3" applyNumberFormat="1" applyFont="1" applyFill="1" applyBorder="1" applyAlignment="1">
      <alignment horizontal="right"/>
    </xf>
    <xf numFmtId="165" fontId="4" fillId="0" borderId="8" xfId="3" quotePrefix="1" applyNumberFormat="1" applyFont="1" applyFill="1" applyBorder="1" applyAlignment="1">
      <alignment horizontal="right"/>
    </xf>
    <xf numFmtId="164" fontId="4" fillId="0" borderId="13" xfId="3" applyNumberFormat="1" applyFont="1" applyFill="1" applyBorder="1" applyAlignment="1">
      <alignment horizontal="right"/>
    </xf>
    <xf numFmtId="165" fontId="4" fillId="0" borderId="10" xfId="3" applyNumberFormat="1" applyFont="1" applyFill="1" applyBorder="1" applyAlignment="1">
      <alignment horizontal="right"/>
    </xf>
    <xf numFmtId="165" fontId="4" fillId="0" borderId="10" xfId="3" quotePrefix="1" applyNumberFormat="1" applyFont="1" applyFill="1" applyBorder="1" applyAlignment="1">
      <alignment horizontal="right"/>
    </xf>
    <xf numFmtId="0" fontId="4" fillId="0" borderId="14" xfId="4" applyFont="1" applyFill="1" applyBorder="1"/>
    <xf numFmtId="0" fontId="4" fillId="0" borderId="15" xfId="4" applyFont="1" applyFill="1" applyBorder="1"/>
    <xf numFmtId="164" fontId="4" fillId="3" borderId="16" xfId="3" applyNumberFormat="1" applyFont="1" applyFill="1" applyBorder="1"/>
    <xf numFmtId="37" fontId="4" fillId="3" borderId="17" xfId="2" applyNumberFormat="1" applyFont="1" applyFill="1" applyBorder="1"/>
    <xf numFmtId="164" fontId="4" fillId="3" borderId="0" xfId="3" applyNumberFormat="1" applyFont="1" applyFill="1" applyBorder="1" applyAlignment="1">
      <alignment horizontal="right"/>
    </xf>
    <xf numFmtId="165" fontId="4" fillId="3" borderId="18" xfId="3" quotePrefix="1" applyNumberFormat="1" applyFont="1" applyFill="1" applyBorder="1" applyAlignment="1">
      <alignment horizontal="right"/>
    </xf>
    <xf numFmtId="164" fontId="4" fillId="3" borderId="19" xfId="3" applyNumberFormat="1" applyFont="1" applyFill="1" applyBorder="1" applyAlignment="1">
      <alignment horizontal="right"/>
    </xf>
    <xf numFmtId="165" fontId="4" fillId="3" borderId="16" xfId="3" applyNumberFormat="1" applyFont="1" applyFill="1" applyBorder="1" applyAlignment="1">
      <alignment horizontal="right"/>
    </xf>
    <xf numFmtId="164" fontId="4" fillId="3" borderId="20" xfId="3" applyNumberFormat="1" applyFont="1" applyFill="1" applyBorder="1" applyAlignment="1">
      <alignment horizontal="right"/>
    </xf>
    <xf numFmtId="165" fontId="4" fillId="3" borderId="0" xfId="3" applyNumberFormat="1" applyFont="1" applyFill="1" applyBorder="1" applyAlignment="1">
      <alignment horizontal="right"/>
    </xf>
    <xf numFmtId="165" fontId="4" fillId="3" borderId="18" xfId="3" applyNumberFormat="1" applyFont="1" applyFill="1" applyBorder="1" applyAlignment="1">
      <alignment horizontal="right"/>
    </xf>
    <xf numFmtId="0" fontId="4" fillId="3" borderId="15" xfId="4" applyFont="1" applyFill="1" applyBorder="1"/>
    <xf numFmtId="164" fontId="4" fillId="0" borderId="21" xfId="3" applyNumberFormat="1" applyFont="1" applyFill="1" applyBorder="1"/>
    <xf numFmtId="37" fontId="4" fillId="0" borderId="22" xfId="2" applyNumberFormat="1" applyFont="1" applyFill="1" applyBorder="1"/>
    <xf numFmtId="164" fontId="4" fillId="0" borderId="23" xfId="3" applyNumberFormat="1" applyFont="1" applyFill="1" applyBorder="1" applyAlignment="1">
      <alignment horizontal="right"/>
    </xf>
    <xf numFmtId="165" fontId="4" fillId="0" borderId="24" xfId="3" applyNumberFormat="1" applyFont="1" applyFill="1" applyBorder="1" applyAlignment="1">
      <alignment horizontal="right"/>
    </xf>
    <xf numFmtId="164" fontId="4" fillId="0" borderId="25" xfId="3" applyNumberFormat="1" applyFont="1" applyFill="1" applyBorder="1" applyAlignment="1">
      <alignment horizontal="right"/>
    </xf>
    <xf numFmtId="165" fontId="4" fillId="0" borderId="21" xfId="3" applyNumberFormat="1" applyFont="1" applyFill="1" applyBorder="1" applyAlignment="1">
      <alignment horizontal="right"/>
    </xf>
    <xf numFmtId="164" fontId="4" fillId="0" borderId="26" xfId="3" applyNumberFormat="1" applyFont="1" applyFill="1" applyBorder="1" applyAlignment="1">
      <alignment horizontal="right"/>
    </xf>
    <xf numFmtId="165" fontId="4" fillId="0" borderId="23" xfId="3" applyNumberFormat="1" applyFont="1" applyFill="1" applyBorder="1" applyAlignment="1">
      <alignment horizontal="right"/>
    </xf>
    <xf numFmtId="0" fontId="4" fillId="0" borderId="27" xfId="4" applyFont="1" applyFill="1" applyBorder="1"/>
    <xf numFmtId="164" fontId="4" fillId="3" borderId="8" xfId="3" applyNumberFormat="1" applyFont="1" applyFill="1" applyBorder="1"/>
    <xf numFmtId="37" fontId="4" fillId="3" borderId="9" xfId="2" applyNumberFormat="1" applyFont="1" applyFill="1" applyBorder="1"/>
    <xf numFmtId="164" fontId="4" fillId="3" borderId="10" xfId="3" applyNumberFormat="1" applyFont="1" applyFill="1" applyBorder="1" applyAlignment="1">
      <alignment horizontal="right"/>
    </xf>
    <xf numFmtId="165" fontId="4" fillId="3" borderId="11" xfId="3" applyNumberFormat="1" applyFont="1" applyFill="1" applyBorder="1" applyAlignment="1">
      <alignment horizontal="right"/>
    </xf>
    <xf numFmtId="164" fontId="4" fillId="3" borderId="12" xfId="3" applyNumberFormat="1" applyFont="1" applyFill="1" applyBorder="1" applyAlignment="1">
      <alignment horizontal="right"/>
    </xf>
    <xf numFmtId="165" fontId="4" fillId="3" borderId="8" xfId="3" applyNumberFormat="1" applyFont="1" applyFill="1" applyBorder="1" applyAlignment="1">
      <alignment horizontal="right"/>
    </xf>
    <xf numFmtId="164" fontId="4" fillId="3" borderId="13" xfId="3" applyNumberFormat="1" applyFont="1" applyFill="1" applyBorder="1" applyAlignment="1">
      <alignment horizontal="right"/>
    </xf>
    <xf numFmtId="165" fontId="4" fillId="3" borderId="10" xfId="3" applyNumberFormat="1" applyFont="1" applyFill="1" applyBorder="1" applyAlignment="1">
      <alignment horizontal="right"/>
    </xf>
    <xf numFmtId="0" fontId="4" fillId="3" borderId="14" xfId="4" applyFont="1" applyFill="1" applyBorder="1"/>
    <xf numFmtId="164" fontId="4" fillId="0" borderId="16" xfId="3" applyNumberFormat="1" applyFont="1" applyFill="1" applyBorder="1"/>
    <xf numFmtId="37" fontId="4" fillId="0" borderId="17" xfId="2" applyNumberFormat="1" applyFont="1" applyFill="1" applyBorder="1"/>
    <xf numFmtId="164" fontId="4" fillId="0" borderId="0" xfId="3" applyNumberFormat="1" applyFont="1" applyFill="1" applyBorder="1" applyAlignment="1">
      <alignment horizontal="right"/>
    </xf>
    <xf numFmtId="165" fontId="4" fillId="0" borderId="18" xfId="3" applyNumberFormat="1" applyFont="1" applyFill="1" applyBorder="1" applyAlignment="1">
      <alignment horizontal="right"/>
    </xf>
    <xf numFmtId="164" fontId="4" fillId="0" borderId="19" xfId="3" applyNumberFormat="1" applyFont="1" applyFill="1" applyBorder="1" applyAlignment="1">
      <alignment horizontal="right"/>
    </xf>
    <xf numFmtId="165" fontId="4" fillId="0" borderId="16" xfId="3" applyNumberFormat="1" applyFont="1" applyFill="1" applyBorder="1" applyAlignment="1">
      <alignment horizontal="right"/>
    </xf>
    <xf numFmtId="164" fontId="4" fillId="0" borderId="20" xfId="3" applyNumberFormat="1" applyFont="1" applyFill="1" applyBorder="1" applyAlignment="1">
      <alignment horizontal="right"/>
    </xf>
    <xf numFmtId="165" fontId="4" fillId="0" borderId="0" xfId="3" quotePrefix="1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164" fontId="4" fillId="3" borderId="21" xfId="3" applyNumberFormat="1" applyFont="1" applyFill="1" applyBorder="1"/>
    <xf numFmtId="37" fontId="4" fillId="3" borderId="22" xfId="2" applyNumberFormat="1" applyFont="1" applyFill="1" applyBorder="1"/>
    <xf numFmtId="164" fontId="4" fillId="3" borderId="23" xfId="3" applyNumberFormat="1" applyFont="1" applyFill="1" applyBorder="1" applyAlignment="1">
      <alignment horizontal="right"/>
    </xf>
    <xf numFmtId="165" fontId="4" fillId="3" borderId="24" xfId="3" quotePrefix="1" applyNumberFormat="1" applyFont="1" applyFill="1" applyBorder="1" applyAlignment="1">
      <alignment horizontal="right"/>
    </xf>
    <xf numFmtId="164" fontId="4" fillId="3" borderId="25" xfId="3" applyNumberFormat="1" applyFont="1" applyFill="1" applyBorder="1" applyAlignment="1">
      <alignment horizontal="right"/>
    </xf>
    <xf numFmtId="165" fontId="4" fillId="3" borderId="21" xfId="3" applyNumberFormat="1" applyFont="1" applyFill="1" applyBorder="1" applyAlignment="1">
      <alignment horizontal="right"/>
    </xf>
    <xf numFmtId="164" fontId="4" fillId="3" borderId="26" xfId="3" applyNumberFormat="1" applyFont="1" applyFill="1" applyBorder="1" applyAlignment="1">
      <alignment horizontal="right"/>
    </xf>
    <xf numFmtId="165" fontId="4" fillId="3" borderId="23" xfId="3" applyNumberFormat="1" applyFont="1" applyFill="1" applyBorder="1" applyAlignment="1">
      <alignment horizontal="right"/>
    </xf>
    <xf numFmtId="165" fontId="4" fillId="3" borderId="23" xfId="3" quotePrefix="1" applyNumberFormat="1" applyFont="1" applyFill="1" applyBorder="1" applyAlignment="1">
      <alignment horizontal="right"/>
    </xf>
    <xf numFmtId="165" fontId="4" fillId="3" borderId="24" xfId="3" applyNumberFormat="1" applyFont="1" applyFill="1" applyBorder="1" applyAlignment="1">
      <alignment horizontal="right"/>
    </xf>
    <xf numFmtId="0" fontId="4" fillId="3" borderId="27" xfId="4" applyFont="1" applyFill="1" applyBorder="1"/>
    <xf numFmtId="165" fontId="4" fillId="0" borderId="8" xfId="3" applyNumberFormat="1" applyFont="1" applyFill="1" applyBorder="1" applyAlignment="1">
      <alignment horizontal="right"/>
    </xf>
    <xf numFmtId="165" fontId="4" fillId="3" borderId="28" xfId="3" applyNumberFormat="1" applyFont="1" applyFill="1" applyBorder="1" applyAlignment="1">
      <alignment horizontal="right"/>
    </xf>
    <xf numFmtId="0" fontId="4" fillId="3" borderId="29" xfId="5" applyFont="1" applyFill="1" applyBorder="1" applyAlignment="1">
      <alignment horizontal="left" vertical="center"/>
    </xf>
    <xf numFmtId="0" fontId="4" fillId="0" borderId="0" xfId="3" applyFont="1" applyFill="1" applyAlignment="1"/>
    <xf numFmtId="1" fontId="13" fillId="0" borderId="1" xfId="5" applyNumberFormat="1" applyFont="1" applyFill="1" applyBorder="1" applyAlignment="1">
      <alignment wrapText="1"/>
    </xf>
    <xf numFmtId="1" fontId="13" fillId="0" borderId="2" xfId="5" applyNumberFormat="1" applyFont="1" applyFill="1" applyBorder="1" applyAlignment="1">
      <alignment wrapText="1"/>
    </xf>
    <xf numFmtId="1" fontId="13" fillId="0" borderId="5" xfId="5" applyNumberFormat="1" applyFont="1" applyFill="1" applyBorder="1" applyAlignment="1">
      <alignment horizontal="right" wrapText="1"/>
    </xf>
    <xf numFmtId="1" fontId="13" fillId="0" borderId="3" xfId="5" applyNumberFormat="1" applyFont="1" applyFill="1" applyBorder="1" applyAlignment="1">
      <alignment horizontal="right" wrapText="1"/>
    </xf>
    <xf numFmtId="1" fontId="13" fillId="0" borderId="4" xfId="5" applyNumberFormat="1" applyFont="1" applyFill="1" applyBorder="1" applyAlignment="1">
      <alignment horizontal="right" wrapText="1"/>
    </xf>
    <xf numFmtId="1" fontId="13" fillId="0" borderId="31" xfId="1" applyNumberFormat="1" applyFont="1" applyBorder="1" applyAlignment="1">
      <alignment horizontal="right" wrapText="1"/>
    </xf>
    <xf numFmtId="1" fontId="13" fillId="0" borderId="32" xfId="1" applyNumberFormat="1" applyFont="1" applyBorder="1" applyAlignment="1">
      <alignment horizontal="right" wrapText="1"/>
    </xf>
    <xf numFmtId="0" fontId="13" fillId="0" borderId="5" xfId="5" applyFont="1" applyFill="1" applyBorder="1" applyAlignment="1"/>
    <xf numFmtId="0" fontId="5" fillId="0" borderId="0" xfId="3" applyFont="1" applyFill="1" applyAlignment="1"/>
    <xf numFmtId="1" fontId="15" fillId="0" borderId="3" xfId="4" applyNumberFormat="1" applyFont="1" applyBorder="1" applyAlignment="1">
      <alignment wrapText="1"/>
    </xf>
    <xf numFmtId="0" fontId="16" fillId="0" borderId="3" xfId="4" applyFont="1" applyBorder="1"/>
    <xf numFmtId="0" fontId="9" fillId="0" borderId="0" xfId="3" applyFont="1"/>
    <xf numFmtId="0" fontId="17" fillId="0" borderId="0" xfId="3" applyFont="1" applyAlignment="1">
      <alignment horizontal="left"/>
    </xf>
    <xf numFmtId="0" fontId="19" fillId="0" borderId="0" xfId="3" applyFont="1" applyAlignment="1">
      <alignment horizontal="left"/>
    </xf>
    <xf numFmtId="0" fontId="8" fillId="0" borderId="0" xfId="2" applyFont="1" applyFill="1"/>
    <xf numFmtId="0" fontId="8" fillId="0" borderId="0" xfId="3" applyFont="1" applyFill="1" applyBorder="1"/>
    <xf numFmtId="0" fontId="8" fillId="0" borderId="0" xfId="3" applyFont="1" applyFill="1"/>
    <xf numFmtId="0" fontId="8" fillId="0" borderId="0" xfId="3" quotePrefix="1" applyFont="1" applyFill="1" applyAlignment="1">
      <alignment horizontal="left"/>
    </xf>
    <xf numFmtId="165" fontId="4" fillId="3" borderId="0" xfId="3" quotePrefix="1" applyNumberFormat="1" applyFont="1" applyFill="1" applyBorder="1" applyAlignment="1">
      <alignment horizontal="right"/>
    </xf>
    <xf numFmtId="1" fontId="13" fillId="0" borderId="38" xfId="5" applyNumberFormat="1" applyFont="1" applyFill="1" applyBorder="1" applyAlignment="1">
      <alignment horizontal="center" wrapText="1"/>
    </xf>
    <xf numFmtId="1" fontId="14" fillId="0" borderId="16" xfId="5" applyNumberFormat="1" applyFont="1" applyFill="1" applyBorder="1" applyAlignment="1">
      <alignment horizontal="center" wrapText="1"/>
    </xf>
    <xf numFmtId="1" fontId="13" fillId="0" borderId="37" xfId="5" applyNumberFormat="1" applyFont="1" applyFill="1" applyBorder="1" applyAlignment="1">
      <alignment horizontal="center" wrapText="1"/>
    </xf>
    <xf numFmtId="1" fontId="13" fillId="0" borderId="35" xfId="5" applyNumberFormat="1" applyFont="1" applyFill="1" applyBorder="1" applyAlignment="1">
      <alignment horizontal="center" wrapText="1"/>
    </xf>
    <xf numFmtId="0" fontId="13" fillId="2" borderId="30" xfId="5" applyFont="1" applyFill="1" applyBorder="1" applyAlignment="1">
      <alignment horizontal="center" vertical="center" textRotation="90"/>
    </xf>
    <xf numFmtId="0" fontId="13" fillId="2" borderId="0" xfId="5" applyFont="1" applyFill="1" applyBorder="1" applyAlignment="1">
      <alignment horizontal="center" vertical="center" textRotation="90"/>
    </xf>
    <xf numFmtId="0" fontId="13" fillId="2" borderId="3" xfId="5" applyFont="1" applyFill="1" applyBorder="1" applyAlignment="1">
      <alignment horizontal="center" vertical="center" textRotation="90"/>
    </xf>
    <xf numFmtId="1" fontId="13" fillId="0" borderId="36" xfId="5" applyNumberFormat="1" applyFont="1" applyFill="1" applyBorder="1" applyAlignment="1">
      <alignment horizontal="center" wrapText="1"/>
    </xf>
    <xf numFmtId="1" fontId="13" fillId="0" borderId="34" xfId="5" applyNumberFormat="1" applyFont="1" applyFill="1" applyBorder="1" applyAlignment="1">
      <alignment horizontal="center" wrapText="1"/>
    </xf>
    <xf numFmtId="1" fontId="13" fillId="0" borderId="33" xfId="5" applyNumberFormat="1" applyFont="1" applyFill="1" applyBorder="1" applyAlignment="1">
      <alignment horizontal="center" wrapText="1"/>
    </xf>
    <xf numFmtId="37" fontId="18" fillId="0" borderId="0" xfId="4" applyNumberFormat="1" applyFont="1" applyAlignment="1">
      <alignment wrapText="1"/>
    </xf>
    <xf numFmtId="0" fontId="13" fillId="0" borderId="40" xfId="5" applyFont="1" applyFill="1" applyBorder="1" applyAlignment="1">
      <alignment horizontal="left"/>
    </xf>
    <xf numFmtId="0" fontId="13" fillId="0" borderId="19" xfId="5" applyFont="1" applyFill="1" applyBorder="1" applyAlignment="1">
      <alignment horizontal="left"/>
    </xf>
    <xf numFmtId="0" fontId="13" fillId="0" borderId="29" xfId="5" applyFont="1" applyFill="1" applyBorder="1" applyAlignment="1">
      <alignment horizontal="center" wrapText="1"/>
    </xf>
    <xf numFmtId="0" fontId="13" fillId="0" borderId="15" xfId="5" applyFont="1" applyFill="1" applyBorder="1" applyAlignment="1">
      <alignment horizontal="center" wrapText="1"/>
    </xf>
    <xf numFmtId="0" fontId="13" fillId="0" borderId="29" xfId="5" applyFont="1" applyFill="1" applyBorder="1" applyAlignment="1">
      <alignment horizontal="center"/>
    </xf>
    <xf numFmtId="0" fontId="13" fillId="0" borderId="15" xfId="5" applyFont="1" applyFill="1" applyBorder="1" applyAlignment="1">
      <alignment horizontal="center"/>
    </xf>
    <xf numFmtId="1" fontId="13" fillId="0" borderId="28" xfId="5" applyNumberFormat="1" applyFont="1" applyFill="1" applyBorder="1" applyAlignment="1">
      <alignment horizontal="center" wrapText="1"/>
    </xf>
    <xf numFmtId="1" fontId="13" fillId="0" borderId="40" xfId="5" applyNumberFormat="1" applyFont="1" applyFill="1" applyBorder="1" applyAlignment="1">
      <alignment horizontal="center" wrapText="1"/>
    </xf>
    <xf numFmtId="1" fontId="13" fillId="0" borderId="24" xfId="5" applyNumberFormat="1" applyFont="1" applyFill="1" applyBorder="1" applyAlignment="1">
      <alignment horizontal="center" wrapText="1"/>
    </xf>
    <xf numFmtId="1" fontId="13" fillId="0" borderId="25" xfId="5" applyNumberFormat="1" applyFont="1" applyFill="1" applyBorder="1" applyAlignment="1">
      <alignment horizontal="center" wrapText="1"/>
    </xf>
    <xf numFmtId="1" fontId="13" fillId="0" borderId="43" xfId="5" applyNumberFormat="1" applyFont="1" applyFill="1" applyBorder="1" applyAlignment="1">
      <alignment horizontal="center" vertical="center"/>
    </xf>
    <xf numFmtId="1" fontId="13" fillId="0" borderId="42" xfId="5" applyNumberFormat="1" applyFont="1" applyFill="1" applyBorder="1" applyAlignment="1">
      <alignment horizontal="center" vertical="center"/>
    </xf>
    <xf numFmtId="1" fontId="13" fillId="0" borderId="41" xfId="5" applyNumberFormat="1" applyFont="1" applyFill="1" applyBorder="1" applyAlignment="1">
      <alignment horizontal="center" vertical="center"/>
    </xf>
    <xf numFmtId="1" fontId="13" fillId="0" borderId="39" xfId="5" applyNumberFormat="1" applyFont="1" applyFill="1" applyBorder="1" applyAlignment="1">
      <alignment horizontal="center" wrapText="1"/>
    </xf>
    <xf numFmtId="1" fontId="13" fillId="0" borderId="17" xfId="5" applyNumberFormat="1" applyFont="1" applyFill="1" applyBorder="1" applyAlignment="1">
      <alignment horizontal="center" wrapText="1"/>
    </xf>
    <xf numFmtId="37" fontId="18" fillId="0" borderId="0" xfId="4" applyNumberFormat="1" applyFont="1" applyAlignment="1">
      <alignment horizontal="left" wrapText="1"/>
    </xf>
    <xf numFmtId="1" fontId="13" fillId="0" borderId="32" xfId="0" applyNumberFormat="1" applyFont="1" applyBorder="1" applyAlignment="1">
      <alignment horizontal="right" wrapText="1"/>
    </xf>
    <xf numFmtId="1" fontId="13" fillId="0" borderId="31" xfId="0" applyNumberFormat="1" applyFont="1" applyBorder="1" applyAlignment="1">
      <alignment horizontal="right" wrapText="1"/>
    </xf>
    <xf numFmtId="166" fontId="4" fillId="3" borderId="17" xfId="2" applyNumberFormat="1" applyFont="1" applyFill="1" applyBorder="1"/>
    <xf numFmtId="166" fontId="4" fillId="0" borderId="9" xfId="2" applyNumberFormat="1" applyFont="1" applyFill="1" applyBorder="1"/>
    <xf numFmtId="166" fontId="4" fillId="3" borderId="22" xfId="2" applyNumberFormat="1" applyFont="1" applyFill="1" applyBorder="1"/>
    <xf numFmtId="166" fontId="4" fillId="0" borderId="17" xfId="2" applyNumberFormat="1" applyFont="1" applyFill="1" applyBorder="1"/>
    <xf numFmtId="166" fontId="4" fillId="3" borderId="9" xfId="2" applyNumberFormat="1" applyFont="1" applyFill="1" applyBorder="1"/>
    <xf numFmtId="166" fontId="4" fillId="0" borderId="22" xfId="2" applyNumberFormat="1" applyFont="1" applyFill="1" applyBorder="1"/>
    <xf numFmtId="166" fontId="4" fillId="3" borderId="2" xfId="2" applyNumberFormat="1" applyFont="1" applyFill="1" applyBorder="1"/>
    <xf numFmtId="0" fontId="5" fillId="0" borderId="0" xfId="2" applyFont="1"/>
    <xf numFmtId="0" fontId="4" fillId="0" borderId="0" xfId="3" quotePrefix="1" applyFont="1" applyFill="1" applyAlignment="1">
      <alignment horizontal="left"/>
    </xf>
    <xf numFmtId="0" fontId="6" fillId="0" borderId="0" xfId="3" quotePrefix="1" applyFont="1"/>
    <xf numFmtId="0" fontId="6" fillId="0" borderId="0" xfId="3" applyFont="1" applyBorder="1"/>
    <xf numFmtId="0" fontId="4" fillId="0" borderId="0" xfId="2" applyFont="1" applyBorder="1"/>
  </cellXfs>
  <cellStyles count="6">
    <cellStyle name="Normal" xfId="0" builtinId="0"/>
    <cellStyle name="Normal 2" xfId="1"/>
    <cellStyle name="Normal 2 2" xfId="2"/>
    <cellStyle name="Normal 3" xfId="3"/>
    <cellStyle name="Normal 6" xfId="5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tabSelected="1" workbookViewId="0">
      <selection activeCell="AA29" sqref="AA29"/>
    </sheetView>
  </sheetViews>
  <sheetFormatPr defaultColWidth="10.140625" defaultRowHeight="15" customHeight="1" x14ac:dyDescent="0.2"/>
  <cols>
    <col min="1" max="1" width="13.28515625" style="8" customWidth="1"/>
    <col min="2" max="2" width="10.85546875" style="11" customWidth="1"/>
    <col min="3" max="3" width="22.85546875" style="11" customWidth="1"/>
    <col min="4" max="24" width="12.85546875" style="11" customWidth="1"/>
    <col min="25" max="25" width="12.85546875" style="10" customWidth="1"/>
    <col min="26" max="26" width="12.85546875" style="9" customWidth="1"/>
    <col min="27" max="27" width="23.42578125" style="11" customWidth="1"/>
    <col min="28" max="28" width="24.5703125" style="11" customWidth="1"/>
    <col min="29" max="29" width="10.140625" style="7" customWidth="1"/>
    <col min="30" max="16384" width="10.140625" style="7"/>
  </cols>
  <sheetData>
    <row r="1" spans="1:28" ht="14.25" x14ac:dyDescent="0.2"/>
    <row r="2" spans="1:28" s="100" customFormat="1" ht="18" x14ac:dyDescent="0.25">
      <c r="A2" s="101"/>
      <c r="B2" s="133" t="s">
        <v>33</v>
      </c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</row>
    <row r="3" spans="1:28" s="11" customFormat="1" ht="15.75" thickBot="1" x14ac:dyDescent="0.3">
      <c r="A3" s="99"/>
      <c r="B3" s="98"/>
      <c r="C3" s="98"/>
      <c r="D3" s="98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10"/>
      <c r="AA3" s="97"/>
      <c r="AB3" s="97"/>
    </row>
    <row r="4" spans="1:28" s="87" customFormat="1" ht="12.75" x14ac:dyDescent="0.2">
      <c r="A4" s="96"/>
      <c r="B4" s="118"/>
      <c r="C4" s="120" t="s">
        <v>27</v>
      </c>
      <c r="D4" s="122" t="s">
        <v>26</v>
      </c>
      <c r="E4" s="124" t="s">
        <v>25</v>
      </c>
      <c r="F4" s="125"/>
      <c r="G4" s="128" t="s">
        <v>24</v>
      </c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30"/>
      <c r="U4" s="124" t="s">
        <v>34</v>
      </c>
      <c r="V4" s="125"/>
      <c r="W4" s="124" t="s">
        <v>23</v>
      </c>
      <c r="X4" s="125"/>
      <c r="Y4" s="124" t="s">
        <v>22</v>
      </c>
      <c r="Z4" s="125"/>
      <c r="AA4" s="131" t="s">
        <v>21</v>
      </c>
      <c r="AB4" s="107" t="s">
        <v>20</v>
      </c>
    </row>
    <row r="5" spans="1:28" s="87" customFormat="1" ht="12.75" x14ac:dyDescent="0.2">
      <c r="A5" s="96"/>
      <c r="B5" s="119"/>
      <c r="C5" s="121"/>
      <c r="D5" s="123"/>
      <c r="E5" s="126"/>
      <c r="F5" s="127"/>
      <c r="G5" s="109" t="s">
        <v>19</v>
      </c>
      <c r="H5" s="110"/>
      <c r="I5" s="114" t="s">
        <v>18</v>
      </c>
      <c r="J5" s="110"/>
      <c r="K5" s="115" t="s">
        <v>17</v>
      </c>
      <c r="L5" s="110"/>
      <c r="M5" s="115" t="s">
        <v>16</v>
      </c>
      <c r="N5" s="110"/>
      <c r="O5" s="115" t="s">
        <v>15</v>
      </c>
      <c r="P5" s="110"/>
      <c r="Q5" s="115" t="s">
        <v>14</v>
      </c>
      <c r="R5" s="110"/>
      <c r="S5" s="115" t="s">
        <v>13</v>
      </c>
      <c r="T5" s="116"/>
      <c r="U5" s="126"/>
      <c r="V5" s="127"/>
      <c r="W5" s="126"/>
      <c r="X5" s="127"/>
      <c r="Y5" s="126"/>
      <c r="Z5" s="127"/>
      <c r="AA5" s="132"/>
      <c r="AB5" s="108"/>
    </row>
    <row r="6" spans="1:28" s="87" customFormat="1" ht="13.5" thickBot="1" x14ac:dyDescent="0.25">
      <c r="A6" s="96"/>
      <c r="B6" s="95"/>
      <c r="C6" s="95"/>
      <c r="D6" s="95"/>
      <c r="E6" s="91" t="s">
        <v>11</v>
      </c>
      <c r="F6" s="90" t="s">
        <v>10</v>
      </c>
      <c r="G6" s="92" t="s">
        <v>11</v>
      </c>
      <c r="H6" s="134" t="s">
        <v>12</v>
      </c>
      <c r="I6" s="91" t="s">
        <v>11</v>
      </c>
      <c r="J6" s="134" t="s">
        <v>12</v>
      </c>
      <c r="K6" s="91" t="s">
        <v>11</v>
      </c>
      <c r="L6" s="134" t="s">
        <v>12</v>
      </c>
      <c r="M6" s="91" t="s">
        <v>11</v>
      </c>
      <c r="N6" s="134" t="s">
        <v>12</v>
      </c>
      <c r="O6" s="91" t="s">
        <v>11</v>
      </c>
      <c r="P6" s="134" t="s">
        <v>12</v>
      </c>
      <c r="Q6" s="91" t="s">
        <v>11</v>
      </c>
      <c r="R6" s="134" t="s">
        <v>12</v>
      </c>
      <c r="S6" s="91" t="s">
        <v>11</v>
      </c>
      <c r="T6" s="135" t="s">
        <v>12</v>
      </c>
      <c r="U6" s="92" t="s">
        <v>11</v>
      </c>
      <c r="V6" s="90" t="s">
        <v>10</v>
      </c>
      <c r="W6" s="92" t="s">
        <v>11</v>
      </c>
      <c r="X6" s="90" t="s">
        <v>10</v>
      </c>
      <c r="Y6" s="91" t="s">
        <v>11</v>
      </c>
      <c r="Z6" s="90" t="s">
        <v>10</v>
      </c>
      <c r="AA6" s="89"/>
      <c r="AB6" s="88"/>
    </row>
    <row r="7" spans="1:28" s="5" customFormat="1" ht="12.75" x14ac:dyDescent="0.2">
      <c r="A7" s="24" t="s">
        <v>35</v>
      </c>
      <c r="B7" s="111" t="s">
        <v>3</v>
      </c>
      <c r="C7" s="86"/>
      <c r="D7" s="86" t="s">
        <v>7</v>
      </c>
      <c r="E7" s="85">
        <v>6473</v>
      </c>
      <c r="F7" s="38">
        <v>70.031375094666203</v>
      </c>
      <c r="G7" s="44">
        <v>56</v>
      </c>
      <c r="H7" s="42">
        <v>0.60586389700313703</v>
      </c>
      <c r="I7" s="43">
        <v>127</v>
      </c>
      <c r="J7" s="42">
        <v>1.3740127664178301</v>
      </c>
      <c r="K7" s="43">
        <v>1298</v>
      </c>
      <c r="L7" s="42">
        <v>14.043059612679899</v>
      </c>
      <c r="M7" s="43">
        <v>2505</v>
      </c>
      <c r="N7" s="42">
        <v>27.101590392729602</v>
      </c>
      <c r="O7" s="43">
        <v>2379</v>
      </c>
      <c r="P7" s="42">
        <v>25.7383966244726</v>
      </c>
      <c r="Q7" s="43">
        <v>11</v>
      </c>
      <c r="R7" s="42">
        <v>0.11900897976847299</v>
      </c>
      <c r="S7" s="41">
        <v>97</v>
      </c>
      <c r="T7" s="40">
        <v>1.04944282159472</v>
      </c>
      <c r="U7" s="85">
        <v>2266</v>
      </c>
      <c r="V7" s="40">
        <v>24.515849832305499</v>
      </c>
      <c r="W7" s="85">
        <v>82</v>
      </c>
      <c r="X7" s="40">
        <v>0.88715784918316598</v>
      </c>
      <c r="Y7" s="85">
        <v>240</v>
      </c>
      <c r="Z7" s="38">
        <v>2.59655955858487</v>
      </c>
      <c r="AA7" s="136">
        <v>95635</v>
      </c>
      <c r="AB7" s="36">
        <v>99.508548125686204</v>
      </c>
    </row>
    <row r="8" spans="1:28" s="5" customFormat="1" ht="12.75" x14ac:dyDescent="0.2">
      <c r="A8" s="24" t="s">
        <v>35</v>
      </c>
      <c r="B8" s="112" t="s">
        <v>3</v>
      </c>
      <c r="C8" s="35" t="s">
        <v>9</v>
      </c>
      <c r="D8" s="34" t="s">
        <v>5</v>
      </c>
      <c r="E8" s="28">
        <v>2770</v>
      </c>
      <c r="F8" s="27">
        <v>29.968624905333801</v>
      </c>
      <c r="G8" s="28">
        <v>39</v>
      </c>
      <c r="H8" s="31">
        <v>0.42194092827004198</v>
      </c>
      <c r="I8" s="32">
        <v>89</v>
      </c>
      <c r="J8" s="31">
        <v>0.96289083630855798</v>
      </c>
      <c r="K8" s="32">
        <v>524</v>
      </c>
      <c r="L8" s="31">
        <v>5.66915503624364</v>
      </c>
      <c r="M8" s="32">
        <v>1236</v>
      </c>
      <c r="N8" s="31">
        <v>13.372281726712099</v>
      </c>
      <c r="O8" s="32">
        <v>814</v>
      </c>
      <c r="P8" s="31">
        <v>8.8066645028670294</v>
      </c>
      <c r="Q8" s="32">
        <v>12</v>
      </c>
      <c r="R8" s="31">
        <v>0.129827977929244</v>
      </c>
      <c r="S8" s="84">
        <v>56</v>
      </c>
      <c r="T8" s="29">
        <v>0.60586389700313703</v>
      </c>
      <c r="U8" s="28">
        <v>570</v>
      </c>
      <c r="V8" s="29">
        <v>6.1668289516390802</v>
      </c>
      <c r="W8" s="28">
        <v>24</v>
      </c>
      <c r="X8" s="29">
        <v>0.259655955858488</v>
      </c>
      <c r="Y8" s="28">
        <v>110</v>
      </c>
      <c r="Z8" s="27">
        <v>1.19008979768473</v>
      </c>
      <c r="AA8" s="137">
        <v>95635</v>
      </c>
      <c r="AB8" s="25">
        <v>99.508548125686204</v>
      </c>
    </row>
    <row r="9" spans="1:28" s="5" customFormat="1" ht="12.75" x14ac:dyDescent="0.2">
      <c r="A9" s="24" t="s">
        <v>35</v>
      </c>
      <c r="B9" s="112" t="s">
        <v>3</v>
      </c>
      <c r="C9" s="83"/>
      <c r="D9" s="83" t="s">
        <v>2</v>
      </c>
      <c r="E9" s="76">
        <v>9243</v>
      </c>
      <c r="F9" s="75">
        <v>100</v>
      </c>
      <c r="G9" s="82">
        <v>95</v>
      </c>
      <c r="H9" s="79">
        <v>1.02780482527318</v>
      </c>
      <c r="I9" s="80">
        <v>216</v>
      </c>
      <c r="J9" s="79">
        <v>2.3369036027263901</v>
      </c>
      <c r="K9" s="80">
        <v>1822</v>
      </c>
      <c r="L9" s="79">
        <v>19.712214648923499</v>
      </c>
      <c r="M9" s="81">
        <v>3741</v>
      </c>
      <c r="N9" s="79">
        <v>40.473872119441701</v>
      </c>
      <c r="O9" s="80">
        <v>3193</v>
      </c>
      <c r="P9" s="79">
        <v>34.545061127339601</v>
      </c>
      <c r="Q9" s="80">
        <v>23</v>
      </c>
      <c r="R9" s="79">
        <v>0.24883695769771699</v>
      </c>
      <c r="S9" s="78">
        <v>153</v>
      </c>
      <c r="T9" s="77">
        <v>1.65530671859786</v>
      </c>
      <c r="U9" s="76">
        <v>2836</v>
      </c>
      <c r="V9" s="77">
        <v>30.682678783944599</v>
      </c>
      <c r="W9" s="76">
        <v>106</v>
      </c>
      <c r="X9" s="77">
        <v>1.1468138050416501</v>
      </c>
      <c r="Y9" s="76">
        <v>350</v>
      </c>
      <c r="Z9" s="75">
        <v>3.78664935626961</v>
      </c>
      <c r="AA9" s="138">
        <v>95635</v>
      </c>
      <c r="AB9" s="73">
        <v>99.508548125686204</v>
      </c>
    </row>
    <row r="10" spans="1:28" s="5" customFormat="1" ht="12.75" x14ac:dyDescent="0.2">
      <c r="A10" s="24" t="s">
        <v>35</v>
      </c>
      <c r="B10" s="112" t="s">
        <v>3</v>
      </c>
      <c r="C10" s="35"/>
      <c r="D10" s="35" t="s">
        <v>7</v>
      </c>
      <c r="E10" s="67">
        <v>42819</v>
      </c>
      <c r="F10" s="66">
        <v>80.057960175750196</v>
      </c>
      <c r="G10" s="67">
        <v>520</v>
      </c>
      <c r="H10" s="70">
        <v>0.97223520613256098</v>
      </c>
      <c r="I10" s="72">
        <v>485</v>
      </c>
      <c r="J10" s="70">
        <v>0.90679629802748396</v>
      </c>
      <c r="K10" s="72">
        <v>4694</v>
      </c>
      <c r="L10" s="70">
        <v>8.7762924184350695</v>
      </c>
      <c r="M10" s="72">
        <v>11150</v>
      </c>
      <c r="N10" s="70">
        <v>20.846966439188598</v>
      </c>
      <c r="O10" s="72">
        <v>24517</v>
      </c>
      <c r="P10" s="70">
        <v>45.839020286061498</v>
      </c>
      <c r="Q10" s="71">
        <v>54</v>
      </c>
      <c r="R10" s="70">
        <v>0.100962886790689</v>
      </c>
      <c r="S10" s="69">
        <v>1399</v>
      </c>
      <c r="T10" s="68">
        <v>2.6156866411143298</v>
      </c>
      <c r="U10" s="67">
        <v>33438</v>
      </c>
      <c r="V10" s="68">
        <v>62.518463120501103</v>
      </c>
      <c r="W10" s="67">
        <v>268</v>
      </c>
      <c r="X10" s="68">
        <v>0.50107506777601196</v>
      </c>
      <c r="Y10" s="67">
        <v>793</v>
      </c>
      <c r="Z10" s="66">
        <v>1.4826586893521501</v>
      </c>
      <c r="AA10" s="139">
        <v>95635</v>
      </c>
      <c r="AB10" s="64">
        <v>99.508548125686204</v>
      </c>
    </row>
    <row r="11" spans="1:28" s="5" customFormat="1" ht="12.75" x14ac:dyDescent="0.2">
      <c r="A11" s="24" t="s">
        <v>35</v>
      </c>
      <c r="B11" s="112" t="s">
        <v>3</v>
      </c>
      <c r="C11" s="45" t="s">
        <v>8</v>
      </c>
      <c r="D11" s="63" t="s">
        <v>5</v>
      </c>
      <c r="E11" s="58">
        <v>10666</v>
      </c>
      <c r="F11" s="57">
        <v>19.9420398242498</v>
      </c>
      <c r="G11" s="58">
        <v>149</v>
      </c>
      <c r="H11" s="61">
        <v>0.27858278021875299</v>
      </c>
      <c r="I11" s="62">
        <v>185</v>
      </c>
      <c r="J11" s="61">
        <v>0.345891371412546</v>
      </c>
      <c r="K11" s="62">
        <v>1252</v>
      </c>
      <c r="L11" s="61">
        <v>2.3408432270730102</v>
      </c>
      <c r="M11" s="62">
        <v>3463</v>
      </c>
      <c r="N11" s="61">
        <v>6.4747125362251099</v>
      </c>
      <c r="O11" s="62">
        <v>5248</v>
      </c>
      <c r="P11" s="61">
        <v>9.8120968495839893</v>
      </c>
      <c r="Q11" s="62">
        <v>22</v>
      </c>
      <c r="R11" s="61">
        <v>4.1133027951762199E-2</v>
      </c>
      <c r="S11" s="60">
        <v>347</v>
      </c>
      <c r="T11" s="59">
        <v>0.64878003178461296</v>
      </c>
      <c r="U11" s="58">
        <v>6755</v>
      </c>
      <c r="V11" s="59">
        <v>12.6297092642797</v>
      </c>
      <c r="W11" s="58">
        <v>64</v>
      </c>
      <c r="X11" s="59">
        <v>0.11965971767785399</v>
      </c>
      <c r="Y11" s="58">
        <v>194</v>
      </c>
      <c r="Z11" s="57">
        <v>0.36271851921099402</v>
      </c>
      <c r="AA11" s="140">
        <v>95635</v>
      </c>
      <c r="AB11" s="55">
        <v>99.508548125686204</v>
      </c>
    </row>
    <row r="12" spans="1:28" s="5" customFormat="1" ht="12.75" x14ac:dyDescent="0.2">
      <c r="A12" s="24" t="s">
        <v>35</v>
      </c>
      <c r="B12" s="112" t="s">
        <v>3</v>
      </c>
      <c r="C12" s="54"/>
      <c r="D12" s="54" t="s">
        <v>2</v>
      </c>
      <c r="E12" s="49">
        <v>53485</v>
      </c>
      <c r="F12" s="48">
        <v>100</v>
      </c>
      <c r="G12" s="49">
        <v>669</v>
      </c>
      <c r="H12" s="52">
        <v>1.25081798635131</v>
      </c>
      <c r="I12" s="53">
        <v>670</v>
      </c>
      <c r="J12" s="52">
        <v>1.25268766944003</v>
      </c>
      <c r="K12" s="53">
        <v>5946</v>
      </c>
      <c r="L12" s="52">
        <v>11.1171356455081</v>
      </c>
      <c r="M12" s="53">
        <v>14613</v>
      </c>
      <c r="N12" s="52">
        <v>27.3216789754137</v>
      </c>
      <c r="O12" s="53">
        <v>29765</v>
      </c>
      <c r="P12" s="52">
        <v>55.651117135645499</v>
      </c>
      <c r="Q12" s="53">
        <v>76</v>
      </c>
      <c r="R12" s="52">
        <v>0.14209591474245101</v>
      </c>
      <c r="S12" s="51">
        <v>1746</v>
      </c>
      <c r="T12" s="50">
        <v>3.2644666728989402</v>
      </c>
      <c r="U12" s="49">
        <v>40193</v>
      </c>
      <c r="V12" s="50">
        <v>75.148172384780807</v>
      </c>
      <c r="W12" s="49">
        <v>332</v>
      </c>
      <c r="X12" s="50">
        <v>0.62073478545386596</v>
      </c>
      <c r="Y12" s="49">
        <v>987</v>
      </c>
      <c r="Z12" s="48">
        <v>1.8453772085631499</v>
      </c>
      <c r="AA12" s="141">
        <v>95635</v>
      </c>
      <c r="AB12" s="46">
        <v>99.508548125686204</v>
      </c>
    </row>
    <row r="13" spans="1:28" s="5" customFormat="1" ht="12.75" x14ac:dyDescent="0.2">
      <c r="A13" s="24" t="s">
        <v>35</v>
      </c>
      <c r="B13" s="112" t="s">
        <v>3</v>
      </c>
      <c r="C13" s="45"/>
      <c r="D13" s="45" t="s">
        <v>7</v>
      </c>
      <c r="E13" s="39">
        <v>24181</v>
      </c>
      <c r="F13" s="38">
        <v>77.441152922337906</v>
      </c>
      <c r="G13" s="44">
        <v>327</v>
      </c>
      <c r="H13" s="42">
        <v>1.0472377902321901</v>
      </c>
      <c r="I13" s="43">
        <v>244</v>
      </c>
      <c r="J13" s="42">
        <v>0.78142514011208997</v>
      </c>
      <c r="K13" s="43">
        <v>2963</v>
      </c>
      <c r="L13" s="42">
        <v>9.4891913530824699</v>
      </c>
      <c r="M13" s="43">
        <v>5110</v>
      </c>
      <c r="N13" s="42">
        <v>16.3650920736589</v>
      </c>
      <c r="O13" s="43">
        <v>14747</v>
      </c>
      <c r="P13" s="42">
        <v>47.228182546036798</v>
      </c>
      <c r="Q13" s="43">
        <v>45</v>
      </c>
      <c r="R13" s="42">
        <v>0.144115292233787</v>
      </c>
      <c r="S13" s="41">
        <v>745</v>
      </c>
      <c r="T13" s="40">
        <v>2.3859087269815902</v>
      </c>
      <c r="U13" s="39">
        <v>14433</v>
      </c>
      <c r="V13" s="40">
        <v>46.222578062449998</v>
      </c>
      <c r="W13" s="39">
        <v>228</v>
      </c>
      <c r="X13" s="40">
        <v>0.73018414731785397</v>
      </c>
      <c r="Y13" s="39">
        <v>596</v>
      </c>
      <c r="Z13" s="38">
        <v>1.9087269815852701</v>
      </c>
      <c r="AA13" s="136">
        <v>95635</v>
      </c>
      <c r="AB13" s="36">
        <v>99.508548125686204</v>
      </c>
    </row>
    <row r="14" spans="1:28" s="6" customFormat="1" ht="12.75" x14ac:dyDescent="0.2">
      <c r="A14" s="24" t="s">
        <v>35</v>
      </c>
      <c r="B14" s="112" t="s">
        <v>3</v>
      </c>
      <c r="C14" s="35" t="s">
        <v>6</v>
      </c>
      <c r="D14" s="34" t="s">
        <v>5</v>
      </c>
      <c r="E14" s="28">
        <v>7044</v>
      </c>
      <c r="F14" s="27">
        <v>22.558847077662101</v>
      </c>
      <c r="G14" s="28">
        <v>117</v>
      </c>
      <c r="H14" s="31">
        <v>0.37469975980784598</v>
      </c>
      <c r="I14" s="32">
        <v>128</v>
      </c>
      <c r="J14" s="31">
        <v>0.40992794235388302</v>
      </c>
      <c r="K14" s="33">
        <v>1142</v>
      </c>
      <c r="L14" s="31">
        <v>3.6573258606885499</v>
      </c>
      <c r="M14" s="32">
        <v>1660</v>
      </c>
      <c r="N14" s="31">
        <v>5.3162530024019201</v>
      </c>
      <c r="O14" s="32">
        <v>3739</v>
      </c>
      <c r="P14" s="31">
        <v>11.974379503602901</v>
      </c>
      <c r="Q14" s="32">
        <v>22</v>
      </c>
      <c r="R14" s="31">
        <v>7.0456365092073703E-2</v>
      </c>
      <c r="S14" s="30">
        <v>236</v>
      </c>
      <c r="T14" s="29">
        <v>0.75580464371497202</v>
      </c>
      <c r="U14" s="28">
        <v>2976</v>
      </c>
      <c r="V14" s="29">
        <v>9.5308246597277808</v>
      </c>
      <c r="W14" s="28">
        <v>45</v>
      </c>
      <c r="X14" s="29">
        <v>0.144115292233787</v>
      </c>
      <c r="Y14" s="28">
        <v>220</v>
      </c>
      <c r="Z14" s="27">
        <v>0.70456365092073703</v>
      </c>
      <c r="AA14" s="137">
        <v>95635</v>
      </c>
      <c r="AB14" s="25">
        <v>99.508548125686204</v>
      </c>
    </row>
    <row r="15" spans="1:28" s="5" customFormat="1" ht="13.5" thickBot="1" x14ac:dyDescent="0.25">
      <c r="A15" s="24" t="s">
        <v>35</v>
      </c>
      <c r="B15" s="113" t="s">
        <v>3</v>
      </c>
      <c r="C15" s="23"/>
      <c r="D15" s="22" t="s">
        <v>2</v>
      </c>
      <c r="E15" s="16">
        <v>31225</v>
      </c>
      <c r="F15" s="15">
        <v>100</v>
      </c>
      <c r="G15" s="16">
        <v>444</v>
      </c>
      <c r="H15" s="19">
        <v>1.42193755004003</v>
      </c>
      <c r="I15" s="20">
        <v>372</v>
      </c>
      <c r="J15" s="19">
        <v>1.1913530824659699</v>
      </c>
      <c r="K15" s="21">
        <v>4105</v>
      </c>
      <c r="L15" s="19">
        <v>13.146517213771</v>
      </c>
      <c r="M15" s="20">
        <v>6770</v>
      </c>
      <c r="N15" s="19">
        <v>21.6813450760609</v>
      </c>
      <c r="O15" s="20">
        <v>18486</v>
      </c>
      <c r="P15" s="19">
        <v>59.202562049639702</v>
      </c>
      <c r="Q15" s="20">
        <v>67</v>
      </c>
      <c r="R15" s="19">
        <v>0.214571657325861</v>
      </c>
      <c r="S15" s="18">
        <v>981</v>
      </c>
      <c r="T15" s="17">
        <v>3.1417133706965599</v>
      </c>
      <c r="U15" s="16">
        <v>17409</v>
      </c>
      <c r="V15" s="17">
        <v>55.753402722177697</v>
      </c>
      <c r="W15" s="16">
        <v>273</v>
      </c>
      <c r="X15" s="17">
        <v>0.87429943955164102</v>
      </c>
      <c r="Y15" s="16">
        <v>816</v>
      </c>
      <c r="Z15" s="15">
        <v>2.6132906325060099</v>
      </c>
      <c r="AA15" s="142">
        <v>95635</v>
      </c>
      <c r="AB15" s="13">
        <v>99.508548125686204</v>
      </c>
    </row>
    <row r="16" spans="1:28" ht="14.25" x14ac:dyDescent="0.2">
      <c r="B16" s="12"/>
      <c r="C16" s="12"/>
      <c r="D16" s="12"/>
    </row>
    <row r="17" spans="1:28" s="2" customFormat="1" ht="12.75" x14ac:dyDescent="0.2">
      <c r="A17" s="143"/>
      <c r="B17" s="144" t="str">
        <f>CONCATENATE("NOTE: Table reads:  Of all ",IF(ISTEXT(E9),LEFT(E9,3),TEXT(E9,"#,##0"))," public ",LOWER(A9)," ",LOWER(C8),",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9,243 public students subjected to mechanical restraint, 95 (1.0%) were American Indian or Alaska Native, 2,836 (30.7%) were students with disabilities served under the Individuals with Disabilities Education Act (IDEA), and 106 (1.1%) were students with disabilities served solely under Section 504 of the Rehabilitation Act of 1973.</v>
      </c>
      <c r="C17" s="145"/>
      <c r="D17" s="14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146"/>
      <c r="Z17" s="147"/>
      <c r="AA17" s="4"/>
      <c r="AB17" s="4"/>
    </row>
    <row r="18" spans="1:28" s="2" customFormat="1" ht="12.75" x14ac:dyDescent="0.2">
      <c r="B18" s="6" t="s">
        <v>0</v>
      </c>
      <c r="C18" s="6"/>
      <c r="D18" s="6"/>
      <c r="E18" s="5"/>
      <c r="F18" s="5"/>
      <c r="G18" s="3"/>
      <c r="H18" s="3"/>
      <c r="I18" s="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5"/>
      <c r="V18" s="3"/>
      <c r="W18" s="4"/>
      <c r="X18" s="4"/>
    </row>
    <row r="19" spans="1:28" s="2" customFormat="1" ht="12.75" x14ac:dyDescent="0.2">
      <c r="A19" s="14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146"/>
      <c r="Z19" s="147"/>
      <c r="AA19" s="4"/>
      <c r="AB19" s="4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topLeftCell="L1" workbookViewId="0">
      <selection activeCell="B4" sqref="B4:B5"/>
    </sheetView>
  </sheetViews>
  <sheetFormatPr defaultColWidth="10.140625" defaultRowHeight="15.75" x14ac:dyDescent="0.25"/>
  <cols>
    <col min="1" max="1" width="15.28515625" style="8" customWidth="1"/>
    <col min="2" max="2" width="12.42578125" style="11" customWidth="1"/>
    <col min="3" max="3" width="26.140625" style="11" customWidth="1"/>
    <col min="4" max="20" width="16.7109375" style="11" customWidth="1"/>
    <col min="21" max="21" width="16.7109375" style="10" customWidth="1"/>
    <col min="22" max="22" width="16.7109375" style="9" customWidth="1"/>
    <col min="23" max="24" width="16.7109375" style="11" customWidth="1"/>
    <col min="25" max="16384" width="10.140625" style="1"/>
  </cols>
  <sheetData>
    <row r="1" spans="1:24" s="7" customFormat="1" ht="14.25" x14ac:dyDescent="0.2">
      <c r="A1" s="8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0"/>
      <c r="V1" s="9"/>
      <c r="W1" s="11"/>
      <c r="X1" s="11"/>
    </row>
    <row r="2" spans="1:24" s="100" customFormat="1" ht="18" x14ac:dyDescent="0.25">
      <c r="A2" s="101"/>
      <c r="B2" s="117" t="s">
        <v>32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</row>
    <row r="3" spans="1:24" s="11" customFormat="1" thickBot="1" x14ac:dyDescent="0.3">
      <c r="A3" s="99"/>
      <c r="B3" s="98"/>
      <c r="C3" s="98"/>
      <c r="D3" s="98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10"/>
      <c r="W3" s="97"/>
      <c r="X3" s="97"/>
    </row>
    <row r="4" spans="1:24" s="87" customFormat="1" ht="12.75" x14ac:dyDescent="0.2">
      <c r="A4" s="96"/>
      <c r="B4" s="118"/>
      <c r="C4" s="120" t="s">
        <v>27</v>
      </c>
      <c r="D4" s="122" t="s">
        <v>26</v>
      </c>
      <c r="E4" s="124" t="s">
        <v>25</v>
      </c>
      <c r="F4" s="125"/>
      <c r="G4" s="128" t="s">
        <v>24</v>
      </c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30"/>
      <c r="U4" s="124" t="s">
        <v>22</v>
      </c>
      <c r="V4" s="125"/>
      <c r="W4" s="131" t="s">
        <v>21</v>
      </c>
      <c r="X4" s="107" t="s">
        <v>20</v>
      </c>
    </row>
    <row r="5" spans="1:24" s="87" customFormat="1" ht="12.75" x14ac:dyDescent="0.2">
      <c r="A5" s="96"/>
      <c r="B5" s="119"/>
      <c r="C5" s="121"/>
      <c r="D5" s="123"/>
      <c r="E5" s="126"/>
      <c r="F5" s="127"/>
      <c r="G5" s="109" t="s">
        <v>19</v>
      </c>
      <c r="H5" s="110"/>
      <c r="I5" s="114" t="s">
        <v>18</v>
      </c>
      <c r="J5" s="110"/>
      <c r="K5" s="115" t="s">
        <v>17</v>
      </c>
      <c r="L5" s="110"/>
      <c r="M5" s="115" t="s">
        <v>16</v>
      </c>
      <c r="N5" s="110"/>
      <c r="O5" s="115" t="s">
        <v>15</v>
      </c>
      <c r="P5" s="110"/>
      <c r="Q5" s="115" t="s">
        <v>14</v>
      </c>
      <c r="R5" s="110"/>
      <c r="S5" s="115" t="s">
        <v>13</v>
      </c>
      <c r="T5" s="116"/>
      <c r="U5" s="126"/>
      <c r="V5" s="127"/>
      <c r="W5" s="132"/>
      <c r="X5" s="108"/>
    </row>
    <row r="6" spans="1:24" s="87" customFormat="1" ht="13.5" thickBot="1" x14ac:dyDescent="0.25">
      <c r="A6" s="96"/>
      <c r="B6" s="95"/>
      <c r="C6" s="95"/>
      <c r="D6" s="95"/>
      <c r="E6" s="91" t="s">
        <v>11</v>
      </c>
      <c r="F6" s="90" t="s">
        <v>10</v>
      </c>
      <c r="G6" s="92" t="s">
        <v>11</v>
      </c>
      <c r="H6" s="94" t="s">
        <v>12</v>
      </c>
      <c r="I6" s="91" t="s">
        <v>11</v>
      </c>
      <c r="J6" s="94" t="s">
        <v>12</v>
      </c>
      <c r="K6" s="91" t="s">
        <v>11</v>
      </c>
      <c r="L6" s="94" t="s">
        <v>12</v>
      </c>
      <c r="M6" s="91" t="s">
        <v>11</v>
      </c>
      <c r="N6" s="94" t="s">
        <v>12</v>
      </c>
      <c r="O6" s="91" t="s">
        <v>11</v>
      </c>
      <c r="P6" s="94" t="s">
        <v>12</v>
      </c>
      <c r="Q6" s="91" t="s">
        <v>11</v>
      </c>
      <c r="R6" s="94" t="s">
        <v>12</v>
      </c>
      <c r="S6" s="91" t="s">
        <v>11</v>
      </c>
      <c r="T6" s="93" t="s">
        <v>12</v>
      </c>
      <c r="U6" s="91" t="s">
        <v>11</v>
      </c>
      <c r="V6" s="90" t="s">
        <v>10</v>
      </c>
      <c r="W6" s="89"/>
      <c r="X6" s="88"/>
    </row>
    <row r="7" spans="1:24" s="5" customFormat="1" ht="12.75" x14ac:dyDescent="0.2">
      <c r="A7" s="24" t="s">
        <v>30</v>
      </c>
      <c r="B7" s="111" t="s">
        <v>3</v>
      </c>
      <c r="C7" s="86"/>
      <c r="D7" s="86" t="s">
        <v>7</v>
      </c>
      <c r="E7" s="85">
        <v>2266</v>
      </c>
      <c r="F7" s="38">
        <v>79.901269393511996</v>
      </c>
      <c r="G7" s="44">
        <v>27</v>
      </c>
      <c r="H7" s="42">
        <v>0.95204513399153701</v>
      </c>
      <c r="I7" s="43">
        <v>15</v>
      </c>
      <c r="J7" s="42">
        <v>0.52891396332863205</v>
      </c>
      <c r="K7" s="43">
        <v>278</v>
      </c>
      <c r="L7" s="42">
        <v>9.8025387870239804</v>
      </c>
      <c r="M7" s="43">
        <v>803</v>
      </c>
      <c r="N7" s="42">
        <v>28.314527503526101</v>
      </c>
      <c r="O7" s="43">
        <v>1103</v>
      </c>
      <c r="P7" s="42">
        <v>38.892806770098701</v>
      </c>
      <c r="Q7" s="106" t="s">
        <v>31</v>
      </c>
      <c r="R7" s="42">
        <v>7.0521861777150904E-2</v>
      </c>
      <c r="S7" s="41">
        <v>38</v>
      </c>
      <c r="T7" s="40">
        <v>1.33991537376587</v>
      </c>
      <c r="U7" s="85">
        <v>36</v>
      </c>
      <c r="V7" s="38">
        <v>1.2693935119887201</v>
      </c>
      <c r="W7" s="37">
        <v>95635</v>
      </c>
      <c r="X7" s="36">
        <v>99.527369686830099</v>
      </c>
    </row>
    <row r="8" spans="1:24" s="5" customFormat="1" ht="12.75" x14ac:dyDescent="0.2">
      <c r="A8" s="24" t="s">
        <v>30</v>
      </c>
      <c r="B8" s="112" t="s">
        <v>3</v>
      </c>
      <c r="C8" s="35" t="s">
        <v>9</v>
      </c>
      <c r="D8" s="34" t="s">
        <v>5</v>
      </c>
      <c r="E8" s="28">
        <v>570</v>
      </c>
      <c r="F8" s="27">
        <v>20.098730606488001</v>
      </c>
      <c r="G8" s="28">
        <v>12</v>
      </c>
      <c r="H8" s="31">
        <v>0.42313117066290601</v>
      </c>
      <c r="I8" s="33" t="s">
        <v>31</v>
      </c>
      <c r="J8" s="31">
        <v>7.0521861777150904E-2</v>
      </c>
      <c r="K8" s="32">
        <v>58</v>
      </c>
      <c r="L8" s="31">
        <v>2.0451339915373801</v>
      </c>
      <c r="M8" s="32">
        <v>225</v>
      </c>
      <c r="N8" s="31">
        <v>7.9337094499294798</v>
      </c>
      <c r="O8" s="32">
        <v>263</v>
      </c>
      <c r="P8" s="31">
        <v>9.2736248236953394</v>
      </c>
      <c r="Q8" s="32">
        <v>0</v>
      </c>
      <c r="R8" s="31">
        <v>0</v>
      </c>
      <c r="S8" s="84">
        <v>10</v>
      </c>
      <c r="T8" s="29">
        <v>0.35260930888575498</v>
      </c>
      <c r="U8" s="28">
        <v>13</v>
      </c>
      <c r="V8" s="27">
        <v>0.45839210155148102</v>
      </c>
      <c r="W8" s="26">
        <v>95635</v>
      </c>
      <c r="X8" s="25">
        <v>99.527369686830099</v>
      </c>
    </row>
    <row r="9" spans="1:24" s="5" customFormat="1" ht="12.75" x14ac:dyDescent="0.2">
      <c r="A9" s="24" t="s">
        <v>30</v>
      </c>
      <c r="B9" s="112" t="s">
        <v>3</v>
      </c>
      <c r="C9" s="83"/>
      <c r="D9" s="83" t="s">
        <v>2</v>
      </c>
      <c r="E9" s="76">
        <v>2836</v>
      </c>
      <c r="F9" s="75">
        <v>100</v>
      </c>
      <c r="G9" s="82">
        <v>39</v>
      </c>
      <c r="H9" s="79">
        <v>1.3751763046544401</v>
      </c>
      <c r="I9" s="80">
        <v>17</v>
      </c>
      <c r="J9" s="79">
        <v>0.59943582510578297</v>
      </c>
      <c r="K9" s="80">
        <v>336</v>
      </c>
      <c r="L9" s="79">
        <v>11.8476727785614</v>
      </c>
      <c r="M9" s="81">
        <v>1028</v>
      </c>
      <c r="N9" s="79">
        <v>36.248236953455603</v>
      </c>
      <c r="O9" s="80">
        <v>1366</v>
      </c>
      <c r="P9" s="79">
        <v>48.166431593794101</v>
      </c>
      <c r="Q9" s="81" t="s">
        <v>31</v>
      </c>
      <c r="R9" s="79">
        <v>7.0521861777150904E-2</v>
      </c>
      <c r="S9" s="78">
        <v>48</v>
      </c>
      <c r="T9" s="77">
        <v>1.69252468265162</v>
      </c>
      <c r="U9" s="76">
        <v>49</v>
      </c>
      <c r="V9" s="75">
        <v>1.7277856135402001</v>
      </c>
      <c r="W9" s="74">
        <v>95635</v>
      </c>
      <c r="X9" s="73">
        <v>99.527369686830099</v>
      </c>
    </row>
    <row r="10" spans="1:24" s="5" customFormat="1" ht="12.75" x14ac:dyDescent="0.2">
      <c r="A10" s="24" t="s">
        <v>30</v>
      </c>
      <c r="B10" s="112" t="s">
        <v>3</v>
      </c>
      <c r="C10" s="35"/>
      <c r="D10" s="35" t="s">
        <v>7</v>
      </c>
      <c r="E10" s="67">
        <v>33438</v>
      </c>
      <c r="F10" s="66">
        <v>83.193590923792698</v>
      </c>
      <c r="G10" s="67">
        <v>390</v>
      </c>
      <c r="H10" s="70">
        <v>0.97031821461448498</v>
      </c>
      <c r="I10" s="72">
        <v>342</v>
      </c>
      <c r="J10" s="70">
        <v>0.85089443435424095</v>
      </c>
      <c r="K10" s="72">
        <v>3354</v>
      </c>
      <c r="L10" s="70">
        <v>8.34473664568457</v>
      </c>
      <c r="M10" s="72">
        <v>8099</v>
      </c>
      <c r="N10" s="70">
        <v>20.150274923494099</v>
      </c>
      <c r="O10" s="72">
        <v>20100</v>
      </c>
      <c r="P10" s="70">
        <v>50.008707983977303</v>
      </c>
      <c r="Q10" s="71">
        <v>41</v>
      </c>
      <c r="R10" s="70">
        <v>0.102007812305625</v>
      </c>
      <c r="S10" s="69">
        <v>1112</v>
      </c>
      <c r="T10" s="68">
        <v>2.7666509093623302</v>
      </c>
      <c r="U10" s="67">
        <v>516</v>
      </c>
      <c r="V10" s="66">
        <v>1.2838056377976299</v>
      </c>
      <c r="W10" s="65">
        <v>95635</v>
      </c>
      <c r="X10" s="64">
        <v>99.527369686830099</v>
      </c>
    </row>
    <row r="11" spans="1:24" s="5" customFormat="1" ht="12.75" x14ac:dyDescent="0.2">
      <c r="A11" s="24" t="s">
        <v>30</v>
      </c>
      <c r="B11" s="112" t="s">
        <v>3</v>
      </c>
      <c r="C11" s="45" t="s">
        <v>8</v>
      </c>
      <c r="D11" s="63" t="s">
        <v>5</v>
      </c>
      <c r="E11" s="58">
        <v>6755</v>
      </c>
      <c r="F11" s="57">
        <v>16.806409076207299</v>
      </c>
      <c r="G11" s="58">
        <v>87</v>
      </c>
      <c r="H11" s="61">
        <v>0.21645560172169301</v>
      </c>
      <c r="I11" s="62">
        <v>94</v>
      </c>
      <c r="J11" s="61">
        <v>0.23387156967631201</v>
      </c>
      <c r="K11" s="62">
        <v>643</v>
      </c>
      <c r="L11" s="61">
        <v>1.5997810564028601</v>
      </c>
      <c r="M11" s="62">
        <v>1913</v>
      </c>
      <c r="N11" s="61">
        <v>4.7595352424551498</v>
      </c>
      <c r="O11" s="62">
        <v>3798</v>
      </c>
      <c r="P11" s="61">
        <v>9.4494066130918295</v>
      </c>
      <c r="Q11" s="62">
        <v>8</v>
      </c>
      <c r="R11" s="61">
        <v>1.9903963376707402E-2</v>
      </c>
      <c r="S11" s="60">
        <v>212</v>
      </c>
      <c r="T11" s="59">
        <v>0.52745502948274603</v>
      </c>
      <c r="U11" s="58">
        <v>84</v>
      </c>
      <c r="V11" s="57">
        <v>0.20899161545542799</v>
      </c>
      <c r="W11" s="56">
        <v>95635</v>
      </c>
      <c r="X11" s="55">
        <v>99.527369686830099</v>
      </c>
    </row>
    <row r="12" spans="1:24" s="5" customFormat="1" ht="12.75" x14ac:dyDescent="0.2">
      <c r="A12" s="24" t="s">
        <v>30</v>
      </c>
      <c r="B12" s="112" t="s">
        <v>3</v>
      </c>
      <c r="C12" s="54"/>
      <c r="D12" s="54" t="s">
        <v>2</v>
      </c>
      <c r="E12" s="49">
        <v>40193</v>
      </c>
      <c r="F12" s="48">
        <v>100</v>
      </c>
      <c r="G12" s="49">
        <v>477</v>
      </c>
      <c r="H12" s="52">
        <v>1.1867738163361801</v>
      </c>
      <c r="I12" s="53">
        <v>436</v>
      </c>
      <c r="J12" s="52">
        <v>1.08476600403055</v>
      </c>
      <c r="K12" s="53">
        <v>3997</v>
      </c>
      <c r="L12" s="52">
        <v>9.9445177020874294</v>
      </c>
      <c r="M12" s="53">
        <v>10012</v>
      </c>
      <c r="N12" s="52">
        <v>24.909810165949299</v>
      </c>
      <c r="O12" s="53">
        <v>23898</v>
      </c>
      <c r="P12" s="52">
        <v>59.458114597069098</v>
      </c>
      <c r="Q12" s="53">
        <v>49</v>
      </c>
      <c r="R12" s="52">
        <v>0.121911775682333</v>
      </c>
      <c r="S12" s="51">
        <v>1324</v>
      </c>
      <c r="T12" s="50">
        <v>3.2941059388450702</v>
      </c>
      <c r="U12" s="49">
        <v>600</v>
      </c>
      <c r="V12" s="48">
        <v>1.49279725325305</v>
      </c>
      <c r="W12" s="47">
        <v>95635</v>
      </c>
      <c r="X12" s="46">
        <v>99.527369686830099</v>
      </c>
    </row>
    <row r="13" spans="1:24" s="5" customFormat="1" ht="12.75" x14ac:dyDescent="0.2">
      <c r="A13" s="24" t="s">
        <v>30</v>
      </c>
      <c r="B13" s="112" t="s">
        <v>3</v>
      </c>
      <c r="C13" s="45"/>
      <c r="D13" s="45" t="s">
        <v>7</v>
      </c>
      <c r="E13" s="39">
        <v>14433</v>
      </c>
      <c r="F13" s="38">
        <v>82.905393761847293</v>
      </c>
      <c r="G13" s="44">
        <v>196</v>
      </c>
      <c r="H13" s="42">
        <v>1.12585444310414</v>
      </c>
      <c r="I13" s="43">
        <v>110</v>
      </c>
      <c r="J13" s="42">
        <v>0.63185708541559005</v>
      </c>
      <c r="K13" s="43">
        <v>1079</v>
      </c>
      <c r="L13" s="42">
        <v>6.1979435923947399</v>
      </c>
      <c r="M13" s="43">
        <v>3150</v>
      </c>
      <c r="N13" s="42">
        <v>18.0940892641737</v>
      </c>
      <c r="O13" s="43">
        <v>9393</v>
      </c>
      <c r="P13" s="42">
        <v>53.954850939169397</v>
      </c>
      <c r="Q13" s="43">
        <v>22</v>
      </c>
      <c r="R13" s="42">
        <v>0.126371417083118</v>
      </c>
      <c r="S13" s="41">
        <v>483</v>
      </c>
      <c r="T13" s="40">
        <v>2.7744270205066299</v>
      </c>
      <c r="U13" s="39">
        <v>180</v>
      </c>
      <c r="V13" s="38">
        <v>1.0339479579527799</v>
      </c>
      <c r="W13" s="37">
        <v>95635</v>
      </c>
      <c r="X13" s="36">
        <v>99.527369686830099</v>
      </c>
    </row>
    <row r="14" spans="1:24" s="6" customFormat="1" ht="12.75" x14ac:dyDescent="0.2">
      <c r="A14" s="24" t="s">
        <v>30</v>
      </c>
      <c r="B14" s="112" t="s">
        <v>3</v>
      </c>
      <c r="C14" s="35" t="s">
        <v>6</v>
      </c>
      <c r="D14" s="34" t="s">
        <v>5</v>
      </c>
      <c r="E14" s="28">
        <v>2976</v>
      </c>
      <c r="F14" s="27">
        <v>17.0946062381527</v>
      </c>
      <c r="G14" s="28">
        <v>55</v>
      </c>
      <c r="H14" s="31">
        <v>0.31592854270779502</v>
      </c>
      <c r="I14" s="32">
        <v>18</v>
      </c>
      <c r="J14" s="31">
        <v>0.10339479579527799</v>
      </c>
      <c r="K14" s="33">
        <v>223</v>
      </c>
      <c r="L14" s="31">
        <v>1.2809466367970599</v>
      </c>
      <c r="M14" s="32">
        <v>757</v>
      </c>
      <c r="N14" s="31">
        <v>4.3483255787236503</v>
      </c>
      <c r="O14" s="32">
        <v>1819</v>
      </c>
      <c r="P14" s="31">
        <v>10.448618530645099</v>
      </c>
      <c r="Q14" s="32">
        <v>5</v>
      </c>
      <c r="R14" s="31">
        <v>2.8720776609799499E-2</v>
      </c>
      <c r="S14" s="30">
        <v>99</v>
      </c>
      <c r="T14" s="29">
        <v>0.56867137687403102</v>
      </c>
      <c r="U14" s="28">
        <v>48</v>
      </c>
      <c r="V14" s="27">
        <v>0.275719455454076</v>
      </c>
      <c r="W14" s="26">
        <v>95635</v>
      </c>
      <c r="X14" s="25">
        <v>99.527369686830099</v>
      </c>
    </row>
    <row r="15" spans="1:24" s="5" customFormat="1" ht="13.5" thickBot="1" x14ac:dyDescent="0.25">
      <c r="A15" s="24" t="s">
        <v>30</v>
      </c>
      <c r="B15" s="113" t="s">
        <v>3</v>
      </c>
      <c r="C15" s="23"/>
      <c r="D15" s="22" t="s">
        <v>2</v>
      </c>
      <c r="E15" s="16">
        <v>17409</v>
      </c>
      <c r="F15" s="15">
        <v>100</v>
      </c>
      <c r="G15" s="16">
        <v>251</v>
      </c>
      <c r="H15" s="19">
        <v>1.44178298581194</v>
      </c>
      <c r="I15" s="20">
        <v>128</v>
      </c>
      <c r="J15" s="19">
        <v>0.73525188121086804</v>
      </c>
      <c r="K15" s="21">
        <v>1302</v>
      </c>
      <c r="L15" s="19">
        <v>7.4788902291917996</v>
      </c>
      <c r="M15" s="20">
        <v>3907</v>
      </c>
      <c r="N15" s="19">
        <v>22.442414842897399</v>
      </c>
      <c r="O15" s="20">
        <v>11212</v>
      </c>
      <c r="P15" s="19">
        <v>64.403469469814496</v>
      </c>
      <c r="Q15" s="20">
        <v>27</v>
      </c>
      <c r="R15" s="19">
        <v>0.15509219369291699</v>
      </c>
      <c r="S15" s="18">
        <v>582</v>
      </c>
      <c r="T15" s="17">
        <v>3.3430983973806701</v>
      </c>
      <c r="U15" s="16">
        <v>228</v>
      </c>
      <c r="V15" s="15">
        <v>1.30966741340686</v>
      </c>
      <c r="W15" s="14">
        <v>95635</v>
      </c>
      <c r="X15" s="13">
        <v>99.527369686830099</v>
      </c>
    </row>
    <row r="16" spans="1:24" s="7" customFormat="1" ht="14.25" x14ac:dyDescent="0.2">
      <c r="A16" s="8"/>
      <c r="B16" s="12"/>
      <c r="C16" s="12"/>
      <c r="D16" s="12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0"/>
      <c r="V16" s="9"/>
      <c r="W16" s="11"/>
      <c r="X16" s="11"/>
    </row>
    <row r="17" spans="1:25" s="7" customFormat="1" ht="15" customHeight="1" x14ac:dyDescent="0.2">
      <c r="A17" s="8"/>
      <c r="B17" s="12" t="str">
        <f>CONCATENATE("NOTE: Table reads:  Of all ",IF(ISTEXT(E9),LEFT(E9,3),TEXT(E9,"#,##0"))," public school students ",A9," ", LOWER(C8),", ",IF(ISTEXT(G9),LEFT(G9,3),TEXT(G9,"#,##0"))," (",TEXT(H9,"0.0"),"%) were American Indian or Alaska Native.")</f>
        <v>NOTE: Table reads:  Of all 2,836 public school students with disabilities served under the Individuals with Disabilities Education Act (IDEA) subjected to mechanical restraint, 39 (1.4%) were American Indian or Alaska Native.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0"/>
      <c r="X17" s="9"/>
      <c r="Y17" s="8"/>
    </row>
    <row r="18" spans="1:25" s="102" customFormat="1" ht="15" customHeight="1" x14ac:dyDescent="0.2">
      <c r="B18" s="105" t="s">
        <v>29</v>
      </c>
      <c r="C18" s="105"/>
      <c r="D18" s="105"/>
      <c r="E18" s="103"/>
      <c r="F18" s="103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3"/>
      <c r="V18" s="103"/>
      <c r="W18" s="103"/>
      <c r="X18" s="103"/>
    </row>
    <row r="19" spans="1:25" s="2" customFormat="1" ht="14.1" customHeight="1" x14ac:dyDescent="0.2">
      <c r="A19" s="7"/>
      <c r="B19" s="6" t="s">
        <v>0</v>
      </c>
      <c r="C19" s="6"/>
      <c r="D19" s="6"/>
      <c r="E19" s="5"/>
      <c r="F19" s="5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"/>
      <c r="V19" s="3"/>
      <c r="W19" s="4"/>
      <c r="X19" s="4"/>
    </row>
  </sheetData>
  <mergeCells count="17">
    <mergeCell ref="B2:X2"/>
    <mergeCell ref="B4:B5"/>
    <mergeCell ref="C4:C5"/>
    <mergeCell ref="D4:D5"/>
    <mergeCell ref="E4:F5"/>
    <mergeCell ref="G4:T4"/>
    <mergeCell ref="U4:V5"/>
    <mergeCell ref="W4:W5"/>
    <mergeCell ref="X4:X5"/>
    <mergeCell ref="G5:H5"/>
    <mergeCell ref="B7:B15"/>
    <mergeCell ref="I5:J5"/>
    <mergeCell ref="K5:L5"/>
    <mergeCell ref="M5:N5"/>
    <mergeCell ref="O5:P5"/>
    <mergeCell ref="Q5:R5"/>
    <mergeCell ref="S5:T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workbookViewId="0">
      <selection activeCell="R25" sqref="R25"/>
    </sheetView>
  </sheetViews>
  <sheetFormatPr defaultColWidth="10.140625" defaultRowHeight="15.75" x14ac:dyDescent="0.25"/>
  <cols>
    <col min="1" max="1" width="10.140625" style="1"/>
    <col min="2" max="2" width="12.42578125" style="1" customWidth="1"/>
    <col min="3" max="3" width="26.140625" style="1" customWidth="1"/>
    <col min="4" max="26" width="17" style="1" customWidth="1"/>
    <col min="27" max="16384" width="10.140625" style="1"/>
  </cols>
  <sheetData>
    <row r="1" spans="1:26" s="7" customFormat="1" ht="15" customHeight="1" x14ac:dyDescent="0.2">
      <c r="A1" s="8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0"/>
      <c r="X1" s="9"/>
      <c r="Y1" s="11"/>
      <c r="Z1" s="11"/>
    </row>
    <row r="2" spans="1:26" s="100" customFormat="1" ht="15" customHeight="1" x14ac:dyDescent="0.25">
      <c r="A2" s="101"/>
      <c r="B2" s="133" t="s">
        <v>28</v>
      </c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</row>
    <row r="3" spans="1:26" s="11" customFormat="1" ht="15" customHeight="1" thickBot="1" x14ac:dyDescent="0.3">
      <c r="A3" s="99"/>
      <c r="B3" s="98"/>
      <c r="C3" s="98"/>
      <c r="D3" s="98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10"/>
      <c r="Y3" s="97"/>
      <c r="Z3" s="97"/>
    </row>
    <row r="4" spans="1:26" s="87" customFormat="1" ht="24.95" customHeight="1" x14ac:dyDescent="0.2">
      <c r="A4" s="96"/>
      <c r="B4" s="118"/>
      <c r="C4" s="120" t="s">
        <v>27</v>
      </c>
      <c r="D4" s="122" t="s">
        <v>26</v>
      </c>
      <c r="E4" s="124" t="s">
        <v>25</v>
      </c>
      <c r="F4" s="125"/>
      <c r="G4" s="128" t="s">
        <v>24</v>
      </c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30"/>
      <c r="U4" s="124" t="s">
        <v>23</v>
      </c>
      <c r="V4" s="125"/>
      <c r="W4" s="124" t="s">
        <v>22</v>
      </c>
      <c r="X4" s="125"/>
      <c r="Y4" s="131" t="s">
        <v>21</v>
      </c>
      <c r="Z4" s="107" t="s">
        <v>20</v>
      </c>
    </row>
    <row r="5" spans="1:26" s="87" customFormat="1" ht="24.95" customHeight="1" x14ac:dyDescent="0.2">
      <c r="A5" s="96"/>
      <c r="B5" s="119"/>
      <c r="C5" s="121"/>
      <c r="D5" s="123"/>
      <c r="E5" s="126"/>
      <c r="F5" s="127"/>
      <c r="G5" s="109" t="s">
        <v>19</v>
      </c>
      <c r="H5" s="110"/>
      <c r="I5" s="114" t="s">
        <v>18</v>
      </c>
      <c r="J5" s="110"/>
      <c r="K5" s="115" t="s">
        <v>17</v>
      </c>
      <c r="L5" s="110"/>
      <c r="M5" s="115" t="s">
        <v>16</v>
      </c>
      <c r="N5" s="110"/>
      <c r="O5" s="115" t="s">
        <v>15</v>
      </c>
      <c r="P5" s="110"/>
      <c r="Q5" s="115" t="s">
        <v>14</v>
      </c>
      <c r="R5" s="110"/>
      <c r="S5" s="115" t="s">
        <v>13</v>
      </c>
      <c r="T5" s="116"/>
      <c r="U5" s="126"/>
      <c r="V5" s="127"/>
      <c r="W5" s="126"/>
      <c r="X5" s="127"/>
      <c r="Y5" s="132"/>
      <c r="Z5" s="108"/>
    </row>
    <row r="6" spans="1:26" s="87" customFormat="1" ht="15" customHeight="1" thickBot="1" x14ac:dyDescent="0.25">
      <c r="A6" s="96"/>
      <c r="B6" s="95"/>
      <c r="C6" s="95"/>
      <c r="D6" s="95"/>
      <c r="E6" s="91" t="s">
        <v>11</v>
      </c>
      <c r="F6" s="90" t="s">
        <v>10</v>
      </c>
      <c r="G6" s="92" t="s">
        <v>11</v>
      </c>
      <c r="H6" s="94" t="s">
        <v>12</v>
      </c>
      <c r="I6" s="91" t="s">
        <v>11</v>
      </c>
      <c r="J6" s="94" t="s">
        <v>12</v>
      </c>
      <c r="K6" s="91" t="s">
        <v>11</v>
      </c>
      <c r="L6" s="94" t="s">
        <v>12</v>
      </c>
      <c r="M6" s="91" t="s">
        <v>11</v>
      </c>
      <c r="N6" s="94" t="s">
        <v>12</v>
      </c>
      <c r="O6" s="91" t="s">
        <v>11</v>
      </c>
      <c r="P6" s="94" t="s">
        <v>12</v>
      </c>
      <c r="Q6" s="91" t="s">
        <v>11</v>
      </c>
      <c r="R6" s="94" t="s">
        <v>12</v>
      </c>
      <c r="S6" s="91" t="s">
        <v>11</v>
      </c>
      <c r="T6" s="93" t="s">
        <v>12</v>
      </c>
      <c r="U6" s="92" t="s">
        <v>11</v>
      </c>
      <c r="V6" s="90" t="s">
        <v>10</v>
      </c>
      <c r="W6" s="91" t="s">
        <v>11</v>
      </c>
      <c r="X6" s="90" t="s">
        <v>10</v>
      </c>
      <c r="Y6" s="89"/>
      <c r="Z6" s="88"/>
    </row>
    <row r="7" spans="1:26" s="5" customFormat="1" ht="15" customHeight="1" x14ac:dyDescent="0.2">
      <c r="A7" s="24" t="s">
        <v>4</v>
      </c>
      <c r="B7" s="111" t="s">
        <v>3</v>
      </c>
      <c r="C7" s="86"/>
      <c r="D7" s="86" t="s">
        <v>7</v>
      </c>
      <c r="E7" s="85">
        <v>4207</v>
      </c>
      <c r="F7" s="38">
        <v>65.662556578741999</v>
      </c>
      <c r="G7" s="44">
        <v>29</v>
      </c>
      <c r="H7" s="42">
        <v>0.45262993600749202</v>
      </c>
      <c r="I7" s="43">
        <v>112</v>
      </c>
      <c r="J7" s="42">
        <v>1.74808802871859</v>
      </c>
      <c r="K7" s="43">
        <v>1020</v>
      </c>
      <c r="L7" s="42">
        <v>15.9200874044014</v>
      </c>
      <c r="M7" s="43">
        <v>1702</v>
      </c>
      <c r="N7" s="42">
        <v>26.564694864991399</v>
      </c>
      <c r="O7" s="43">
        <v>1276</v>
      </c>
      <c r="P7" s="42">
        <v>19.915717184329601</v>
      </c>
      <c r="Q7" s="43">
        <v>9</v>
      </c>
      <c r="R7" s="42">
        <v>0.14047135945060099</v>
      </c>
      <c r="S7" s="41">
        <v>59</v>
      </c>
      <c r="T7" s="40">
        <v>0.92086780084282804</v>
      </c>
      <c r="U7" s="85">
        <v>82</v>
      </c>
      <c r="V7" s="40">
        <v>1.27985016388325</v>
      </c>
      <c r="W7" s="85">
        <v>204</v>
      </c>
      <c r="X7" s="38">
        <v>3.1840174808802901</v>
      </c>
      <c r="Y7" s="37">
        <v>95635</v>
      </c>
      <c r="Z7" s="36">
        <v>99.508548125686204</v>
      </c>
    </row>
    <row r="8" spans="1:26" s="5" customFormat="1" ht="15" customHeight="1" x14ac:dyDescent="0.2">
      <c r="A8" s="24" t="s">
        <v>4</v>
      </c>
      <c r="B8" s="112" t="s">
        <v>3</v>
      </c>
      <c r="C8" s="35" t="s">
        <v>9</v>
      </c>
      <c r="D8" s="34" t="s">
        <v>5</v>
      </c>
      <c r="E8" s="28">
        <v>2200</v>
      </c>
      <c r="F8" s="27">
        <v>34.337443421258001</v>
      </c>
      <c r="G8" s="28">
        <v>27</v>
      </c>
      <c r="H8" s="31">
        <v>0.421414078351803</v>
      </c>
      <c r="I8" s="32">
        <v>87</v>
      </c>
      <c r="J8" s="31">
        <v>1.3578898080224799</v>
      </c>
      <c r="K8" s="32">
        <v>466</v>
      </c>
      <c r="L8" s="31">
        <v>7.2732948337755596</v>
      </c>
      <c r="M8" s="32">
        <v>1011</v>
      </c>
      <c r="N8" s="31">
        <v>15.779616044950799</v>
      </c>
      <c r="O8" s="32">
        <v>551</v>
      </c>
      <c r="P8" s="31">
        <v>8.5999687841423391</v>
      </c>
      <c r="Q8" s="32">
        <v>12</v>
      </c>
      <c r="R8" s="31">
        <v>0.18729514593413499</v>
      </c>
      <c r="S8" s="84">
        <v>46</v>
      </c>
      <c r="T8" s="29">
        <v>0.71796472608084905</v>
      </c>
      <c r="U8" s="28">
        <v>24</v>
      </c>
      <c r="V8" s="29">
        <v>0.37459029186826898</v>
      </c>
      <c r="W8" s="28">
        <v>97</v>
      </c>
      <c r="X8" s="27">
        <v>1.51396909630092</v>
      </c>
      <c r="Y8" s="26">
        <v>95635</v>
      </c>
      <c r="Z8" s="25">
        <v>99.508548125686204</v>
      </c>
    </row>
    <row r="9" spans="1:26" s="5" customFormat="1" ht="15" customHeight="1" x14ac:dyDescent="0.2">
      <c r="A9" s="24" t="s">
        <v>4</v>
      </c>
      <c r="B9" s="112" t="s">
        <v>3</v>
      </c>
      <c r="C9" s="83"/>
      <c r="D9" s="83" t="s">
        <v>2</v>
      </c>
      <c r="E9" s="76">
        <v>6407</v>
      </c>
      <c r="F9" s="75">
        <v>100</v>
      </c>
      <c r="G9" s="82">
        <v>56</v>
      </c>
      <c r="H9" s="79">
        <v>0.87404401435929502</v>
      </c>
      <c r="I9" s="80">
        <v>199</v>
      </c>
      <c r="J9" s="79">
        <v>3.1059778367410602</v>
      </c>
      <c r="K9" s="80">
        <v>1486</v>
      </c>
      <c r="L9" s="79">
        <v>23.193382238177001</v>
      </c>
      <c r="M9" s="81">
        <v>2713</v>
      </c>
      <c r="N9" s="79">
        <v>42.344310909942301</v>
      </c>
      <c r="O9" s="80">
        <v>1827</v>
      </c>
      <c r="P9" s="79">
        <v>28.515685968471999</v>
      </c>
      <c r="Q9" s="80">
        <v>21</v>
      </c>
      <c r="R9" s="79">
        <v>0.32776650538473501</v>
      </c>
      <c r="S9" s="78">
        <v>105</v>
      </c>
      <c r="T9" s="77">
        <v>1.6388325269236801</v>
      </c>
      <c r="U9" s="76">
        <v>106</v>
      </c>
      <c r="V9" s="77">
        <v>1.65444045575152</v>
      </c>
      <c r="W9" s="76">
        <v>301</v>
      </c>
      <c r="X9" s="75">
        <v>4.6979865771812097</v>
      </c>
      <c r="Y9" s="74">
        <v>95635</v>
      </c>
      <c r="Z9" s="73">
        <v>99.508548125686204</v>
      </c>
    </row>
    <row r="10" spans="1:26" s="5" customFormat="1" ht="15" customHeight="1" x14ac:dyDescent="0.2">
      <c r="A10" s="24" t="s">
        <v>4</v>
      </c>
      <c r="B10" s="112" t="s">
        <v>3</v>
      </c>
      <c r="C10" s="35"/>
      <c r="D10" s="35" t="s">
        <v>7</v>
      </c>
      <c r="E10" s="67">
        <v>9381</v>
      </c>
      <c r="F10" s="66">
        <v>70.576286488113197</v>
      </c>
      <c r="G10" s="67">
        <v>130</v>
      </c>
      <c r="H10" s="70">
        <v>0.97803189888654796</v>
      </c>
      <c r="I10" s="72">
        <v>143</v>
      </c>
      <c r="J10" s="70">
        <v>1.0758350887752</v>
      </c>
      <c r="K10" s="72">
        <v>1340</v>
      </c>
      <c r="L10" s="70">
        <v>10.0812518808306</v>
      </c>
      <c r="M10" s="72">
        <v>3051</v>
      </c>
      <c r="N10" s="70">
        <v>22.953656334637401</v>
      </c>
      <c r="O10" s="72">
        <v>4417</v>
      </c>
      <c r="P10" s="70">
        <v>33.230514595245303</v>
      </c>
      <c r="Q10" s="71">
        <v>13</v>
      </c>
      <c r="R10" s="70">
        <v>9.7803189888654801E-2</v>
      </c>
      <c r="S10" s="69">
        <v>287</v>
      </c>
      <c r="T10" s="68">
        <v>2.1591934998495299</v>
      </c>
      <c r="U10" s="67">
        <v>268</v>
      </c>
      <c r="V10" s="68">
        <v>2.0162503761661199</v>
      </c>
      <c r="W10" s="67">
        <v>277</v>
      </c>
      <c r="X10" s="66">
        <v>2.0839602768582601</v>
      </c>
      <c r="Y10" s="65">
        <v>95635</v>
      </c>
      <c r="Z10" s="64">
        <v>99.508548125686204</v>
      </c>
    </row>
    <row r="11" spans="1:26" s="5" customFormat="1" ht="15" customHeight="1" x14ac:dyDescent="0.2">
      <c r="A11" s="24" t="s">
        <v>4</v>
      </c>
      <c r="B11" s="112" t="s">
        <v>3</v>
      </c>
      <c r="C11" s="45" t="s">
        <v>8</v>
      </c>
      <c r="D11" s="63" t="s">
        <v>5</v>
      </c>
      <c r="E11" s="58">
        <v>3911</v>
      </c>
      <c r="F11" s="57">
        <v>29.423713511886799</v>
      </c>
      <c r="G11" s="58">
        <v>62</v>
      </c>
      <c r="H11" s="61">
        <v>0.46644598254589198</v>
      </c>
      <c r="I11" s="62">
        <v>91</v>
      </c>
      <c r="J11" s="61">
        <v>0.68462232922058397</v>
      </c>
      <c r="K11" s="62">
        <v>609</v>
      </c>
      <c r="L11" s="61">
        <v>4.5817032801685196</v>
      </c>
      <c r="M11" s="62">
        <v>1550</v>
      </c>
      <c r="N11" s="61">
        <v>11.661149563647299</v>
      </c>
      <c r="O11" s="62">
        <v>1450</v>
      </c>
      <c r="P11" s="61">
        <v>10.9088173337346</v>
      </c>
      <c r="Q11" s="62">
        <v>14</v>
      </c>
      <c r="R11" s="61">
        <v>0.105326512187782</v>
      </c>
      <c r="S11" s="60">
        <v>135</v>
      </c>
      <c r="T11" s="59">
        <v>1.01564851038218</v>
      </c>
      <c r="U11" s="58">
        <v>64</v>
      </c>
      <c r="V11" s="59">
        <v>0.48149262714414698</v>
      </c>
      <c r="W11" s="58">
        <v>110</v>
      </c>
      <c r="X11" s="57">
        <v>0.82756545290400196</v>
      </c>
      <c r="Y11" s="56">
        <v>95635</v>
      </c>
      <c r="Z11" s="55">
        <v>99.508548125686204</v>
      </c>
    </row>
    <row r="12" spans="1:26" s="5" customFormat="1" ht="15" customHeight="1" x14ac:dyDescent="0.2">
      <c r="A12" s="24" t="s">
        <v>4</v>
      </c>
      <c r="B12" s="112" t="s">
        <v>3</v>
      </c>
      <c r="C12" s="54"/>
      <c r="D12" s="54" t="s">
        <v>2</v>
      </c>
      <c r="E12" s="49">
        <v>13292</v>
      </c>
      <c r="F12" s="48">
        <v>100</v>
      </c>
      <c r="G12" s="49">
        <v>192</v>
      </c>
      <c r="H12" s="52">
        <v>1.4444778814324399</v>
      </c>
      <c r="I12" s="53">
        <v>234</v>
      </c>
      <c r="J12" s="52">
        <v>1.7604574179957899</v>
      </c>
      <c r="K12" s="53">
        <v>1949</v>
      </c>
      <c r="L12" s="52">
        <v>14.6629551609991</v>
      </c>
      <c r="M12" s="53">
        <v>4601</v>
      </c>
      <c r="N12" s="52">
        <v>34.6148058982847</v>
      </c>
      <c r="O12" s="53">
        <v>5867</v>
      </c>
      <c r="P12" s="52">
        <v>44.1393319289798</v>
      </c>
      <c r="Q12" s="53">
        <v>27</v>
      </c>
      <c r="R12" s="52">
        <v>0.20312970207643699</v>
      </c>
      <c r="S12" s="51">
        <v>422</v>
      </c>
      <c r="T12" s="50">
        <v>3.1748420102317199</v>
      </c>
      <c r="U12" s="49">
        <v>332</v>
      </c>
      <c r="V12" s="50">
        <v>2.4977430033102599</v>
      </c>
      <c r="W12" s="49">
        <v>387</v>
      </c>
      <c r="X12" s="48">
        <v>2.9115257297622601</v>
      </c>
      <c r="Y12" s="47">
        <v>95635</v>
      </c>
      <c r="Z12" s="46">
        <v>99.508548125686204</v>
      </c>
    </row>
    <row r="13" spans="1:26" s="5" customFormat="1" ht="15" customHeight="1" x14ac:dyDescent="0.2">
      <c r="A13" s="24" t="s">
        <v>4</v>
      </c>
      <c r="B13" s="112" t="s">
        <v>3</v>
      </c>
      <c r="C13" s="45"/>
      <c r="D13" s="45" t="s">
        <v>7</v>
      </c>
      <c r="E13" s="39">
        <v>9748</v>
      </c>
      <c r="F13" s="38">
        <v>70.555877243775299</v>
      </c>
      <c r="G13" s="44">
        <v>131</v>
      </c>
      <c r="H13" s="42">
        <v>0.94817602779386201</v>
      </c>
      <c r="I13" s="43">
        <v>134</v>
      </c>
      <c r="J13" s="42">
        <v>0.96988998262883597</v>
      </c>
      <c r="K13" s="43">
        <v>1884</v>
      </c>
      <c r="L13" s="42">
        <v>13.636363636363599</v>
      </c>
      <c r="M13" s="43">
        <v>1960</v>
      </c>
      <c r="N13" s="42">
        <v>14.186450492183001</v>
      </c>
      <c r="O13" s="43">
        <v>5354</v>
      </c>
      <c r="P13" s="42">
        <v>38.752171395483501</v>
      </c>
      <c r="Q13" s="43">
        <v>23</v>
      </c>
      <c r="R13" s="42">
        <v>0.1664736537348</v>
      </c>
      <c r="S13" s="41">
        <v>262</v>
      </c>
      <c r="T13" s="40">
        <v>1.89635205558772</v>
      </c>
      <c r="U13" s="39">
        <v>228</v>
      </c>
      <c r="V13" s="40">
        <v>1.65026056745802</v>
      </c>
      <c r="W13" s="39">
        <v>416</v>
      </c>
      <c r="X13" s="38">
        <v>3.01100173711639</v>
      </c>
      <c r="Y13" s="37">
        <v>95635</v>
      </c>
      <c r="Z13" s="36">
        <v>99.508548125686204</v>
      </c>
    </row>
    <row r="14" spans="1:26" s="6" customFormat="1" ht="15" customHeight="1" x14ac:dyDescent="0.2">
      <c r="A14" s="24" t="s">
        <v>4</v>
      </c>
      <c r="B14" s="112" t="s">
        <v>3</v>
      </c>
      <c r="C14" s="35" t="s">
        <v>6</v>
      </c>
      <c r="D14" s="34" t="s">
        <v>5</v>
      </c>
      <c r="E14" s="28">
        <v>4068</v>
      </c>
      <c r="F14" s="27">
        <v>29.444122756224701</v>
      </c>
      <c r="G14" s="28">
        <v>62</v>
      </c>
      <c r="H14" s="31">
        <v>0.44875506658946201</v>
      </c>
      <c r="I14" s="32">
        <v>110</v>
      </c>
      <c r="J14" s="31">
        <v>0.79617834394904496</v>
      </c>
      <c r="K14" s="33">
        <v>919</v>
      </c>
      <c r="L14" s="31">
        <v>6.6517081644470197</v>
      </c>
      <c r="M14" s="32">
        <v>903</v>
      </c>
      <c r="N14" s="31">
        <v>6.5359004053271601</v>
      </c>
      <c r="O14" s="32">
        <v>1920</v>
      </c>
      <c r="P14" s="31">
        <v>13.8969310943833</v>
      </c>
      <c r="Q14" s="32">
        <v>17</v>
      </c>
      <c r="R14" s="31">
        <v>0.123045744064852</v>
      </c>
      <c r="S14" s="30">
        <v>137</v>
      </c>
      <c r="T14" s="29">
        <v>0.99160393746381004</v>
      </c>
      <c r="U14" s="28">
        <v>45</v>
      </c>
      <c r="V14" s="29">
        <v>0.32570932252460899</v>
      </c>
      <c r="W14" s="28">
        <v>172</v>
      </c>
      <c r="X14" s="27">
        <v>1.2449334105385099</v>
      </c>
      <c r="Y14" s="26">
        <v>95635</v>
      </c>
      <c r="Z14" s="25">
        <v>99.508548125686204</v>
      </c>
    </row>
    <row r="15" spans="1:26" s="5" customFormat="1" ht="15" customHeight="1" thickBot="1" x14ac:dyDescent="0.25">
      <c r="A15" s="24" t="s">
        <v>4</v>
      </c>
      <c r="B15" s="113" t="s">
        <v>3</v>
      </c>
      <c r="C15" s="23"/>
      <c r="D15" s="22" t="s">
        <v>2</v>
      </c>
      <c r="E15" s="16">
        <v>13816</v>
      </c>
      <c r="F15" s="15">
        <v>100</v>
      </c>
      <c r="G15" s="16">
        <v>193</v>
      </c>
      <c r="H15" s="19">
        <v>1.39693109438332</v>
      </c>
      <c r="I15" s="20">
        <v>244</v>
      </c>
      <c r="J15" s="19">
        <v>1.76606832657788</v>
      </c>
      <c r="K15" s="21">
        <v>2803</v>
      </c>
      <c r="L15" s="19">
        <v>20.288071800810702</v>
      </c>
      <c r="M15" s="20">
        <v>2863</v>
      </c>
      <c r="N15" s="19">
        <v>20.722350897510101</v>
      </c>
      <c r="O15" s="20">
        <v>7274</v>
      </c>
      <c r="P15" s="19">
        <v>52.649102489866799</v>
      </c>
      <c r="Q15" s="20">
        <v>40</v>
      </c>
      <c r="R15" s="19">
        <v>0.28951939779965302</v>
      </c>
      <c r="S15" s="18">
        <v>399</v>
      </c>
      <c r="T15" s="17">
        <v>2.8879559930515302</v>
      </c>
      <c r="U15" s="16">
        <v>273</v>
      </c>
      <c r="V15" s="17">
        <v>1.9759698899826299</v>
      </c>
      <c r="W15" s="16">
        <v>588</v>
      </c>
      <c r="X15" s="15">
        <v>4.2559351476548901</v>
      </c>
      <c r="Y15" s="14">
        <v>95635</v>
      </c>
      <c r="Z15" s="13">
        <v>99.508548125686204</v>
      </c>
    </row>
    <row r="16" spans="1:26" s="7" customFormat="1" ht="15" customHeight="1" x14ac:dyDescent="0.2">
      <c r="A16" s="8"/>
      <c r="B16" s="12"/>
      <c r="C16" s="12"/>
      <c r="D16" s="12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0"/>
      <c r="X16" s="9"/>
      <c r="Y16" s="11"/>
      <c r="Z16" s="11"/>
    </row>
    <row r="17" spans="1:26" s="7" customFormat="1" ht="15" customHeight="1" x14ac:dyDescent="0.2">
      <c r="A17" s="8"/>
      <c r="B17" s="12" t="str">
        <f>CONCATENATE("NOTE: Table reads:  Of all ",IF(ISTEXT(E9),LEFT(E9,3),TEXT(E9,"#,##0"))," public school students ", A9," ", LOWER(C8),", ",IF(ISTEXT(G9),LEFT(G9,3),TEXT(G9,"#,##0"))," (",TEXT(H9,"0.0"),"%) were American Indian or Alaska Native.")</f>
        <v>NOTE: Table reads:  Of all 6,407 public school students not served under the Individuals with Disabilities Education Act (IDEA) subjected to mechanical restraint, 56 (0.9%) were American Indian or Alaska Native.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0"/>
      <c r="X17" s="9"/>
      <c r="Y17" s="8"/>
      <c r="Z17" s="8"/>
    </row>
    <row r="18" spans="1:26" s="7" customFormat="1" ht="15" customHeight="1" x14ac:dyDescent="0.2">
      <c r="A18" s="8"/>
      <c r="B18" s="12" t="s">
        <v>1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0"/>
      <c r="X18" s="9"/>
      <c r="Y18" s="8"/>
      <c r="Z18" s="8"/>
    </row>
    <row r="19" spans="1:26" s="2" customFormat="1" ht="14.1" customHeight="1" x14ac:dyDescent="0.2">
      <c r="A19" s="7"/>
      <c r="B19" s="6" t="s">
        <v>0</v>
      </c>
      <c r="C19" s="6"/>
      <c r="D19" s="6"/>
      <c r="E19" s="5"/>
      <c r="F19" s="5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"/>
      <c r="V19" s="3"/>
      <c r="W19" s="4"/>
      <c r="X19" s="4"/>
      <c r="Y19" s="4"/>
      <c r="Z19" s="3"/>
    </row>
  </sheetData>
  <mergeCells count="18"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  <mergeCell ref="S5:T5"/>
    <mergeCell ref="B7:B15"/>
    <mergeCell ref="G5:H5"/>
    <mergeCell ref="I5:J5"/>
    <mergeCell ref="K5:L5"/>
    <mergeCell ref="M5:N5"/>
    <mergeCell ref="O5:P5"/>
    <mergeCell ref="Q5:R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US_All</vt:lpstr>
      <vt:lpstr>US_IDEA</vt:lpstr>
      <vt:lpstr>US_Non_IDEA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U.S. Department of Education</cp:lastModifiedBy>
  <dcterms:created xsi:type="dcterms:W3CDTF">2015-11-13T19:10:17Z</dcterms:created>
  <dcterms:modified xsi:type="dcterms:W3CDTF">2015-11-16T14:37:57Z</dcterms:modified>
</cp:coreProperties>
</file>