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6000" yWindow="0" windowWidth="25440" windowHeight="15990" tabRatio="1000"/>
  </bookViews>
  <sheets>
    <sheet name="G11 Total" sheetId="78" r:id="rId1"/>
    <sheet name="G11 Male" sheetId="79" r:id="rId2"/>
    <sheet name="G11 Female" sheetId="80" r:id="rId3"/>
  </sheets>
  <definedNames>
    <definedName name="_xlnm.Print_Area" localSheetId="2">'G11 Female'!$B$1:$Y$62</definedName>
    <definedName name="_xlnm.Print_Area" localSheetId="1">'G11 Male'!$B$1:$Y$62</definedName>
    <definedName name="_xlnm.Print_Area" localSheetId="0">'G11 Total'!$B$1:$Y$62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0" i="80" l="1"/>
  <c r="B60" i="79"/>
  <c r="B60" i="78"/>
  <c r="B2" i="78"/>
  <c r="B2" i="79"/>
  <c r="B2" i="80"/>
</calcChain>
</file>

<file path=xl/sharedStrings.xml><?xml version="1.0" encoding="utf-8"?>
<sst xmlns="http://schemas.openxmlformats.org/spreadsheetml/2006/main" count="603" uniqueCount="74">
  <si>
    <t>State</t>
  </si>
  <si>
    <t>American Indian or
Alaska Native</t>
  </si>
  <si>
    <t>Asian</t>
  </si>
  <si>
    <t>Hispanic or Latino of any race</t>
  </si>
  <si>
    <t>Black or African American</t>
  </si>
  <si>
    <t>White</t>
  </si>
  <si>
    <t>Native Hawaiian or Other Pacific Islander</t>
  </si>
  <si>
    <t>Two or more races</t>
  </si>
  <si>
    <t>Number</t>
  </si>
  <si>
    <t>Percent</t>
  </si>
  <si>
    <t>Race/Ethnicity</t>
  </si>
  <si>
    <t>Total Students</t>
  </si>
  <si>
    <t>Students With Disabilities Served Under IDEA</t>
  </si>
  <si>
    <t>Students With Disabilities Served Only Under Section 504</t>
  </si>
  <si>
    <t>English Language Learners</t>
  </si>
  <si>
    <t xml:space="preserve">Percent of Schools Reporting </t>
  </si>
  <si>
    <t>Percent </t>
  </si>
  <si>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</si>
  <si>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</si>
  <si>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>Number of Schools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</si>
  <si>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</si>
  <si>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</si>
  <si>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</si>
  <si>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</si>
  <si>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</si>
  <si>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</si>
  <si>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</si>
  <si>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</si>
  <si>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</si>
  <si>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</si>
  <si>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</si>
  <si>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</si>
  <si>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</si>
  <si>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</si>
  <si>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</si>
  <si>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</si>
  <si>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</si>
  <si>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</si>
  <si>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</si>
  <si>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</si>
  <si>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</si>
  <si>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</si>
  <si>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</si>
  <si>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</si>
  <si>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</si>
  <si>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</si>
  <si>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</si>
  <si>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</si>
  <si>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</si>
  <si>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</si>
  <si>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</si>
  <si>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</si>
  <si>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</si>
  <si>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</si>
  <si>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</si>
  <si>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</si>
  <si>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</si>
  <si>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</si>
  <si>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</si>
  <si>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</si>
  <si>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</si>
  <si>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</si>
  <si>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</si>
  <si>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</si>
  <si>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</si>
  <si>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</si>
  <si>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</si>
  <si>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</si>
  <si>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</si>
  <si>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</si>
  <si>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</si>
  <si>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</si>
  <si>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Retained in grade 11</t>
  </si>
  <si>
    <t xml:space="preserve">1-3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</si>
</sst>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2" x14ac:knownFonts="1"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1"/>
      <color rgb="FF333399"/>
      <name val="Arial"/>
    </font>
    <font>
      <sz val="11"/>
      <color rgb="FF333399"/>
      <name val="Arial"/>
    </font>
    <font>
      <sz val="11"/>
      <color theme="1"/>
      <name val="Calibri"/>
      <family val="2"/>
      <scheme val="minor"/>
    </font>
    <font>
      <sz val="11"/>
      <color theme="1"/>
      <name val="Arial"/>
    </font>
    <font>
      <b/>
      <sz val="14"/>
      <color rgb="FF333399"/>
      <name val="Arial"/>
    </font>
    <font>
      <sz val="14"/>
      <color theme="1"/>
      <name val="Arial"/>
    </font>
    <font>
      <sz val="10"/>
      <name val="MS Sans Serif"/>
      <family val="2"/>
    </font>
    <font>
      <sz val="11"/>
      <name val="Arial"/>
    </font>
    <font>
      <u/>
      <sz val="10"/>
      <color theme="10"/>
      <name val="Arial Narrow"/>
      <family val="2"/>
    </font>
    <font>
      <u/>
      <sz val="10"/>
      <color theme="11"/>
      <name val="Arial Narrow"/>
      <family val="2"/>
    </font>
    <font>
      <sz val="11"/>
      <color theme="0"/>
      <name val="Arial"/>
    </font>
    <font>
      <sz val="14"/>
      <color theme="0"/>
      <name val="Arial"/>
    </font>
    <font>
      <sz val="8"/>
      <name val="Arial Narrow"/>
      <family val="2"/>
    </font>
    <font>
      <sz val="10"/>
      <color theme="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Arial"/>
    </font>
    <font>
      <u/>
      <sz val="10"/>
      <color theme="3"/>
      <name val="Arial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138">
    <xf numFmtId="0" fontId="0" fillId="0" borderId="0"/>
    <xf numFmtId="0" fontId="2" fillId="0" borderId="0"/>
    <xf numFmtId="0" fontId="5" fillId="0" borderId="0"/>
    <xf numFmtId="0" fontId="9" fillId="0" borderId="0"/>
    <xf numFmtId="0" fontId="9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01">
    <xf numFmtId="0" fontId="0" fillId="0" borderId="0" xfId="0"/>
    <xf numFmtId="0" fontId="6" fillId="0" borderId="0" xfId="2" applyFont="1"/>
    <xf numFmtId="0" fontId="8" fillId="0" borderId="0" xfId="2" applyFont="1" applyAlignment="1">
      <alignment horizontal="left"/>
    </xf>
    <xf numFmtId="0" fontId="3" fillId="0" borderId="1" xfId="1" applyFont="1" applyBorder="1"/>
    <xf numFmtId="1" fontId="4" fillId="0" borderId="1" xfId="1" applyNumberFormat="1" applyFont="1" applyBorder="1" applyAlignment="1">
      <alignment wrapText="1"/>
    </xf>
    <xf numFmtId="0" fontId="6" fillId="0" borderId="0" xfId="2" applyFont="1" applyBorder="1"/>
    <xf numFmtId="0" fontId="10" fillId="0" borderId="0" xfId="4" applyFont="1" applyBorder="1"/>
    <xf numFmtId="0" fontId="10" fillId="0" borderId="0" xfId="4" applyFont="1"/>
    <xf numFmtId="0" fontId="13" fillId="0" borderId="0" xfId="2" applyFont="1"/>
    <xf numFmtId="0" fontId="14" fillId="0" borderId="0" xfId="2" applyFont="1" applyAlignment="1">
      <alignment horizontal="left"/>
    </xf>
    <xf numFmtId="0" fontId="13" fillId="0" borderId="0" xfId="4" applyFont="1"/>
    <xf numFmtId="0" fontId="16" fillId="0" borderId="0" xfId="2" applyFont="1" applyFill="1" applyAlignment="1"/>
    <xf numFmtId="0" fontId="18" fillId="0" borderId="0" xfId="2" applyFont="1" applyFill="1" applyAlignment="1"/>
    <xf numFmtId="0" fontId="17" fillId="0" borderId="10" xfId="3" applyFont="1" applyFill="1" applyBorder="1" applyAlignment="1"/>
    <xf numFmtId="1" fontId="17" fillId="0" borderId="11" xfId="3" applyNumberFormat="1" applyFont="1" applyFill="1" applyBorder="1" applyAlignment="1">
      <alignment horizontal="right" wrapText="1"/>
    </xf>
    <xf numFmtId="1" fontId="17" fillId="0" borderId="16" xfId="0" applyNumberFormat="1" applyFont="1" applyBorder="1" applyAlignment="1">
      <alignment horizontal="right" wrapText="1"/>
    </xf>
    <xf numFmtId="1" fontId="17" fillId="0" borderId="1" xfId="3" applyNumberFormat="1" applyFont="1" applyFill="1" applyBorder="1" applyAlignment="1">
      <alignment horizontal="right" wrapText="1"/>
    </xf>
    <xf numFmtId="1" fontId="17" fillId="0" borderId="18" xfId="0" applyNumberFormat="1" applyFont="1" applyBorder="1" applyAlignment="1">
      <alignment horizontal="right" wrapText="1"/>
    </xf>
    <xf numFmtId="1" fontId="17" fillId="0" borderId="10" xfId="3" applyNumberFormat="1" applyFont="1" applyFill="1" applyBorder="1" applyAlignment="1">
      <alignment horizontal="right" wrapText="1"/>
    </xf>
    <xf numFmtId="1" fontId="17" fillId="0" borderId="21" xfId="3" applyNumberFormat="1" applyFont="1" applyFill="1" applyBorder="1" applyAlignment="1">
      <alignment wrapText="1"/>
    </xf>
    <xf numFmtId="1" fontId="17" fillId="0" borderId="17" xfId="3" applyNumberFormat="1" applyFont="1" applyFill="1" applyBorder="1" applyAlignment="1">
      <alignment wrapText="1"/>
    </xf>
    <xf numFmtId="0" fontId="16" fillId="0" borderId="0" xfId="4" applyFont="1" applyFill="1"/>
    <xf numFmtId="0" fontId="18" fillId="2" borderId="12" xfId="3" applyFont="1" applyFill="1" applyBorder="1" applyAlignment="1">
      <alignment horizontal="left" vertical="center"/>
    </xf>
    <xf numFmtId="165" fontId="18" fillId="2" borderId="20" xfId="2" applyNumberFormat="1" applyFont="1" applyFill="1" applyBorder="1" applyAlignment="1">
      <alignment horizontal="right"/>
    </xf>
    <xf numFmtId="165" fontId="18" fillId="2" borderId="13" xfId="2" applyNumberFormat="1" applyFont="1" applyFill="1" applyBorder="1" applyAlignment="1">
      <alignment horizontal="right"/>
    </xf>
    <xf numFmtId="164" fontId="18" fillId="2" borderId="14" xfId="2" applyNumberFormat="1" applyFont="1" applyFill="1" applyBorder="1" applyAlignment="1">
      <alignment horizontal="right"/>
    </xf>
    <xf numFmtId="165" fontId="18" fillId="2" borderId="0" xfId="2" applyNumberFormat="1" applyFont="1" applyFill="1" applyBorder="1" applyAlignment="1">
      <alignment horizontal="right"/>
    </xf>
    <xf numFmtId="165" fontId="18" fillId="2" borderId="19" xfId="2" applyNumberFormat="1" applyFont="1" applyFill="1" applyBorder="1" applyAlignment="1">
      <alignment horizontal="right"/>
    </xf>
    <xf numFmtId="164" fontId="18" fillId="2" borderId="5" xfId="2" applyNumberFormat="1" applyFont="1" applyFill="1" applyBorder="1" applyAlignment="1">
      <alignment horizontal="right"/>
    </xf>
    <xf numFmtId="165" fontId="18" fillId="2" borderId="23" xfId="2" applyNumberFormat="1" applyFont="1" applyFill="1" applyBorder="1" applyAlignment="1">
      <alignment horizontal="right"/>
    </xf>
    <xf numFmtId="164" fontId="18" fillId="2" borderId="0" xfId="2" applyNumberFormat="1" applyFont="1" applyFill="1" applyBorder="1" applyAlignment="1">
      <alignment horizontal="right"/>
    </xf>
    <xf numFmtId="37" fontId="18" fillId="2" borderId="20" xfId="4" applyNumberFormat="1" applyFont="1" applyFill="1" applyBorder="1"/>
    <xf numFmtId="164" fontId="18" fillId="2" borderId="19" xfId="2" applyNumberFormat="1" applyFont="1" applyFill="1" applyBorder="1"/>
    <xf numFmtId="0" fontId="18" fillId="0" borderId="0" xfId="4" applyFont="1" applyFill="1"/>
    <xf numFmtId="0" fontId="18" fillId="0" borderId="0" xfId="23" applyFont="1" applyFill="1" applyBorder="1"/>
    <xf numFmtId="165" fontId="18" fillId="0" borderId="20" xfId="2" applyNumberFormat="1" applyFont="1" applyFill="1" applyBorder="1" applyAlignment="1">
      <alignment horizontal="right"/>
    </xf>
    <xf numFmtId="165" fontId="18" fillId="0" borderId="13" xfId="2" applyNumberFormat="1" applyFont="1" applyFill="1" applyBorder="1" applyAlignment="1">
      <alignment horizontal="right"/>
    </xf>
    <xf numFmtId="164" fontId="18" fillId="0" borderId="14" xfId="2" applyNumberFormat="1" applyFont="1" applyFill="1" applyBorder="1" applyAlignment="1">
      <alignment horizontal="right"/>
    </xf>
    <xf numFmtId="165" fontId="18" fillId="0" borderId="0" xfId="2" applyNumberFormat="1" applyFont="1" applyFill="1" applyBorder="1" applyAlignment="1">
      <alignment horizontal="right"/>
    </xf>
    <xf numFmtId="165" fontId="18" fillId="0" borderId="19" xfId="2" applyNumberFormat="1" applyFont="1" applyFill="1" applyBorder="1" applyAlignment="1">
      <alignment horizontal="right"/>
    </xf>
    <xf numFmtId="164" fontId="18" fillId="0" borderId="5" xfId="2" applyNumberFormat="1" applyFont="1" applyFill="1" applyBorder="1" applyAlignment="1">
      <alignment horizontal="right"/>
    </xf>
    <xf numFmtId="164" fontId="18" fillId="0" borderId="0" xfId="2" applyNumberFormat="1" applyFont="1" applyFill="1" applyBorder="1" applyAlignment="1">
      <alignment horizontal="right"/>
    </xf>
    <xf numFmtId="37" fontId="18" fillId="0" borderId="20" xfId="4" applyNumberFormat="1" applyFont="1" applyFill="1" applyBorder="1"/>
    <xf numFmtId="164" fontId="18" fillId="0" borderId="19" xfId="2" applyNumberFormat="1" applyFont="1" applyFill="1" applyBorder="1"/>
    <xf numFmtId="0" fontId="18" fillId="2" borderId="0" xfId="23" applyFont="1" applyFill="1" applyBorder="1"/>
    <xf numFmtId="165" fontId="18" fillId="2" borderId="0" xfId="2" quotePrefix="1" applyNumberFormat="1" applyFont="1" applyFill="1" applyBorder="1" applyAlignment="1">
      <alignment horizontal="right"/>
    </xf>
    <xf numFmtId="165" fontId="18" fillId="2" borderId="13" xfId="2" quotePrefix="1" applyNumberFormat="1" applyFont="1" applyFill="1" applyBorder="1" applyAlignment="1">
      <alignment horizontal="right"/>
    </xf>
    <xf numFmtId="165" fontId="18" fillId="0" borderId="0" xfId="2" quotePrefix="1" applyNumberFormat="1" applyFont="1" applyFill="1" applyBorder="1" applyAlignment="1">
      <alignment horizontal="right"/>
    </xf>
    <xf numFmtId="165" fontId="18" fillId="0" borderId="13" xfId="2" quotePrefix="1" applyNumberFormat="1" applyFont="1" applyFill="1" applyBorder="1" applyAlignment="1">
      <alignment horizontal="right"/>
    </xf>
    <xf numFmtId="165" fontId="18" fillId="2" borderId="19" xfId="2" quotePrefix="1" applyNumberFormat="1" applyFont="1" applyFill="1" applyBorder="1" applyAlignment="1">
      <alignment horizontal="right"/>
    </xf>
    <xf numFmtId="165" fontId="18" fillId="0" borderId="19" xfId="2" quotePrefix="1" applyNumberFormat="1" applyFont="1" applyFill="1" applyBorder="1" applyAlignment="1">
      <alignment horizontal="right"/>
    </xf>
    <xf numFmtId="165" fontId="18" fillId="0" borderId="20" xfId="2" quotePrefix="1" applyNumberFormat="1" applyFont="1" applyFill="1" applyBorder="1" applyAlignment="1">
      <alignment horizontal="right"/>
    </xf>
    <xf numFmtId="164" fontId="18" fillId="0" borderId="14" xfId="2" quotePrefix="1" applyNumberFormat="1" applyFont="1" applyFill="1" applyBorder="1" applyAlignment="1">
      <alignment horizontal="right"/>
    </xf>
    <xf numFmtId="0" fontId="18" fillId="0" borderId="1" xfId="23" applyFont="1" applyFill="1" applyBorder="1"/>
    <xf numFmtId="165" fontId="18" fillId="0" borderId="21" xfId="2" applyNumberFormat="1" applyFont="1" applyFill="1" applyBorder="1" applyAlignment="1">
      <alignment horizontal="right"/>
    </xf>
    <xf numFmtId="165" fontId="18" fillId="0" borderId="11" xfId="2" applyNumberFormat="1" applyFont="1" applyFill="1" applyBorder="1" applyAlignment="1">
      <alignment horizontal="right"/>
    </xf>
    <xf numFmtId="164" fontId="18" fillId="0" borderId="15" xfId="2" applyNumberFormat="1" applyFont="1" applyFill="1" applyBorder="1" applyAlignment="1">
      <alignment horizontal="right"/>
    </xf>
    <xf numFmtId="165" fontId="18" fillId="0" borderId="1" xfId="2" applyNumberFormat="1" applyFont="1" applyFill="1" applyBorder="1" applyAlignment="1">
      <alignment horizontal="right"/>
    </xf>
    <xf numFmtId="165" fontId="18" fillId="0" borderId="1" xfId="2" quotePrefix="1" applyNumberFormat="1" applyFont="1" applyFill="1" applyBorder="1" applyAlignment="1">
      <alignment horizontal="right"/>
    </xf>
    <xf numFmtId="165" fontId="18" fillId="0" borderId="17" xfId="2" quotePrefix="1" applyNumberFormat="1" applyFont="1" applyFill="1" applyBorder="1" applyAlignment="1">
      <alignment horizontal="right"/>
    </xf>
    <xf numFmtId="164" fontId="18" fillId="0" borderId="10" xfId="2" applyNumberFormat="1" applyFont="1" applyFill="1" applyBorder="1" applyAlignment="1">
      <alignment horizontal="right"/>
    </xf>
    <xf numFmtId="164" fontId="18" fillId="0" borderId="1" xfId="2" applyNumberFormat="1" applyFont="1" applyFill="1" applyBorder="1" applyAlignment="1">
      <alignment horizontal="right"/>
    </xf>
    <xf numFmtId="37" fontId="18" fillId="0" borderId="21" xfId="4" applyNumberFormat="1" applyFont="1" applyFill="1" applyBorder="1"/>
    <xf numFmtId="164" fontId="18" fillId="0" borderId="17" xfId="2" applyNumberFormat="1" applyFont="1" applyFill="1" applyBorder="1"/>
    <xf numFmtId="0" fontId="18" fillId="0" borderId="0" xfId="4" applyFont="1" applyFill="1" applyBorder="1"/>
    <xf numFmtId="0" fontId="16" fillId="3" borderId="0" xfId="2" applyFont="1" applyFill="1" applyBorder="1"/>
    <xf numFmtId="0" fontId="21" fillId="0" borderId="0" xfId="2" applyFont="1"/>
    <xf numFmtId="0" fontId="18" fillId="0" borderId="0" xfId="4" applyFont="1"/>
    <xf numFmtId="1" fontId="17" fillId="0" borderId="31" xfId="3" applyNumberFormat="1" applyFont="1" applyFill="1" applyBorder="1" applyAlignment="1">
      <alignment vertical="center" wrapText="1"/>
    </xf>
    <xf numFmtId="0" fontId="18" fillId="0" borderId="0" xfId="2" quotePrefix="1" applyFont="1" applyFill="1" applyAlignment="1">
      <alignment horizontal="left"/>
    </xf>
    <xf numFmtId="0" fontId="16" fillId="0" borderId="0" xfId="4" applyFont="1"/>
    <xf numFmtId="0" fontId="21" fillId="0" borderId="0" xfId="2" quotePrefix="1" applyFont="1"/>
    <xf numFmtId="0" fontId="21" fillId="0" borderId="0" xfId="2" applyFont="1" applyBorder="1"/>
    <xf numFmtId="0" fontId="18" fillId="0" borderId="0" xfId="4" applyFont="1" applyBorder="1"/>
    <xf numFmtId="0" fontId="18" fillId="0" borderId="0" xfId="2" applyFont="1" applyFill="1" applyBorder="1"/>
    <xf numFmtId="0" fontId="18" fillId="0" borderId="0" xfId="2" applyFont="1" applyFill="1"/>
    <xf numFmtId="165" fontId="18" fillId="0" borderId="11" xfId="2" quotePrefix="1" applyNumberFormat="1" applyFont="1" applyFill="1" applyBorder="1" applyAlignment="1">
      <alignment horizontal="right"/>
    </xf>
    <xf numFmtId="164" fontId="18" fillId="2" borderId="14" xfId="2" quotePrefix="1" applyNumberFormat="1" applyFont="1" applyFill="1" applyBorder="1" applyAlignment="1">
      <alignment horizontal="right"/>
    </xf>
    <xf numFmtId="164" fontId="18" fillId="2" borderId="5" xfId="2" quotePrefix="1" applyNumberFormat="1" applyFont="1" applyFill="1" applyBorder="1" applyAlignment="1">
      <alignment horizontal="right"/>
    </xf>
    <xf numFmtId="164" fontId="18" fillId="2" borderId="0" xfId="2" quotePrefix="1" applyNumberFormat="1" applyFont="1" applyFill="1" applyBorder="1" applyAlignment="1">
      <alignment horizontal="right"/>
    </xf>
    <xf numFmtId="0" fontId="7" fillId="0" borderId="0" xfId="1" applyFont="1" applyAlignment="1">
      <alignment horizontal="left"/>
    </xf>
    <xf numFmtId="0" fontId="17" fillId="0" borderId="2" xfId="3" applyFont="1" applyFill="1" applyBorder="1" applyAlignment="1">
      <alignment horizontal="left"/>
    </xf>
    <xf numFmtId="0" fontId="17" fillId="0" borderId="5" xfId="3" applyFont="1" applyFill="1" applyBorder="1" applyAlignment="1">
      <alignment horizontal="left"/>
    </xf>
    <xf numFmtId="1" fontId="17" fillId="0" borderId="27" xfId="3" applyNumberFormat="1" applyFont="1" applyFill="1" applyBorder="1" applyAlignment="1">
      <alignment horizontal="center" wrapText="1"/>
    </xf>
    <xf numFmtId="1" fontId="17" fillId="0" borderId="29" xfId="3" applyNumberFormat="1" applyFont="1" applyFill="1" applyBorder="1" applyAlignment="1">
      <alignment horizontal="center" wrapText="1"/>
    </xf>
    <xf numFmtId="1" fontId="17" fillId="0" borderId="3" xfId="3" applyNumberFormat="1" applyFont="1" applyFill="1" applyBorder="1" applyAlignment="1">
      <alignment horizontal="center" vertical="center"/>
    </xf>
    <xf numFmtId="1" fontId="17" fillId="0" borderId="4" xfId="3" applyNumberFormat="1" applyFont="1" applyFill="1" applyBorder="1" applyAlignment="1">
      <alignment horizontal="center" vertical="center"/>
    </xf>
    <xf numFmtId="1" fontId="17" fillId="0" borderId="26" xfId="3" applyNumberFormat="1" applyFont="1" applyFill="1" applyBorder="1" applyAlignment="1">
      <alignment horizontal="center" vertical="center"/>
    </xf>
    <xf numFmtId="1" fontId="17" fillId="0" borderId="23" xfId="3" applyNumberFormat="1" applyFont="1" applyFill="1" applyBorder="1" applyAlignment="1">
      <alignment horizontal="center" wrapText="1"/>
    </xf>
    <xf numFmtId="1" fontId="17" fillId="0" borderId="2" xfId="3" applyNumberFormat="1" applyFont="1" applyFill="1" applyBorder="1" applyAlignment="1">
      <alignment horizontal="center" wrapText="1"/>
    </xf>
    <xf numFmtId="1" fontId="17" fillId="0" borderId="24" xfId="3" applyNumberFormat="1" applyFont="1" applyFill="1" applyBorder="1" applyAlignment="1">
      <alignment horizontal="center" wrapText="1"/>
    </xf>
    <xf numFmtId="1" fontId="17" fillId="0" borderId="25" xfId="3" applyNumberFormat="1" applyFont="1" applyFill="1" applyBorder="1" applyAlignment="1">
      <alignment horizontal="center" wrapText="1"/>
    </xf>
    <xf numFmtId="1" fontId="17" fillId="0" borderId="22" xfId="3" applyNumberFormat="1" applyFont="1" applyFill="1" applyBorder="1" applyAlignment="1">
      <alignment horizontal="center" wrapText="1"/>
    </xf>
    <xf numFmtId="1" fontId="17" fillId="0" borderId="20" xfId="3" applyNumberFormat="1" applyFont="1" applyFill="1" applyBorder="1" applyAlignment="1">
      <alignment horizontal="center" wrapText="1"/>
    </xf>
    <xf numFmtId="1" fontId="17" fillId="0" borderId="28" xfId="3" applyNumberFormat="1" applyFont="1" applyFill="1" applyBorder="1" applyAlignment="1">
      <alignment horizontal="center" wrapText="1"/>
    </xf>
    <xf numFmtId="1" fontId="19" fillId="0" borderId="19" xfId="3" applyNumberFormat="1" applyFont="1" applyFill="1" applyBorder="1" applyAlignment="1">
      <alignment horizontal="center" wrapText="1"/>
    </xf>
    <xf numFmtId="1" fontId="17" fillId="0" borderId="6" xfId="3" applyNumberFormat="1" applyFont="1" applyFill="1" applyBorder="1" applyAlignment="1">
      <alignment horizontal="center" wrapText="1"/>
    </xf>
    <xf numFmtId="1" fontId="17" fillId="0" borderId="7" xfId="3" applyNumberFormat="1" applyFont="1" applyFill="1" applyBorder="1" applyAlignment="1">
      <alignment horizontal="center" wrapText="1"/>
    </xf>
    <xf numFmtId="1" fontId="17" fillId="0" borderId="30" xfId="3" applyNumberFormat="1" applyFont="1" applyFill="1" applyBorder="1" applyAlignment="1">
      <alignment horizontal="center" wrapText="1"/>
    </xf>
    <xf numFmtId="1" fontId="17" fillId="0" borderId="8" xfId="3" applyNumberFormat="1" applyFont="1" applyFill="1" applyBorder="1" applyAlignment="1">
      <alignment horizontal="center" wrapText="1"/>
    </xf>
    <xf numFmtId="1" fontId="17" fillId="0" borderId="9" xfId="3" applyNumberFormat="1" applyFont="1" applyFill="1" applyBorder="1" applyAlignment="1">
      <alignment horizontal="center" wrapText="1"/>
    </xf>
  </cellXfs>
  <cellStyles count="138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Normal" xfId="0" builtinId="0"/>
    <cellStyle name="Normal 2 2" xfId="4"/>
    <cellStyle name="Normal 3" xfId="2"/>
    <cellStyle name="Normal 6" xfId="3"/>
    <cellStyle name="Normal 9" xfId="1"/>
    <cellStyle name="Normal 9 2" xfId="2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Y63"/>
  <sheetViews>
    <sheetView showGridLines="0" tabSelected="1" workbookViewId="0">
      <selection activeCell="F15" sqref="F15"/>
    </sheetView>
  </sheetViews>
  <sheetFormatPr defaultColWidth="12.1640625" defaultRowHeight="15" customHeight="1" x14ac:dyDescent="0.2"/>
  <cols>
    <col min="1" max="1" width="11" style="10" customWidth="1"/>
    <col min="2" max="2" width="22" style="1" customWidth="1"/>
    <col min="3" max="21" width="15" style="1" customWidth="1"/>
    <col min="22" max="22" width="15" style="5" customWidth="1"/>
    <col min="23" max="23" width="15" style="6" customWidth="1"/>
    <col min="24" max="25" width="15" style="1" customWidth="1"/>
    <col min="26" max="16384" width="12.1640625" style="7"/>
  </cols>
  <sheetData>
    <row r="2" spans="1:25" s="2" customFormat="1" ht="15" customHeight="1" x14ac:dyDescent="0.25">
      <c r="A2" s="9"/>
      <c r="B2" s="80" t="str">
        <f>CONCATENATE("Number and percentage of public school students ", LOWER(A7), ", by race/ethnicity, disability status, and English proficiency, by state: School Year 2011-12")</f>
        <v>Number and percentage of public school students retained in grade 11, by race/ethnicity, disability status, and English proficiency, by state: School Year 2011-12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</row>
    <row r="3" spans="1:25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4"/>
      <c r="Y3" s="4"/>
    </row>
    <row r="4" spans="1:25" s="12" customFormat="1" ht="24.95" customHeight="1" x14ac:dyDescent="0.2">
      <c r="A4" s="11"/>
      <c r="B4" s="81" t="s">
        <v>0</v>
      </c>
      <c r="C4" s="83" t="s">
        <v>11</v>
      </c>
      <c r="D4" s="85" t="s">
        <v>10</v>
      </c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7"/>
      <c r="R4" s="88" t="s">
        <v>12</v>
      </c>
      <c r="S4" s="89"/>
      <c r="T4" s="88" t="s">
        <v>13</v>
      </c>
      <c r="U4" s="89"/>
      <c r="V4" s="88" t="s">
        <v>14</v>
      </c>
      <c r="W4" s="89"/>
      <c r="X4" s="92" t="s">
        <v>19</v>
      </c>
      <c r="Y4" s="94" t="s">
        <v>15</v>
      </c>
    </row>
    <row r="5" spans="1:25" s="12" customFormat="1" ht="24.95" customHeight="1" x14ac:dyDescent="0.2">
      <c r="A5" s="11"/>
      <c r="B5" s="82"/>
      <c r="C5" s="84"/>
      <c r="D5" s="96" t="s">
        <v>1</v>
      </c>
      <c r="E5" s="97"/>
      <c r="F5" s="98" t="s">
        <v>2</v>
      </c>
      <c r="G5" s="97"/>
      <c r="H5" s="99" t="s">
        <v>3</v>
      </c>
      <c r="I5" s="97"/>
      <c r="J5" s="99" t="s">
        <v>4</v>
      </c>
      <c r="K5" s="97"/>
      <c r="L5" s="99" t="s">
        <v>5</v>
      </c>
      <c r="M5" s="97"/>
      <c r="N5" s="99" t="s">
        <v>6</v>
      </c>
      <c r="O5" s="97"/>
      <c r="P5" s="99" t="s">
        <v>7</v>
      </c>
      <c r="Q5" s="100"/>
      <c r="R5" s="90"/>
      <c r="S5" s="91"/>
      <c r="T5" s="90"/>
      <c r="U5" s="91"/>
      <c r="V5" s="90"/>
      <c r="W5" s="91"/>
      <c r="X5" s="93"/>
      <c r="Y5" s="95"/>
    </row>
    <row r="6" spans="1:25" s="12" customFormat="1" ht="15" customHeight="1" thickBot="1" x14ac:dyDescent="0.25">
      <c r="A6" s="11"/>
      <c r="B6" s="13"/>
      <c r="C6" s="68"/>
      <c r="D6" s="14" t="s">
        <v>8</v>
      </c>
      <c r="E6" s="15" t="s">
        <v>16</v>
      </c>
      <c r="F6" s="16" t="s">
        <v>8</v>
      </c>
      <c r="G6" s="15" t="s">
        <v>16</v>
      </c>
      <c r="H6" s="16" t="s">
        <v>8</v>
      </c>
      <c r="I6" s="15" t="s">
        <v>16</v>
      </c>
      <c r="J6" s="16" t="s">
        <v>8</v>
      </c>
      <c r="K6" s="15" t="s">
        <v>16</v>
      </c>
      <c r="L6" s="16" t="s">
        <v>8</v>
      </c>
      <c r="M6" s="15" t="s">
        <v>16</v>
      </c>
      <c r="N6" s="16" t="s">
        <v>8</v>
      </c>
      <c r="O6" s="15" t="s">
        <v>16</v>
      </c>
      <c r="P6" s="16" t="s">
        <v>8</v>
      </c>
      <c r="Q6" s="17" t="s">
        <v>16</v>
      </c>
      <c r="R6" s="14" t="s">
        <v>8</v>
      </c>
      <c r="S6" s="18" t="s">
        <v>9</v>
      </c>
      <c r="T6" s="14" t="s">
        <v>8</v>
      </c>
      <c r="U6" s="18" t="s">
        <v>9</v>
      </c>
      <c r="V6" s="16" t="s">
        <v>8</v>
      </c>
      <c r="W6" s="18" t="s">
        <v>9</v>
      </c>
      <c r="X6" s="19"/>
      <c r="Y6" s="20"/>
    </row>
    <row r="7" spans="1:25" s="33" customFormat="1" ht="15" customHeight="1" x14ac:dyDescent="0.2">
      <c r="A7" s="21" t="s">
        <v>72</v>
      </c>
      <c r="B7" s="22" t="s">
        <v>20</v>
      </c>
      <c r="C7" s="23">
        <v>129226</v>
      </c>
      <c r="D7" s="24">
        <v>1698</v>
      </c>
      <c r="E7" s="25">
        <v>1.31397706343925</v>
      </c>
      <c r="F7" s="26">
        <v>5467</v>
      </c>
      <c r="G7" s="25">
        <v>4.2305727949483796</v>
      </c>
      <c r="H7" s="26">
        <v>39361</v>
      </c>
      <c r="I7" s="25">
        <v>30.459040750313399</v>
      </c>
      <c r="J7" s="26">
        <v>35101</v>
      </c>
      <c r="K7" s="25">
        <v>27.162490520483502</v>
      </c>
      <c r="L7" s="26">
        <v>44101</v>
      </c>
      <c r="M7" s="25">
        <v>34.127033259560797</v>
      </c>
      <c r="N7" s="26">
        <v>517</v>
      </c>
      <c r="O7" s="25">
        <v>0.400074288455884</v>
      </c>
      <c r="P7" s="27">
        <v>2981</v>
      </c>
      <c r="Q7" s="28">
        <v>2.3068113227988198</v>
      </c>
      <c r="R7" s="29">
        <v>20775</v>
      </c>
      <c r="S7" s="28">
        <v>16.076486156036701</v>
      </c>
      <c r="T7" s="29">
        <v>2249</v>
      </c>
      <c r="U7" s="28">
        <v>1.7403618466872</v>
      </c>
      <c r="V7" s="29">
        <v>13808</v>
      </c>
      <c r="W7" s="30">
        <v>10.685156237908799</v>
      </c>
      <c r="X7" s="31">
        <v>24812</v>
      </c>
      <c r="Y7" s="32">
        <v>99.866999838787706</v>
      </c>
    </row>
    <row r="8" spans="1:25" s="33" customFormat="1" ht="15" customHeight="1" x14ac:dyDescent="0.2">
      <c r="A8" s="21" t="s">
        <v>72</v>
      </c>
      <c r="B8" s="34" t="s">
        <v>21</v>
      </c>
      <c r="C8" s="35">
        <v>1929</v>
      </c>
      <c r="D8" s="48">
        <v>11</v>
      </c>
      <c r="E8" s="37">
        <v>0.57024364955935702</v>
      </c>
      <c r="F8" s="38">
        <v>8</v>
      </c>
      <c r="G8" s="37">
        <v>0.414722654224987</v>
      </c>
      <c r="H8" s="38">
        <v>70</v>
      </c>
      <c r="I8" s="37">
        <v>3.6288232244686398</v>
      </c>
      <c r="J8" s="38">
        <v>1220</v>
      </c>
      <c r="K8" s="37">
        <v>63.245204769310497</v>
      </c>
      <c r="L8" s="38">
        <v>602</v>
      </c>
      <c r="M8" s="37">
        <v>31.2078797304303</v>
      </c>
      <c r="N8" s="47" t="s">
        <v>73</v>
      </c>
      <c r="O8" s="37">
        <v>0.103680663556247</v>
      </c>
      <c r="P8" s="39">
        <v>16</v>
      </c>
      <c r="Q8" s="40">
        <v>0.82944530844997399</v>
      </c>
      <c r="R8" s="36">
        <v>204</v>
      </c>
      <c r="S8" s="40">
        <v>10.5754276827372</v>
      </c>
      <c r="T8" s="36">
        <v>13</v>
      </c>
      <c r="U8" s="40">
        <v>0.67392431311560397</v>
      </c>
      <c r="V8" s="36">
        <v>36</v>
      </c>
      <c r="W8" s="41">
        <v>1.8662519440124401</v>
      </c>
      <c r="X8" s="42">
        <v>433</v>
      </c>
      <c r="Y8" s="43">
        <v>100</v>
      </c>
    </row>
    <row r="9" spans="1:25" s="33" customFormat="1" ht="15" customHeight="1" x14ac:dyDescent="0.2">
      <c r="A9" s="21" t="s">
        <v>72</v>
      </c>
      <c r="B9" s="44" t="s">
        <v>22</v>
      </c>
      <c r="C9" s="23">
        <v>443</v>
      </c>
      <c r="D9" s="24">
        <v>102</v>
      </c>
      <c r="E9" s="25">
        <v>23.024830699774299</v>
      </c>
      <c r="F9" s="45">
        <v>14</v>
      </c>
      <c r="G9" s="25">
        <v>3.1602708803611699</v>
      </c>
      <c r="H9" s="26">
        <v>45</v>
      </c>
      <c r="I9" s="25">
        <v>10.1580135440181</v>
      </c>
      <c r="J9" s="45">
        <v>28</v>
      </c>
      <c r="K9" s="25">
        <v>6.3205417607223504</v>
      </c>
      <c r="L9" s="26">
        <v>183</v>
      </c>
      <c r="M9" s="25">
        <v>41.309255079006803</v>
      </c>
      <c r="N9" s="26">
        <v>18</v>
      </c>
      <c r="O9" s="25">
        <v>4.0632054176072199</v>
      </c>
      <c r="P9" s="27">
        <v>53</v>
      </c>
      <c r="Q9" s="28">
        <v>11.963882618510199</v>
      </c>
      <c r="R9" s="24">
        <v>48</v>
      </c>
      <c r="S9" s="28">
        <v>10.8352144469526</v>
      </c>
      <c r="T9" s="46" t="s">
        <v>73</v>
      </c>
      <c r="U9" s="28">
        <v>0.451467268623025</v>
      </c>
      <c r="V9" s="46">
        <v>50</v>
      </c>
      <c r="W9" s="30">
        <v>11.2866817155756</v>
      </c>
      <c r="X9" s="31">
        <v>273</v>
      </c>
      <c r="Y9" s="32">
        <v>100</v>
      </c>
    </row>
    <row r="10" spans="1:25" s="33" customFormat="1" ht="15" customHeight="1" x14ac:dyDescent="0.2">
      <c r="A10" s="21" t="s">
        <v>72</v>
      </c>
      <c r="B10" s="34" t="s">
        <v>23</v>
      </c>
      <c r="C10" s="35">
        <v>3413</v>
      </c>
      <c r="D10" s="36">
        <v>201</v>
      </c>
      <c r="E10" s="37">
        <v>5.8892469967770298</v>
      </c>
      <c r="F10" s="47">
        <v>25</v>
      </c>
      <c r="G10" s="37">
        <v>0.73249340755933201</v>
      </c>
      <c r="H10" s="38">
        <v>1322</v>
      </c>
      <c r="I10" s="37">
        <v>38.734251391737502</v>
      </c>
      <c r="J10" s="38">
        <v>144</v>
      </c>
      <c r="K10" s="37">
        <v>4.2191620275417501</v>
      </c>
      <c r="L10" s="38">
        <v>1446</v>
      </c>
      <c r="M10" s="37">
        <v>42.367418693231798</v>
      </c>
      <c r="N10" s="47">
        <v>15</v>
      </c>
      <c r="O10" s="37">
        <v>0.43949604453559898</v>
      </c>
      <c r="P10" s="39">
        <v>260</v>
      </c>
      <c r="Q10" s="40">
        <v>7.6179314386170498</v>
      </c>
      <c r="R10" s="36">
        <v>381</v>
      </c>
      <c r="S10" s="40">
        <v>11.163199531204199</v>
      </c>
      <c r="T10" s="36">
        <v>37</v>
      </c>
      <c r="U10" s="40">
        <v>1.0840902431878101</v>
      </c>
      <c r="V10" s="48">
        <v>92</v>
      </c>
      <c r="W10" s="41">
        <v>2.6955757398183402</v>
      </c>
      <c r="X10" s="42">
        <v>521</v>
      </c>
      <c r="Y10" s="43">
        <v>99.808061420345496</v>
      </c>
    </row>
    <row r="11" spans="1:25" s="33" customFormat="1" ht="15" customHeight="1" x14ac:dyDescent="0.2">
      <c r="A11" s="21" t="s">
        <v>72</v>
      </c>
      <c r="B11" s="44" t="s">
        <v>24</v>
      </c>
      <c r="C11" s="23">
        <v>2197</v>
      </c>
      <c r="D11" s="46">
        <v>6</v>
      </c>
      <c r="E11" s="25">
        <v>0.273099681383705</v>
      </c>
      <c r="F11" s="45">
        <v>48</v>
      </c>
      <c r="G11" s="25">
        <v>2.18479745106964</v>
      </c>
      <c r="H11" s="45">
        <v>214</v>
      </c>
      <c r="I11" s="25">
        <v>9.7405553026854808</v>
      </c>
      <c r="J11" s="26">
        <v>1340</v>
      </c>
      <c r="K11" s="25">
        <v>60.992262175694101</v>
      </c>
      <c r="L11" s="26">
        <v>566</v>
      </c>
      <c r="M11" s="25">
        <v>25.762403277196199</v>
      </c>
      <c r="N11" s="26">
        <v>10</v>
      </c>
      <c r="O11" s="25">
        <v>0.45516613563950797</v>
      </c>
      <c r="P11" s="49">
        <v>13</v>
      </c>
      <c r="Q11" s="28">
        <v>0.59171597633136097</v>
      </c>
      <c r="R11" s="24">
        <v>209</v>
      </c>
      <c r="S11" s="28">
        <v>9.51297223486573</v>
      </c>
      <c r="T11" s="24">
        <v>37</v>
      </c>
      <c r="U11" s="28">
        <v>1.68411470186618</v>
      </c>
      <c r="V11" s="46">
        <v>150</v>
      </c>
      <c r="W11" s="30">
        <v>6.8274920345926304</v>
      </c>
      <c r="X11" s="31">
        <v>299</v>
      </c>
      <c r="Y11" s="32">
        <v>100</v>
      </c>
    </row>
    <row r="12" spans="1:25" s="33" customFormat="1" ht="15" customHeight="1" x14ac:dyDescent="0.2">
      <c r="A12" s="21" t="s">
        <v>72</v>
      </c>
      <c r="B12" s="34" t="s">
        <v>25</v>
      </c>
      <c r="C12" s="35">
        <v>16375</v>
      </c>
      <c r="D12" s="36">
        <v>124</v>
      </c>
      <c r="E12" s="37">
        <v>0.757251908396947</v>
      </c>
      <c r="F12" s="38">
        <v>2888</v>
      </c>
      <c r="G12" s="37">
        <v>17.636641221373999</v>
      </c>
      <c r="H12" s="38">
        <v>9372</v>
      </c>
      <c r="I12" s="37">
        <v>57.233587786259498</v>
      </c>
      <c r="J12" s="38">
        <v>1360</v>
      </c>
      <c r="K12" s="37">
        <v>8.3053435114503795</v>
      </c>
      <c r="L12" s="38">
        <v>2257</v>
      </c>
      <c r="M12" s="37">
        <v>13.7832061068702</v>
      </c>
      <c r="N12" s="38">
        <v>143</v>
      </c>
      <c r="O12" s="37">
        <v>0.87328244274809197</v>
      </c>
      <c r="P12" s="39">
        <v>231</v>
      </c>
      <c r="Q12" s="40">
        <v>1.41068702290076</v>
      </c>
      <c r="R12" s="36">
        <v>1984</v>
      </c>
      <c r="S12" s="40">
        <v>12.116030534351101</v>
      </c>
      <c r="T12" s="36">
        <v>123</v>
      </c>
      <c r="U12" s="40">
        <v>0.75114503816793898</v>
      </c>
      <c r="V12" s="36">
        <v>5806</v>
      </c>
      <c r="W12" s="41">
        <v>35.4564885496183</v>
      </c>
      <c r="X12" s="42">
        <v>2511</v>
      </c>
      <c r="Y12" s="43">
        <v>99.840700915969705</v>
      </c>
    </row>
    <row r="13" spans="1:25" s="33" customFormat="1" ht="15" customHeight="1" x14ac:dyDescent="0.2">
      <c r="A13" s="21" t="s">
        <v>72</v>
      </c>
      <c r="B13" s="44" t="s">
        <v>26</v>
      </c>
      <c r="C13" s="23">
        <v>1147</v>
      </c>
      <c r="D13" s="24">
        <v>13</v>
      </c>
      <c r="E13" s="25">
        <v>1.1333914559720999</v>
      </c>
      <c r="F13" s="45">
        <v>12</v>
      </c>
      <c r="G13" s="25">
        <v>1.0462074978203999</v>
      </c>
      <c r="H13" s="26">
        <v>733</v>
      </c>
      <c r="I13" s="25">
        <v>63.905841325196199</v>
      </c>
      <c r="J13" s="26">
        <v>119</v>
      </c>
      <c r="K13" s="25">
        <v>10.374891020052299</v>
      </c>
      <c r="L13" s="26">
        <v>234</v>
      </c>
      <c r="M13" s="25">
        <v>20.401046207497799</v>
      </c>
      <c r="N13" s="45" t="s">
        <v>73</v>
      </c>
      <c r="O13" s="25">
        <v>0.17436791630340001</v>
      </c>
      <c r="P13" s="49">
        <v>34</v>
      </c>
      <c r="Q13" s="28">
        <v>2.9642545771578002</v>
      </c>
      <c r="R13" s="24">
        <v>110</v>
      </c>
      <c r="S13" s="28">
        <v>9.5902353966870102</v>
      </c>
      <c r="T13" s="24">
        <v>14</v>
      </c>
      <c r="U13" s="28">
        <v>1.2205754141238001</v>
      </c>
      <c r="V13" s="24">
        <v>233</v>
      </c>
      <c r="W13" s="30">
        <v>20.313862249346101</v>
      </c>
      <c r="X13" s="31">
        <v>454</v>
      </c>
      <c r="Y13" s="32">
        <v>100</v>
      </c>
    </row>
    <row r="14" spans="1:25" s="33" customFormat="1" ht="15" customHeight="1" x14ac:dyDescent="0.2">
      <c r="A14" s="21" t="s">
        <v>72</v>
      </c>
      <c r="B14" s="34" t="s">
        <v>27</v>
      </c>
      <c r="C14" s="35">
        <v>1305</v>
      </c>
      <c r="D14" s="36">
        <v>11</v>
      </c>
      <c r="E14" s="37">
        <v>0.84291187739463602</v>
      </c>
      <c r="F14" s="38">
        <v>16</v>
      </c>
      <c r="G14" s="37">
        <v>1.2260536398467401</v>
      </c>
      <c r="H14" s="38">
        <v>377</v>
      </c>
      <c r="I14" s="37">
        <v>28.8888888888889</v>
      </c>
      <c r="J14" s="38">
        <v>349</v>
      </c>
      <c r="K14" s="37">
        <v>26.743295019157099</v>
      </c>
      <c r="L14" s="38">
        <v>529</v>
      </c>
      <c r="M14" s="37">
        <v>40.536398467433003</v>
      </c>
      <c r="N14" s="38">
        <v>0</v>
      </c>
      <c r="O14" s="37">
        <v>0</v>
      </c>
      <c r="P14" s="39">
        <v>23</v>
      </c>
      <c r="Q14" s="40">
        <v>1.7624521072796899</v>
      </c>
      <c r="R14" s="36">
        <v>195</v>
      </c>
      <c r="S14" s="40">
        <v>14.9425287356322</v>
      </c>
      <c r="T14" s="48">
        <v>47</v>
      </c>
      <c r="U14" s="40">
        <v>3.60153256704981</v>
      </c>
      <c r="V14" s="36">
        <v>109</v>
      </c>
      <c r="W14" s="41">
        <v>8.3524904214559399</v>
      </c>
      <c r="X14" s="42">
        <v>243</v>
      </c>
      <c r="Y14" s="43">
        <v>100</v>
      </c>
    </row>
    <row r="15" spans="1:25" s="33" customFormat="1" ht="15" customHeight="1" x14ac:dyDescent="0.2">
      <c r="A15" s="21" t="s">
        <v>72</v>
      </c>
      <c r="B15" s="44" t="s">
        <v>28</v>
      </c>
      <c r="C15" s="23">
        <v>409</v>
      </c>
      <c r="D15" s="24">
        <v>6</v>
      </c>
      <c r="E15" s="25">
        <v>1.46699266503667</v>
      </c>
      <c r="F15" s="45">
        <v>7</v>
      </c>
      <c r="G15" s="25">
        <v>1.7114914425427901</v>
      </c>
      <c r="H15" s="26">
        <v>37</v>
      </c>
      <c r="I15" s="25">
        <v>9.0464547677261606</v>
      </c>
      <c r="J15" s="45">
        <v>185</v>
      </c>
      <c r="K15" s="25">
        <v>45.232273838630803</v>
      </c>
      <c r="L15" s="26">
        <v>170</v>
      </c>
      <c r="M15" s="25">
        <v>41.564792176039099</v>
      </c>
      <c r="N15" s="26">
        <v>0</v>
      </c>
      <c r="O15" s="25">
        <v>0</v>
      </c>
      <c r="P15" s="49">
        <v>4</v>
      </c>
      <c r="Q15" s="28">
        <v>0.97799511002445005</v>
      </c>
      <c r="R15" s="24">
        <v>65</v>
      </c>
      <c r="S15" s="28">
        <v>15.8924205378973</v>
      </c>
      <c r="T15" s="24">
        <v>7</v>
      </c>
      <c r="U15" s="28">
        <v>1.7114914425427901</v>
      </c>
      <c r="V15" s="24">
        <v>6</v>
      </c>
      <c r="W15" s="30">
        <v>1.46699266503667</v>
      </c>
      <c r="X15" s="31">
        <v>65</v>
      </c>
      <c r="Y15" s="32">
        <v>100</v>
      </c>
    </row>
    <row r="16" spans="1:25" s="33" customFormat="1" ht="15" customHeight="1" x14ac:dyDescent="0.2">
      <c r="A16" s="21" t="s">
        <v>72</v>
      </c>
      <c r="B16" s="34" t="s">
        <v>29</v>
      </c>
      <c r="C16" s="35">
        <v>236</v>
      </c>
      <c r="D16" s="48" t="s">
        <v>73</v>
      </c>
      <c r="E16" s="37">
        <v>0.84745762711864403</v>
      </c>
      <c r="F16" s="47">
        <v>4</v>
      </c>
      <c r="G16" s="37">
        <v>1.6949152542372901</v>
      </c>
      <c r="H16" s="38">
        <v>27</v>
      </c>
      <c r="I16" s="37">
        <v>11.440677966101701</v>
      </c>
      <c r="J16" s="38">
        <v>201</v>
      </c>
      <c r="K16" s="37">
        <v>85.169491525423695</v>
      </c>
      <c r="L16" s="38">
        <v>0</v>
      </c>
      <c r="M16" s="37">
        <v>0</v>
      </c>
      <c r="N16" s="38">
        <v>0</v>
      </c>
      <c r="O16" s="37">
        <v>0</v>
      </c>
      <c r="P16" s="50" t="s">
        <v>73</v>
      </c>
      <c r="Q16" s="40">
        <v>0.84745762711864403</v>
      </c>
      <c r="R16" s="48">
        <v>53</v>
      </c>
      <c r="S16" s="40">
        <v>22.457627118644101</v>
      </c>
      <c r="T16" s="48" t="s">
        <v>73</v>
      </c>
      <c r="U16" s="40">
        <v>0.84745762711864403</v>
      </c>
      <c r="V16" s="36">
        <v>10</v>
      </c>
      <c r="W16" s="41">
        <v>4.2372881355932197</v>
      </c>
      <c r="X16" s="42">
        <v>39</v>
      </c>
      <c r="Y16" s="43">
        <v>100</v>
      </c>
    </row>
    <row r="17" spans="1:25" s="33" customFormat="1" ht="15" customHeight="1" x14ac:dyDescent="0.2">
      <c r="A17" s="21" t="s">
        <v>72</v>
      </c>
      <c r="B17" s="44" t="s">
        <v>30</v>
      </c>
      <c r="C17" s="23">
        <v>11064</v>
      </c>
      <c r="D17" s="46">
        <v>42</v>
      </c>
      <c r="E17" s="25">
        <v>0.379609544468547</v>
      </c>
      <c r="F17" s="26">
        <v>141</v>
      </c>
      <c r="G17" s="25">
        <v>1.27440347071584</v>
      </c>
      <c r="H17" s="26">
        <v>2830</v>
      </c>
      <c r="I17" s="25">
        <v>25.5784526391902</v>
      </c>
      <c r="J17" s="26">
        <v>3335</v>
      </c>
      <c r="K17" s="25">
        <v>30.142805495300099</v>
      </c>
      <c r="L17" s="26">
        <v>4397</v>
      </c>
      <c r="M17" s="25">
        <v>39.7415039768619</v>
      </c>
      <c r="N17" s="45">
        <v>12</v>
      </c>
      <c r="O17" s="25">
        <v>0.108459869848156</v>
      </c>
      <c r="P17" s="49">
        <v>307</v>
      </c>
      <c r="Q17" s="28">
        <v>2.7747650036153302</v>
      </c>
      <c r="R17" s="24">
        <v>1706</v>
      </c>
      <c r="S17" s="28">
        <v>15.419378163412899</v>
      </c>
      <c r="T17" s="24">
        <v>218</v>
      </c>
      <c r="U17" s="28">
        <v>1.9703543022415</v>
      </c>
      <c r="V17" s="24">
        <v>778</v>
      </c>
      <c r="W17" s="30">
        <v>7.0318148951554598</v>
      </c>
      <c r="X17" s="31">
        <v>1098</v>
      </c>
      <c r="Y17" s="32">
        <v>100</v>
      </c>
    </row>
    <row r="18" spans="1:25" s="33" customFormat="1" ht="15" customHeight="1" x14ac:dyDescent="0.2">
      <c r="A18" s="21" t="s">
        <v>72</v>
      </c>
      <c r="B18" s="34" t="s">
        <v>31</v>
      </c>
      <c r="C18" s="35">
        <v>5745</v>
      </c>
      <c r="D18" s="36">
        <v>24</v>
      </c>
      <c r="E18" s="37">
        <v>0.417754569190601</v>
      </c>
      <c r="F18" s="47">
        <v>123</v>
      </c>
      <c r="G18" s="37">
        <v>2.1409921671018299</v>
      </c>
      <c r="H18" s="38">
        <v>575</v>
      </c>
      <c r="I18" s="37">
        <v>10.008703220191499</v>
      </c>
      <c r="J18" s="38">
        <v>3149</v>
      </c>
      <c r="K18" s="37">
        <v>54.812880765883399</v>
      </c>
      <c r="L18" s="38">
        <v>1722</v>
      </c>
      <c r="M18" s="37">
        <v>29.973890339425601</v>
      </c>
      <c r="N18" s="47">
        <v>4</v>
      </c>
      <c r="O18" s="37">
        <v>6.9625761531766805E-2</v>
      </c>
      <c r="P18" s="39">
        <v>148</v>
      </c>
      <c r="Q18" s="40">
        <v>2.57615317667537</v>
      </c>
      <c r="R18" s="36">
        <v>754</v>
      </c>
      <c r="S18" s="40">
        <v>13.124456048738001</v>
      </c>
      <c r="T18" s="48">
        <v>32</v>
      </c>
      <c r="U18" s="40">
        <v>0.557006092254134</v>
      </c>
      <c r="V18" s="36">
        <v>144</v>
      </c>
      <c r="W18" s="41">
        <v>2.5065274151436001</v>
      </c>
      <c r="X18" s="42">
        <v>570</v>
      </c>
      <c r="Y18" s="43">
        <v>100</v>
      </c>
    </row>
    <row r="19" spans="1:25" s="33" customFormat="1" ht="15" customHeight="1" x14ac:dyDescent="0.2">
      <c r="A19" s="21" t="s">
        <v>72</v>
      </c>
      <c r="B19" s="44" t="s">
        <v>32</v>
      </c>
      <c r="C19" s="23">
        <v>63</v>
      </c>
      <c r="D19" s="46" t="s">
        <v>73</v>
      </c>
      <c r="E19" s="25">
        <v>3.17460317460317</v>
      </c>
      <c r="F19" s="26">
        <v>10</v>
      </c>
      <c r="G19" s="25">
        <v>15.8730158730159</v>
      </c>
      <c r="H19" s="45" t="s">
        <v>73</v>
      </c>
      <c r="I19" s="25">
        <v>3.17460317460317</v>
      </c>
      <c r="J19" s="45">
        <v>4</v>
      </c>
      <c r="K19" s="25">
        <v>6.3492063492063497</v>
      </c>
      <c r="L19" s="45">
        <v>13</v>
      </c>
      <c r="M19" s="25">
        <v>20.634920634920601</v>
      </c>
      <c r="N19" s="45">
        <v>30</v>
      </c>
      <c r="O19" s="25">
        <v>47.619047619047599</v>
      </c>
      <c r="P19" s="49" t="s">
        <v>73</v>
      </c>
      <c r="Q19" s="28">
        <v>3.17460317460317</v>
      </c>
      <c r="R19" s="24">
        <v>11</v>
      </c>
      <c r="S19" s="28">
        <v>17.460317460317501</v>
      </c>
      <c r="T19" s="24">
        <v>4</v>
      </c>
      <c r="U19" s="28">
        <v>6.3492063492063497</v>
      </c>
      <c r="V19" s="24">
        <v>4</v>
      </c>
      <c r="W19" s="30">
        <v>6.3492063492063497</v>
      </c>
      <c r="X19" s="31">
        <v>64</v>
      </c>
      <c r="Y19" s="32">
        <v>100</v>
      </c>
    </row>
    <row r="20" spans="1:25" s="33" customFormat="1" ht="15" customHeight="1" x14ac:dyDescent="0.2">
      <c r="A20" s="21" t="s">
        <v>72</v>
      </c>
      <c r="B20" s="34" t="s">
        <v>33</v>
      </c>
      <c r="C20" s="35">
        <v>272</v>
      </c>
      <c r="D20" s="48">
        <v>4</v>
      </c>
      <c r="E20" s="37">
        <v>1.47058823529412</v>
      </c>
      <c r="F20" s="47" t="s">
        <v>73</v>
      </c>
      <c r="G20" s="37">
        <v>0.73529411764705899</v>
      </c>
      <c r="H20" s="38">
        <v>34</v>
      </c>
      <c r="I20" s="37">
        <v>12.5</v>
      </c>
      <c r="J20" s="47">
        <v>4</v>
      </c>
      <c r="K20" s="37">
        <v>1.47058823529412</v>
      </c>
      <c r="L20" s="38">
        <v>224</v>
      </c>
      <c r="M20" s="37">
        <v>82.352941176470594</v>
      </c>
      <c r="N20" s="47" t="s">
        <v>73</v>
      </c>
      <c r="O20" s="37">
        <v>0.73529411764705899</v>
      </c>
      <c r="P20" s="50" t="s">
        <v>73</v>
      </c>
      <c r="Q20" s="40">
        <v>0.73529411764705899</v>
      </c>
      <c r="R20" s="36">
        <v>24</v>
      </c>
      <c r="S20" s="40">
        <v>8.8235294117647101</v>
      </c>
      <c r="T20" s="48">
        <v>8</v>
      </c>
      <c r="U20" s="40">
        <v>2.9411764705882399</v>
      </c>
      <c r="V20" s="36">
        <v>4</v>
      </c>
      <c r="W20" s="41">
        <v>1.47058823529412</v>
      </c>
      <c r="X20" s="42">
        <v>218</v>
      </c>
      <c r="Y20" s="43">
        <v>100</v>
      </c>
    </row>
    <row r="21" spans="1:25" s="33" customFormat="1" ht="15" customHeight="1" x14ac:dyDescent="0.2">
      <c r="A21" s="21" t="s">
        <v>72</v>
      </c>
      <c r="B21" s="44" t="s">
        <v>34</v>
      </c>
      <c r="C21" s="23">
        <v>5134</v>
      </c>
      <c r="D21" s="46">
        <v>24</v>
      </c>
      <c r="E21" s="25">
        <v>0.46747175691468601</v>
      </c>
      <c r="F21" s="26">
        <v>116</v>
      </c>
      <c r="G21" s="25">
        <v>2.2594468250876498</v>
      </c>
      <c r="H21" s="26">
        <v>1495</v>
      </c>
      <c r="I21" s="25">
        <v>29.1195948578107</v>
      </c>
      <c r="J21" s="26">
        <v>1722</v>
      </c>
      <c r="K21" s="25">
        <v>33.541098558628697</v>
      </c>
      <c r="L21" s="26">
        <v>1665</v>
      </c>
      <c r="M21" s="25">
        <v>32.430853135956397</v>
      </c>
      <c r="N21" s="26">
        <v>4</v>
      </c>
      <c r="O21" s="25">
        <v>7.7911959485781099E-2</v>
      </c>
      <c r="P21" s="27">
        <v>108</v>
      </c>
      <c r="Q21" s="28">
        <v>2.1036229061160898</v>
      </c>
      <c r="R21" s="24">
        <v>1046</v>
      </c>
      <c r="S21" s="28">
        <v>20.3739774055318</v>
      </c>
      <c r="T21" s="24">
        <v>67</v>
      </c>
      <c r="U21" s="28">
        <v>1.3050253213868299</v>
      </c>
      <c r="V21" s="24">
        <v>206</v>
      </c>
      <c r="W21" s="30">
        <v>4.0124659135177296</v>
      </c>
      <c r="X21" s="31">
        <v>884</v>
      </c>
      <c r="Y21" s="32">
        <v>100</v>
      </c>
    </row>
    <row r="22" spans="1:25" s="33" customFormat="1" ht="15" customHeight="1" x14ac:dyDescent="0.2">
      <c r="A22" s="21" t="s">
        <v>72</v>
      </c>
      <c r="B22" s="34" t="s">
        <v>35</v>
      </c>
      <c r="C22" s="35">
        <v>693</v>
      </c>
      <c r="D22" s="48">
        <v>4</v>
      </c>
      <c r="E22" s="37">
        <v>0.57720057720057705</v>
      </c>
      <c r="F22" s="47">
        <v>8</v>
      </c>
      <c r="G22" s="37">
        <v>1.1544011544011501</v>
      </c>
      <c r="H22" s="38">
        <v>43</v>
      </c>
      <c r="I22" s="37">
        <v>6.2049062049062096</v>
      </c>
      <c r="J22" s="38">
        <v>169</v>
      </c>
      <c r="K22" s="37">
        <v>24.386724386724399</v>
      </c>
      <c r="L22" s="38">
        <v>451</v>
      </c>
      <c r="M22" s="37">
        <v>65.079365079365104</v>
      </c>
      <c r="N22" s="38">
        <v>0</v>
      </c>
      <c r="O22" s="37">
        <v>0</v>
      </c>
      <c r="P22" s="39">
        <v>18</v>
      </c>
      <c r="Q22" s="40">
        <v>2.5974025974026</v>
      </c>
      <c r="R22" s="36">
        <v>218</v>
      </c>
      <c r="S22" s="40">
        <v>31.4574314574315</v>
      </c>
      <c r="T22" s="36">
        <v>7</v>
      </c>
      <c r="U22" s="40">
        <v>1.0101010101010099</v>
      </c>
      <c r="V22" s="36">
        <v>24</v>
      </c>
      <c r="W22" s="41">
        <v>3.4632034632034601</v>
      </c>
      <c r="X22" s="42">
        <v>422</v>
      </c>
      <c r="Y22" s="43">
        <v>99.526066350710906</v>
      </c>
    </row>
    <row r="23" spans="1:25" s="33" customFormat="1" ht="15" customHeight="1" x14ac:dyDescent="0.2">
      <c r="A23" s="21" t="s">
        <v>72</v>
      </c>
      <c r="B23" s="44" t="s">
        <v>36</v>
      </c>
      <c r="C23" s="23">
        <v>668</v>
      </c>
      <c r="D23" s="46">
        <v>10</v>
      </c>
      <c r="E23" s="25">
        <v>1.4970059880239499</v>
      </c>
      <c r="F23" s="45">
        <v>6</v>
      </c>
      <c r="G23" s="25">
        <v>0.89820359281437101</v>
      </c>
      <c r="H23" s="26">
        <v>90</v>
      </c>
      <c r="I23" s="25">
        <v>13.473053892215599</v>
      </c>
      <c r="J23" s="26">
        <v>80</v>
      </c>
      <c r="K23" s="25">
        <v>11.976047904191599</v>
      </c>
      <c r="L23" s="26">
        <v>464</v>
      </c>
      <c r="M23" s="25">
        <v>69.461077844311404</v>
      </c>
      <c r="N23" s="45">
        <v>4</v>
      </c>
      <c r="O23" s="25">
        <v>0.59880239520958101</v>
      </c>
      <c r="P23" s="49">
        <v>14</v>
      </c>
      <c r="Q23" s="28">
        <v>2.0958083832335301</v>
      </c>
      <c r="R23" s="24">
        <v>81</v>
      </c>
      <c r="S23" s="28">
        <v>12.125748502994</v>
      </c>
      <c r="T23" s="46">
        <v>9</v>
      </c>
      <c r="U23" s="28">
        <v>1.3473053892215601</v>
      </c>
      <c r="V23" s="24">
        <v>27</v>
      </c>
      <c r="W23" s="30">
        <v>4.0419161676646702</v>
      </c>
      <c r="X23" s="31">
        <v>407</v>
      </c>
      <c r="Y23" s="32">
        <v>100</v>
      </c>
    </row>
    <row r="24" spans="1:25" s="33" customFormat="1" ht="15" customHeight="1" x14ac:dyDescent="0.2">
      <c r="A24" s="21" t="s">
        <v>72</v>
      </c>
      <c r="B24" s="34" t="s">
        <v>37</v>
      </c>
      <c r="C24" s="35">
        <v>336</v>
      </c>
      <c r="D24" s="48">
        <v>9</v>
      </c>
      <c r="E24" s="37">
        <v>2.6785714285714302</v>
      </c>
      <c r="F24" s="38">
        <v>9</v>
      </c>
      <c r="G24" s="37">
        <v>2.6785714285714302</v>
      </c>
      <c r="H24" s="38">
        <v>88</v>
      </c>
      <c r="I24" s="37">
        <v>26.1904761904762</v>
      </c>
      <c r="J24" s="38">
        <v>55</v>
      </c>
      <c r="K24" s="37">
        <v>16.369047619047599</v>
      </c>
      <c r="L24" s="38">
        <v>160</v>
      </c>
      <c r="M24" s="37">
        <v>47.619047619047599</v>
      </c>
      <c r="N24" s="38">
        <v>0</v>
      </c>
      <c r="O24" s="37">
        <v>0</v>
      </c>
      <c r="P24" s="50">
        <v>15</v>
      </c>
      <c r="Q24" s="40">
        <v>4.46428571428571</v>
      </c>
      <c r="R24" s="36">
        <v>74</v>
      </c>
      <c r="S24" s="40">
        <v>22.023809523809501</v>
      </c>
      <c r="T24" s="48">
        <v>7</v>
      </c>
      <c r="U24" s="40">
        <v>2.0833333333333299</v>
      </c>
      <c r="V24" s="36">
        <v>27</v>
      </c>
      <c r="W24" s="41">
        <v>8.03571428571429</v>
      </c>
      <c r="X24" s="42">
        <v>382</v>
      </c>
      <c r="Y24" s="43">
        <v>99.738219895287997</v>
      </c>
    </row>
    <row r="25" spans="1:25" s="33" customFormat="1" ht="15" customHeight="1" x14ac:dyDescent="0.2">
      <c r="A25" s="21" t="s">
        <v>72</v>
      </c>
      <c r="B25" s="44" t="s">
        <v>38</v>
      </c>
      <c r="C25" s="23">
        <v>1383</v>
      </c>
      <c r="D25" s="24">
        <v>4</v>
      </c>
      <c r="E25" s="25">
        <v>0.28922631959508299</v>
      </c>
      <c r="F25" s="26">
        <v>11</v>
      </c>
      <c r="G25" s="25">
        <v>0.79537237888647905</v>
      </c>
      <c r="H25" s="26">
        <v>45</v>
      </c>
      <c r="I25" s="25">
        <v>3.2537960954446898</v>
      </c>
      <c r="J25" s="26">
        <v>311</v>
      </c>
      <c r="K25" s="25">
        <v>22.487346348517701</v>
      </c>
      <c r="L25" s="26">
        <v>993</v>
      </c>
      <c r="M25" s="25">
        <v>71.800433839479396</v>
      </c>
      <c r="N25" s="45" t="s">
        <v>73</v>
      </c>
      <c r="O25" s="25">
        <v>0.144613159797542</v>
      </c>
      <c r="P25" s="49">
        <v>17</v>
      </c>
      <c r="Q25" s="28">
        <v>1.2292118582791001</v>
      </c>
      <c r="R25" s="24">
        <v>172</v>
      </c>
      <c r="S25" s="28">
        <v>12.4367317425886</v>
      </c>
      <c r="T25" s="24">
        <v>20</v>
      </c>
      <c r="U25" s="28">
        <v>1.4461315979754199</v>
      </c>
      <c r="V25" s="46">
        <v>30</v>
      </c>
      <c r="W25" s="30">
        <v>2.1691973969631202</v>
      </c>
      <c r="X25" s="31">
        <v>398</v>
      </c>
      <c r="Y25" s="32">
        <v>100</v>
      </c>
    </row>
    <row r="26" spans="1:25" s="33" customFormat="1" ht="15" customHeight="1" x14ac:dyDescent="0.2">
      <c r="A26" s="21" t="s">
        <v>72</v>
      </c>
      <c r="B26" s="34" t="s">
        <v>39</v>
      </c>
      <c r="C26" s="35">
        <v>1418</v>
      </c>
      <c r="D26" s="36">
        <v>16</v>
      </c>
      <c r="E26" s="37">
        <v>1.12834978843441</v>
      </c>
      <c r="F26" s="47">
        <v>26</v>
      </c>
      <c r="G26" s="37">
        <v>1.8335684062059201</v>
      </c>
      <c r="H26" s="47">
        <v>56</v>
      </c>
      <c r="I26" s="37">
        <v>3.9492242595204501</v>
      </c>
      <c r="J26" s="38">
        <v>815</v>
      </c>
      <c r="K26" s="37">
        <v>57.475317348377999</v>
      </c>
      <c r="L26" s="38">
        <v>497</v>
      </c>
      <c r="M26" s="37">
        <v>35.049365303244002</v>
      </c>
      <c r="N26" s="47">
        <v>4</v>
      </c>
      <c r="O26" s="37">
        <v>0.28208744710860401</v>
      </c>
      <c r="P26" s="50">
        <v>4</v>
      </c>
      <c r="Q26" s="40">
        <v>0.28208744710860401</v>
      </c>
      <c r="R26" s="36">
        <v>150</v>
      </c>
      <c r="S26" s="40">
        <v>10.578279266572601</v>
      </c>
      <c r="T26" s="36">
        <v>54</v>
      </c>
      <c r="U26" s="40">
        <v>3.8081805359661498</v>
      </c>
      <c r="V26" s="48">
        <v>39</v>
      </c>
      <c r="W26" s="41">
        <v>2.7503526093088899</v>
      </c>
      <c r="X26" s="42">
        <v>378</v>
      </c>
      <c r="Y26" s="43">
        <v>100</v>
      </c>
    </row>
    <row r="27" spans="1:25" s="33" customFormat="1" ht="15" customHeight="1" x14ac:dyDescent="0.2">
      <c r="A27" s="21" t="s">
        <v>72</v>
      </c>
      <c r="B27" s="44" t="s">
        <v>40</v>
      </c>
      <c r="C27" s="23">
        <v>142</v>
      </c>
      <c r="D27" s="46">
        <v>6</v>
      </c>
      <c r="E27" s="25">
        <v>4.2253521126760596</v>
      </c>
      <c r="F27" s="45">
        <v>4</v>
      </c>
      <c r="G27" s="25">
        <v>2.8169014084507</v>
      </c>
      <c r="H27" s="26">
        <v>0</v>
      </c>
      <c r="I27" s="25">
        <v>0</v>
      </c>
      <c r="J27" s="45" t="s">
        <v>73</v>
      </c>
      <c r="K27" s="25">
        <v>1.40845070422535</v>
      </c>
      <c r="L27" s="26">
        <v>128</v>
      </c>
      <c r="M27" s="25">
        <v>90.1408450704225</v>
      </c>
      <c r="N27" s="26">
        <v>0</v>
      </c>
      <c r="O27" s="25">
        <v>0</v>
      </c>
      <c r="P27" s="49" t="s">
        <v>73</v>
      </c>
      <c r="Q27" s="28">
        <v>1.40845070422535</v>
      </c>
      <c r="R27" s="24">
        <v>28</v>
      </c>
      <c r="S27" s="28">
        <v>19.7183098591549</v>
      </c>
      <c r="T27" s="46">
        <v>4</v>
      </c>
      <c r="U27" s="28">
        <v>2.8169014084507</v>
      </c>
      <c r="V27" s="46">
        <v>4</v>
      </c>
      <c r="W27" s="30">
        <v>2.8169014084507</v>
      </c>
      <c r="X27" s="31">
        <v>129</v>
      </c>
      <c r="Y27" s="32">
        <v>99.224806201550393</v>
      </c>
    </row>
    <row r="28" spans="1:25" s="33" customFormat="1" ht="15" customHeight="1" x14ac:dyDescent="0.2">
      <c r="A28" s="21" t="s">
        <v>72</v>
      </c>
      <c r="B28" s="34" t="s">
        <v>41</v>
      </c>
      <c r="C28" s="51">
        <v>4216</v>
      </c>
      <c r="D28" s="36">
        <v>14</v>
      </c>
      <c r="E28" s="37">
        <v>0.332068311195446</v>
      </c>
      <c r="F28" s="47">
        <v>160</v>
      </c>
      <c r="G28" s="37">
        <v>3.7950664136622398</v>
      </c>
      <c r="H28" s="38">
        <v>670</v>
      </c>
      <c r="I28" s="37">
        <v>15.8918406072106</v>
      </c>
      <c r="J28" s="38">
        <v>2303</v>
      </c>
      <c r="K28" s="37">
        <v>54.625237191650903</v>
      </c>
      <c r="L28" s="47">
        <v>970</v>
      </c>
      <c r="M28" s="37">
        <v>23.0075901328273</v>
      </c>
      <c r="N28" s="38">
        <v>17</v>
      </c>
      <c r="O28" s="37">
        <v>0.40322580645161299</v>
      </c>
      <c r="P28" s="39">
        <v>82</v>
      </c>
      <c r="Q28" s="40">
        <v>1.9449715370019001</v>
      </c>
      <c r="R28" s="48">
        <v>824</v>
      </c>
      <c r="S28" s="40">
        <v>19.544592030360501</v>
      </c>
      <c r="T28" s="36">
        <v>155</v>
      </c>
      <c r="U28" s="40">
        <v>3.6764705882352899</v>
      </c>
      <c r="V28" s="48">
        <v>245</v>
      </c>
      <c r="W28" s="41">
        <v>5.8111954459203004</v>
      </c>
      <c r="X28" s="42">
        <v>284</v>
      </c>
      <c r="Y28" s="43">
        <v>100</v>
      </c>
    </row>
    <row r="29" spans="1:25" s="33" customFormat="1" ht="15" customHeight="1" x14ac:dyDescent="0.2">
      <c r="A29" s="21" t="s">
        <v>72</v>
      </c>
      <c r="B29" s="44" t="s">
        <v>42</v>
      </c>
      <c r="C29" s="23">
        <v>1813</v>
      </c>
      <c r="D29" s="24">
        <v>4</v>
      </c>
      <c r="E29" s="25">
        <v>0.22062879205736299</v>
      </c>
      <c r="F29" s="45">
        <v>76</v>
      </c>
      <c r="G29" s="25">
        <v>4.1919470490899098</v>
      </c>
      <c r="H29" s="26">
        <v>516</v>
      </c>
      <c r="I29" s="25">
        <v>28.461114175399899</v>
      </c>
      <c r="J29" s="26">
        <v>330</v>
      </c>
      <c r="K29" s="25">
        <v>18.2018753447325</v>
      </c>
      <c r="L29" s="26">
        <v>814</v>
      </c>
      <c r="M29" s="25">
        <v>44.8979591836735</v>
      </c>
      <c r="N29" s="26">
        <v>6</v>
      </c>
      <c r="O29" s="25">
        <v>0.330943188086045</v>
      </c>
      <c r="P29" s="27">
        <v>67</v>
      </c>
      <c r="Q29" s="28">
        <v>3.6955322669608401</v>
      </c>
      <c r="R29" s="24">
        <v>465</v>
      </c>
      <c r="S29" s="28">
        <v>25.648097076668499</v>
      </c>
      <c r="T29" s="24">
        <v>62</v>
      </c>
      <c r="U29" s="28">
        <v>3.4197462768891298</v>
      </c>
      <c r="V29" s="24">
        <v>212</v>
      </c>
      <c r="W29" s="30">
        <v>11.693325979040299</v>
      </c>
      <c r="X29" s="31">
        <v>381</v>
      </c>
      <c r="Y29" s="32">
        <v>100</v>
      </c>
    </row>
    <row r="30" spans="1:25" s="33" customFormat="1" ht="15" customHeight="1" x14ac:dyDescent="0.2">
      <c r="A30" s="21" t="s">
        <v>72</v>
      </c>
      <c r="B30" s="34" t="s">
        <v>43</v>
      </c>
      <c r="C30" s="35">
        <v>3771</v>
      </c>
      <c r="D30" s="36">
        <v>43</v>
      </c>
      <c r="E30" s="37">
        <v>1.1402810925483999</v>
      </c>
      <c r="F30" s="47">
        <v>43</v>
      </c>
      <c r="G30" s="37">
        <v>1.1402810925483999</v>
      </c>
      <c r="H30" s="38">
        <v>275</v>
      </c>
      <c r="I30" s="37">
        <v>7.2924953593211397</v>
      </c>
      <c r="J30" s="38">
        <v>1113</v>
      </c>
      <c r="K30" s="37">
        <v>29.514717581543401</v>
      </c>
      <c r="L30" s="38">
        <v>2192</v>
      </c>
      <c r="M30" s="37">
        <v>58.127817555025203</v>
      </c>
      <c r="N30" s="47" t="s">
        <v>73</v>
      </c>
      <c r="O30" s="37">
        <v>5.30363298859719E-2</v>
      </c>
      <c r="P30" s="39">
        <v>103</v>
      </c>
      <c r="Q30" s="40">
        <v>2.7313709891275502</v>
      </c>
      <c r="R30" s="36">
        <v>660</v>
      </c>
      <c r="S30" s="40">
        <v>17.501988862370698</v>
      </c>
      <c r="T30" s="36">
        <v>49</v>
      </c>
      <c r="U30" s="40">
        <v>1.29939008220631</v>
      </c>
      <c r="V30" s="48">
        <v>139</v>
      </c>
      <c r="W30" s="41">
        <v>3.6860249270750498</v>
      </c>
      <c r="X30" s="42">
        <v>1073</v>
      </c>
      <c r="Y30" s="43">
        <v>100</v>
      </c>
    </row>
    <row r="31" spans="1:25" s="33" customFormat="1" ht="15" customHeight="1" x14ac:dyDescent="0.2">
      <c r="A31" s="21" t="s">
        <v>72</v>
      </c>
      <c r="B31" s="44" t="s">
        <v>44</v>
      </c>
      <c r="C31" s="23">
        <v>934</v>
      </c>
      <c r="D31" s="24">
        <v>28</v>
      </c>
      <c r="E31" s="25">
        <v>2.9978586723768701</v>
      </c>
      <c r="F31" s="45">
        <v>27</v>
      </c>
      <c r="G31" s="25">
        <v>2.8907922912205599</v>
      </c>
      <c r="H31" s="26">
        <v>89</v>
      </c>
      <c r="I31" s="25">
        <v>9.5289079229122091</v>
      </c>
      <c r="J31" s="26">
        <v>83</v>
      </c>
      <c r="K31" s="25">
        <v>8.8865096359742992</v>
      </c>
      <c r="L31" s="26">
        <v>692</v>
      </c>
      <c r="M31" s="25">
        <v>74.089935760171301</v>
      </c>
      <c r="N31" s="26">
        <v>0</v>
      </c>
      <c r="O31" s="25">
        <v>0</v>
      </c>
      <c r="P31" s="27">
        <v>15</v>
      </c>
      <c r="Q31" s="28">
        <v>1.6059957173447501</v>
      </c>
      <c r="R31" s="24">
        <v>157</v>
      </c>
      <c r="S31" s="28">
        <v>16.809421841541798</v>
      </c>
      <c r="T31" s="24">
        <v>15</v>
      </c>
      <c r="U31" s="28">
        <v>1.6059957173447501</v>
      </c>
      <c r="V31" s="46">
        <v>26</v>
      </c>
      <c r="W31" s="30">
        <v>2.78372591006424</v>
      </c>
      <c r="X31" s="31">
        <v>764</v>
      </c>
      <c r="Y31" s="32">
        <v>98.952879581151805</v>
      </c>
    </row>
    <row r="32" spans="1:25" s="33" customFormat="1" ht="15" customHeight="1" x14ac:dyDescent="0.2">
      <c r="A32" s="21" t="s">
        <v>72</v>
      </c>
      <c r="B32" s="34" t="s">
        <v>45</v>
      </c>
      <c r="C32" s="35">
        <v>1293</v>
      </c>
      <c r="D32" s="48" t="s">
        <v>73</v>
      </c>
      <c r="E32" s="37">
        <v>0.154679040989946</v>
      </c>
      <c r="F32" s="47">
        <v>8</v>
      </c>
      <c r="G32" s="37">
        <v>0.61871616395978302</v>
      </c>
      <c r="H32" s="38">
        <v>30</v>
      </c>
      <c r="I32" s="37">
        <v>2.3201856148491902</v>
      </c>
      <c r="J32" s="38">
        <v>831</v>
      </c>
      <c r="K32" s="37">
        <v>64.269141531322504</v>
      </c>
      <c r="L32" s="38">
        <v>422</v>
      </c>
      <c r="M32" s="37">
        <v>32.637277648878602</v>
      </c>
      <c r="N32" s="38">
        <v>0</v>
      </c>
      <c r="O32" s="37">
        <v>0</v>
      </c>
      <c r="P32" s="39">
        <v>0</v>
      </c>
      <c r="Q32" s="40">
        <v>0</v>
      </c>
      <c r="R32" s="36">
        <v>87</v>
      </c>
      <c r="S32" s="40">
        <v>6.7285382830626403</v>
      </c>
      <c r="T32" s="36">
        <v>4</v>
      </c>
      <c r="U32" s="40">
        <v>0.30935808197989201</v>
      </c>
      <c r="V32" s="36">
        <v>7</v>
      </c>
      <c r="W32" s="41">
        <v>0.54137664346481096</v>
      </c>
      <c r="X32" s="42">
        <v>320</v>
      </c>
      <c r="Y32" s="43">
        <v>100</v>
      </c>
    </row>
    <row r="33" spans="1:25" s="33" customFormat="1" ht="15" customHeight="1" x14ac:dyDescent="0.2">
      <c r="A33" s="21" t="s">
        <v>72</v>
      </c>
      <c r="B33" s="44" t="s">
        <v>46</v>
      </c>
      <c r="C33" s="23">
        <v>1084</v>
      </c>
      <c r="D33" s="24">
        <v>6</v>
      </c>
      <c r="E33" s="25">
        <v>0.55350553505535105</v>
      </c>
      <c r="F33" s="26">
        <v>19</v>
      </c>
      <c r="G33" s="25">
        <v>1.7527675276752801</v>
      </c>
      <c r="H33" s="26">
        <v>70</v>
      </c>
      <c r="I33" s="25">
        <v>6.45756457564576</v>
      </c>
      <c r="J33" s="26">
        <v>347</v>
      </c>
      <c r="K33" s="25">
        <v>32.011070110701098</v>
      </c>
      <c r="L33" s="26">
        <v>630</v>
      </c>
      <c r="M33" s="25">
        <v>58.118081180811799</v>
      </c>
      <c r="N33" s="45">
        <v>0</v>
      </c>
      <c r="O33" s="25">
        <v>0</v>
      </c>
      <c r="P33" s="27">
        <v>12</v>
      </c>
      <c r="Q33" s="28">
        <v>1.1070110701107001</v>
      </c>
      <c r="R33" s="24">
        <v>215</v>
      </c>
      <c r="S33" s="28">
        <v>19.833948339483399</v>
      </c>
      <c r="T33" s="46">
        <v>14</v>
      </c>
      <c r="U33" s="28">
        <v>1.29151291512915</v>
      </c>
      <c r="V33" s="24">
        <v>31</v>
      </c>
      <c r="W33" s="30">
        <v>2.8597785977859802</v>
      </c>
      <c r="X33" s="31">
        <v>683</v>
      </c>
      <c r="Y33" s="32">
        <v>100</v>
      </c>
    </row>
    <row r="34" spans="1:25" s="33" customFormat="1" ht="15" customHeight="1" x14ac:dyDescent="0.2">
      <c r="A34" s="21" t="s">
        <v>72</v>
      </c>
      <c r="B34" s="34" t="s">
        <v>47</v>
      </c>
      <c r="C34" s="35">
        <v>110</v>
      </c>
      <c r="D34" s="36">
        <v>67</v>
      </c>
      <c r="E34" s="37">
        <v>60.909090909090899</v>
      </c>
      <c r="F34" s="38">
        <v>0</v>
      </c>
      <c r="G34" s="37">
        <v>0</v>
      </c>
      <c r="H34" s="47" t="s">
        <v>73</v>
      </c>
      <c r="I34" s="37">
        <v>1.8181818181818199</v>
      </c>
      <c r="J34" s="47" t="s">
        <v>73</v>
      </c>
      <c r="K34" s="37">
        <v>1.8181818181818199</v>
      </c>
      <c r="L34" s="38">
        <v>37</v>
      </c>
      <c r="M34" s="37">
        <v>33.636363636363598</v>
      </c>
      <c r="N34" s="38">
        <v>0</v>
      </c>
      <c r="O34" s="37">
        <v>0</v>
      </c>
      <c r="P34" s="50" t="s">
        <v>73</v>
      </c>
      <c r="Q34" s="40">
        <v>1.8181818181818199</v>
      </c>
      <c r="R34" s="36">
        <v>21</v>
      </c>
      <c r="S34" s="40">
        <v>19.090909090909101</v>
      </c>
      <c r="T34" s="48">
        <v>4</v>
      </c>
      <c r="U34" s="40">
        <v>3.6363636363636398</v>
      </c>
      <c r="V34" s="36">
        <v>9</v>
      </c>
      <c r="W34" s="41">
        <v>8.1818181818181799</v>
      </c>
      <c r="X34" s="42">
        <v>169</v>
      </c>
      <c r="Y34" s="43">
        <v>99.4082840236686</v>
      </c>
    </row>
    <row r="35" spans="1:25" s="33" customFormat="1" ht="15" customHeight="1" x14ac:dyDescent="0.2">
      <c r="A35" s="21" t="s">
        <v>72</v>
      </c>
      <c r="B35" s="44" t="s">
        <v>48</v>
      </c>
      <c r="C35" s="23">
        <v>211</v>
      </c>
      <c r="D35" s="46">
        <v>10</v>
      </c>
      <c r="E35" s="25">
        <v>4.7393364928909998</v>
      </c>
      <c r="F35" s="45" t="s">
        <v>73</v>
      </c>
      <c r="G35" s="25">
        <v>0.94786729857819896</v>
      </c>
      <c r="H35" s="26">
        <v>30</v>
      </c>
      <c r="I35" s="25">
        <v>14.218009478673</v>
      </c>
      <c r="J35" s="26">
        <v>18</v>
      </c>
      <c r="K35" s="25">
        <v>8.5308056872037898</v>
      </c>
      <c r="L35" s="26">
        <v>140</v>
      </c>
      <c r="M35" s="25">
        <v>66.350710900473899</v>
      </c>
      <c r="N35" s="26">
        <v>4</v>
      </c>
      <c r="O35" s="25">
        <v>1.8957345971563999</v>
      </c>
      <c r="P35" s="49">
        <v>7</v>
      </c>
      <c r="Q35" s="28">
        <v>3.3175355450236999</v>
      </c>
      <c r="R35" s="24">
        <v>48</v>
      </c>
      <c r="S35" s="28">
        <v>22.748815165876799</v>
      </c>
      <c r="T35" s="24">
        <v>4</v>
      </c>
      <c r="U35" s="28">
        <v>1.8957345971563999</v>
      </c>
      <c r="V35" s="46">
        <v>7</v>
      </c>
      <c r="W35" s="30">
        <v>3.3175355450236999</v>
      </c>
      <c r="X35" s="31">
        <v>319</v>
      </c>
      <c r="Y35" s="32">
        <v>100</v>
      </c>
    </row>
    <row r="36" spans="1:25" s="33" customFormat="1" ht="15" customHeight="1" x14ac:dyDescent="0.2">
      <c r="A36" s="21" t="s">
        <v>72</v>
      </c>
      <c r="B36" s="34" t="s">
        <v>49</v>
      </c>
      <c r="C36" s="51">
        <v>6275</v>
      </c>
      <c r="D36" s="48">
        <v>48</v>
      </c>
      <c r="E36" s="37">
        <v>0.76494023904382502</v>
      </c>
      <c r="F36" s="38">
        <v>241</v>
      </c>
      <c r="G36" s="37">
        <v>3.8406374501992002</v>
      </c>
      <c r="H36" s="38">
        <v>3121</v>
      </c>
      <c r="I36" s="37">
        <v>49.737051792828701</v>
      </c>
      <c r="J36" s="38">
        <v>1030</v>
      </c>
      <c r="K36" s="37">
        <v>16.4143426294821</v>
      </c>
      <c r="L36" s="47">
        <v>1482</v>
      </c>
      <c r="M36" s="37">
        <v>23.617529880478099</v>
      </c>
      <c r="N36" s="38">
        <v>87</v>
      </c>
      <c r="O36" s="37">
        <v>1.3864541832669299</v>
      </c>
      <c r="P36" s="39">
        <v>266</v>
      </c>
      <c r="Q36" s="40">
        <v>4.2390438247012003</v>
      </c>
      <c r="R36" s="48">
        <v>814</v>
      </c>
      <c r="S36" s="40">
        <v>12.972111553784901</v>
      </c>
      <c r="T36" s="48">
        <v>71</v>
      </c>
      <c r="U36" s="40">
        <v>1.1314741035856599</v>
      </c>
      <c r="V36" s="48">
        <v>880</v>
      </c>
      <c r="W36" s="41">
        <v>14.0239043824701</v>
      </c>
      <c r="X36" s="42">
        <v>148</v>
      </c>
      <c r="Y36" s="43">
        <v>100</v>
      </c>
    </row>
    <row r="37" spans="1:25" s="33" customFormat="1" ht="15" customHeight="1" x14ac:dyDescent="0.2">
      <c r="A37" s="21" t="s">
        <v>72</v>
      </c>
      <c r="B37" s="44" t="s">
        <v>50</v>
      </c>
      <c r="C37" s="23">
        <v>585</v>
      </c>
      <c r="D37" s="24">
        <v>4</v>
      </c>
      <c r="E37" s="25">
        <v>0.683760683760684</v>
      </c>
      <c r="F37" s="45">
        <v>18</v>
      </c>
      <c r="G37" s="25">
        <v>3.0769230769230802</v>
      </c>
      <c r="H37" s="45">
        <v>43</v>
      </c>
      <c r="I37" s="25">
        <v>7.3504273504273501</v>
      </c>
      <c r="J37" s="26">
        <v>25</v>
      </c>
      <c r="K37" s="25">
        <v>4.2735042735042699</v>
      </c>
      <c r="L37" s="26">
        <v>491</v>
      </c>
      <c r="M37" s="25">
        <v>83.931623931623903</v>
      </c>
      <c r="N37" s="26">
        <v>0</v>
      </c>
      <c r="O37" s="25">
        <v>0</v>
      </c>
      <c r="P37" s="49">
        <v>4</v>
      </c>
      <c r="Q37" s="28">
        <v>0.683760683760684</v>
      </c>
      <c r="R37" s="24">
        <v>121</v>
      </c>
      <c r="S37" s="28">
        <v>20.683760683760699</v>
      </c>
      <c r="T37" s="24">
        <v>38</v>
      </c>
      <c r="U37" s="28">
        <v>6.4957264957265002</v>
      </c>
      <c r="V37" s="24">
        <v>21</v>
      </c>
      <c r="W37" s="30">
        <v>3.5897435897435899</v>
      </c>
      <c r="X37" s="31">
        <v>89</v>
      </c>
      <c r="Y37" s="32">
        <v>98.876404494382001</v>
      </c>
    </row>
    <row r="38" spans="1:25" s="33" customFormat="1" ht="15" customHeight="1" x14ac:dyDescent="0.2">
      <c r="A38" s="21" t="s">
        <v>72</v>
      </c>
      <c r="B38" s="34" t="s">
        <v>51</v>
      </c>
      <c r="C38" s="35">
        <v>1350</v>
      </c>
      <c r="D38" s="36">
        <v>4</v>
      </c>
      <c r="E38" s="37">
        <v>0.296296296296296</v>
      </c>
      <c r="F38" s="38">
        <v>37</v>
      </c>
      <c r="G38" s="37">
        <v>2.74074074074074</v>
      </c>
      <c r="H38" s="38">
        <v>450</v>
      </c>
      <c r="I38" s="37">
        <v>33.3333333333333</v>
      </c>
      <c r="J38" s="38">
        <v>524</v>
      </c>
      <c r="K38" s="37">
        <v>38.814814814814802</v>
      </c>
      <c r="L38" s="38">
        <v>322</v>
      </c>
      <c r="M38" s="37">
        <v>23.851851851851901</v>
      </c>
      <c r="N38" s="47">
        <v>4</v>
      </c>
      <c r="O38" s="37">
        <v>0.296296296296296</v>
      </c>
      <c r="P38" s="39">
        <v>9</v>
      </c>
      <c r="Q38" s="40">
        <v>0.66666666666666696</v>
      </c>
      <c r="R38" s="36">
        <v>249</v>
      </c>
      <c r="S38" s="40">
        <v>18.4444444444444</v>
      </c>
      <c r="T38" s="36">
        <v>28</v>
      </c>
      <c r="U38" s="40">
        <v>2.07407407407407</v>
      </c>
      <c r="V38" s="36">
        <v>75</v>
      </c>
      <c r="W38" s="41">
        <v>5.5555555555555598</v>
      </c>
      <c r="X38" s="42">
        <v>512</v>
      </c>
      <c r="Y38" s="43">
        <v>100</v>
      </c>
    </row>
    <row r="39" spans="1:25" s="33" customFormat="1" ht="15" customHeight="1" x14ac:dyDescent="0.2">
      <c r="A39" s="21" t="s">
        <v>72</v>
      </c>
      <c r="B39" s="44" t="s">
        <v>52</v>
      </c>
      <c r="C39" s="23">
        <v>1318</v>
      </c>
      <c r="D39" s="24">
        <v>163</v>
      </c>
      <c r="E39" s="25">
        <v>12.3672230652504</v>
      </c>
      <c r="F39" s="26">
        <v>12</v>
      </c>
      <c r="G39" s="25">
        <v>0.91047040971168403</v>
      </c>
      <c r="H39" s="26">
        <v>860</v>
      </c>
      <c r="I39" s="25">
        <v>65.250379362670699</v>
      </c>
      <c r="J39" s="26">
        <v>26</v>
      </c>
      <c r="K39" s="25">
        <v>1.9726858877086499</v>
      </c>
      <c r="L39" s="26">
        <v>235</v>
      </c>
      <c r="M39" s="25">
        <v>17.8300455235205</v>
      </c>
      <c r="N39" s="45" t="s">
        <v>73</v>
      </c>
      <c r="O39" s="25">
        <v>0.151745068285281</v>
      </c>
      <c r="P39" s="49">
        <v>20</v>
      </c>
      <c r="Q39" s="28">
        <v>1.51745068285281</v>
      </c>
      <c r="R39" s="24">
        <v>182</v>
      </c>
      <c r="S39" s="28">
        <v>13.8088012139605</v>
      </c>
      <c r="T39" s="24">
        <v>8</v>
      </c>
      <c r="U39" s="28">
        <v>0.60698027314112302</v>
      </c>
      <c r="V39" s="24">
        <v>217</v>
      </c>
      <c r="W39" s="30">
        <v>16.464339908953001</v>
      </c>
      <c r="X39" s="31">
        <v>208</v>
      </c>
      <c r="Y39" s="32">
        <v>98.076923076923094</v>
      </c>
    </row>
    <row r="40" spans="1:25" s="33" customFormat="1" ht="15" customHeight="1" x14ac:dyDescent="0.2">
      <c r="A40" s="21" t="s">
        <v>72</v>
      </c>
      <c r="B40" s="34" t="s">
        <v>53</v>
      </c>
      <c r="C40" s="35">
        <v>2406</v>
      </c>
      <c r="D40" s="36">
        <v>18</v>
      </c>
      <c r="E40" s="37">
        <v>0.74812967581047396</v>
      </c>
      <c r="F40" s="38">
        <v>88</v>
      </c>
      <c r="G40" s="37">
        <v>3.6575228595178699</v>
      </c>
      <c r="H40" s="38">
        <v>570</v>
      </c>
      <c r="I40" s="37">
        <v>23.690773067331701</v>
      </c>
      <c r="J40" s="38">
        <v>719</v>
      </c>
      <c r="K40" s="37">
        <v>29.883624272651701</v>
      </c>
      <c r="L40" s="38">
        <v>991</v>
      </c>
      <c r="M40" s="37">
        <v>41.188694929343299</v>
      </c>
      <c r="N40" s="47" t="s">
        <v>73</v>
      </c>
      <c r="O40" s="37">
        <v>8.3125519534497094E-2</v>
      </c>
      <c r="P40" s="39">
        <v>18</v>
      </c>
      <c r="Q40" s="40">
        <v>0.74812967581047396</v>
      </c>
      <c r="R40" s="36">
        <v>592</v>
      </c>
      <c r="S40" s="40">
        <v>24.605153782211101</v>
      </c>
      <c r="T40" s="48">
        <v>58</v>
      </c>
      <c r="U40" s="40">
        <v>2.4106400665004202</v>
      </c>
      <c r="V40" s="36">
        <v>249</v>
      </c>
      <c r="W40" s="41">
        <v>10.349127182044899</v>
      </c>
      <c r="X40" s="42">
        <v>1370</v>
      </c>
      <c r="Y40" s="43">
        <v>99.854014598540104</v>
      </c>
    </row>
    <row r="41" spans="1:25" s="33" customFormat="1" ht="15" customHeight="1" x14ac:dyDescent="0.2">
      <c r="A41" s="21" t="s">
        <v>72</v>
      </c>
      <c r="B41" s="44" t="s">
        <v>54</v>
      </c>
      <c r="C41" s="23">
        <v>5540</v>
      </c>
      <c r="D41" s="24">
        <v>131</v>
      </c>
      <c r="E41" s="25">
        <v>2.36462093862816</v>
      </c>
      <c r="F41" s="45">
        <v>72</v>
      </c>
      <c r="G41" s="25">
        <v>1.29963898916968</v>
      </c>
      <c r="H41" s="26">
        <v>727</v>
      </c>
      <c r="I41" s="25">
        <v>13.122743682310499</v>
      </c>
      <c r="J41" s="26">
        <v>2314</v>
      </c>
      <c r="K41" s="25">
        <v>41.768953068592097</v>
      </c>
      <c r="L41" s="26">
        <v>2113</v>
      </c>
      <c r="M41" s="25">
        <v>38.140794223826703</v>
      </c>
      <c r="N41" s="26">
        <v>10</v>
      </c>
      <c r="O41" s="25">
        <v>0.180505415162455</v>
      </c>
      <c r="P41" s="27">
        <v>173</v>
      </c>
      <c r="Q41" s="28">
        <v>3.1227436823104702</v>
      </c>
      <c r="R41" s="24">
        <v>917</v>
      </c>
      <c r="S41" s="28">
        <v>16.552346570397098</v>
      </c>
      <c r="T41" s="46">
        <v>146</v>
      </c>
      <c r="U41" s="28">
        <v>2.63537906137184</v>
      </c>
      <c r="V41" s="46">
        <v>285</v>
      </c>
      <c r="W41" s="30">
        <v>5.1444043321299597</v>
      </c>
      <c r="X41" s="31">
        <v>614</v>
      </c>
      <c r="Y41" s="32">
        <v>100</v>
      </c>
    </row>
    <row r="42" spans="1:25" s="33" customFormat="1" ht="15" customHeight="1" x14ac:dyDescent="0.2">
      <c r="A42" s="21" t="s">
        <v>72</v>
      </c>
      <c r="B42" s="34" t="s">
        <v>55</v>
      </c>
      <c r="C42" s="35">
        <v>146</v>
      </c>
      <c r="D42" s="36">
        <v>72</v>
      </c>
      <c r="E42" s="37">
        <v>49.315068493150697</v>
      </c>
      <c r="F42" s="38">
        <v>0</v>
      </c>
      <c r="G42" s="37">
        <v>0</v>
      </c>
      <c r="H42" s="38">
        <v>4</v>
      </c>
      <c r="I42" s="37">
        <v>2.7397260273972601</v>
      </c>
      <c r="J42" s="47">
        <v>6</v>
      </c>
      <c r="K42" s="37">
        <v>4.10958904109589</v>
      </c>
      <c r="L42" s="38">
        <v>64</v>
      </c>
      <c r="M42" s="37">
        <v>43.835616438356197</v>
      </c>
      <c r="N42" s="38">
        <v>0</v>
      </c>
      <c r="O42" s="37">
        <v>0</v>
      </c>
      <c r="P42" s="39">
        <v>0</v>
      </c>
      <c r="Q42" s="40">
        <v>0</v>
      </c>
      <c r="R42" s="36">
        <v>35</v>
      </c>
      <c r="S42" s="40">
        <v>23.972602739726</v>
      </c>
      <c r="T42" s="48">
        <v>4</v>
      </c>
      <c r="U42" s="40">
        <v>2.7397260273972601</v>
      </c>
      <c r="V42" s="48">
        <v>38</v>
      </c>
      <c r="W42" s="41">
        <v>26.027397260274</v>
      </c>
      <c r="X42" s="42">
        <v>167</v>
      </c>
      <c r="Y42" s="43">
        <v>99.401197604790397</v>
      </c>
    </row>
    <row r="43" spans="1:25" s="33" customFormat="1" ht="15" customHeight="1" x14ac:dyDescent="0.2">
      <c r="A43" s="21" t="s">
        <v>72</v>
      </c>
      <c r="B43" s="44" t="s">
        <v>56</v>
      </c>
      <c r="C43" s="23">
        <v>3921</v>
      </c>
      <c r="D43" s="24">
        <v>6</v>
      </c>
      <c r="E43" s="25">
        <v>0.15302218821729099</v>
      </c>
      <c r="F43" s="45">
        <v>34</v>
      </c>
      <c r="G43" s="25">
        <v>0.86712573323131903</v>
      </c>
      <c r="H43" s="26">
        <v>172</v>
      </c>
      <c r="I43" s="25">
        <v>4.3866360622290204</v>
      </c>
      <c r="J43" s="26">
        <v>1679</v>
      </c>
      <c r="K43" s="25">
        <v>42.820709002805401</v>
      </c>
      <c r="L43" s="26">
        <v>1870</v>
      </c>
      <c r="M43" s="25">
        <v>47.691915327722498</v>
      </c>
      <c r="N43" s="26">
        <v>4</v>
      </c>
      <c r="O43" s="25">
        <v>0.10201479214486101</v>
      </c>
      <c r="P43" s="27">
        <v>156</v>
      </c>
      <c r="Q43" s="28">
        <v>3.97857689364958</v>
      </c>
      <c r="R43" s="24">
        <v>922</v>
      </c>
      <c r="S43" s="28">
        <v>23.5144095893905</v>
      </c>
      <c r="T43" s="24">
        <v>36</v>
      </c>
      <c r="U43" s="28">
        <v>0.91813312930374902</v>
      </c>
      <c r="V43" s="46">
        <v>106</v>
      </c>
      <c r="W43" s="30">
        <v>2.7033919918388198</v>
      </c>
      <c r="X43" s="31">
        <v>989</v>
      </c>
      <c r="Y43" s="32">
        <v>99.797775530839203</v>
      </c>
    </row>
    <row r="44" spans="1:25" s="33" customFormat="1" ht="15" customHeight="1" x14ac:dyDescent="0.2">
      <c r="A44" s="21" t="s">
        <v>72</v>
      </c>
      <c r="B44" s="34" t="s">
        <v>57</v>
      </c>
      <c r="C44" s="35">
        <v>1013</v>
      </c>
      <c r="D44" s="36">
        <v>146</v>
      </c>
      <c r="E44" s="37">
        <v>14.4126357354393</v>
      </c>
      <c r="F44" s="38">
        <v>6</v>
      </c>
      <c r="G44" s="37">
        <v>0.59230009871668299</v>
      </c>
      <c r="H44" s="38">
        <v>173</v>
      </c>
      <c r="I44" s="37">
        <v>17.0779861796644</v>
      </c>
      <c r="J44" s="38">
        <v>199</v>
      </c>
      <c r="K44" s="37">
        <v>19.644619940769999</v>
      </c>
      <c r="L44" s="38">
        <v>453</v>
      </c>
      <c r="M44" s="37">
        <v>44.7186574531096</v>
      </c>
      <c r="N44" s="47">
        <v>7</v>
      </c>
      <c r="O44" s="37">
        <v>0.69101678183613002</v>
      </c>
      <c r="P44" s="39">
        <v>29</v>
      </c>
      <c r="Q44" s="40">
        <v>2.86278381046397</v>
      </c>
      <c r="R44" s="36">
        <v>186</v>
      </c>
      <c r="S44" s="40">
        <v>18.3613030602172</v>
      </c>
      <c r="T44" s="36">
        <v>7</v>
      </c>
      <c r="U44" s="40">
        <v>0.69101678183613002</v>
      </c>
      <c r="V44" s="36">
        <v>54</v>
      </c>
      <c r="W44" s="41">
        <v>5.3307008884501501</v>
      </c>
      <c r="X44" s="42">
        <v>506</v>
      </c>
      <c r="Y44" s="43">
        <v>99.604743083003996</v>
      </c>
    </row>
    <row r="45" spans="1:25" s="33" customFormat="1" ht="15" customHeight="1" x14ac:dyDescent="0.2">
      <c r="A45" s="21" t="s">
        <v>72</v>
      </c>
      <c r="B45" s="44" t="s">
        <v>58</v>
      </c>
      <c r="C45" s="23">
        <v>527</v>
      </c>
      <c r="D45" s="46">
        <v>18</v>
      </c>
      <c r="E45" s="25">
        <v>3.41555977229602</v>
      </c>
      <c r="F45" s="45">
        <v>18</v>
      </c>
      <c r="G45" s="25">
        <v>3.41555977229602</v>
      </c>
      <c r="H45" s="26">
        <v>82</v>
      </c>
      <c r="I45" s="25">
        <v>15.559772296015201</v>
      </c>
      <c r="J45" s="26">
        <v>23</v>
      </c>
      <c r="K45" s="25">
        <v>4.3643263757115696</v>
      </c>
      <c r="L45" s="26">
        <v>354</v>
      </c>
      <c r="M45" s="25">
        <v>67.172675521821603</v>
      </c>
      <c r="N45" s="45">
        <v>6</v>
      </c>
      <c r="O45" s="25">
        <v>1.1385199240986701</v>
      </c>
      <c r="P45" s="27">
        <v>26</v>
      </c>
      <c r="Q45" s="28">
        <v>4.9335863377609099</v>
      </c>
      <c r="R45" s="24">
        <v>93</v>
      </c>
      <c r="S45" s="28">
        <v>17.647058823529399</v>
      </c>
      <c r="T45" s="46">
        <v>17</v>
      </c>
      <c r="U45" s="28">
        <v>3.2258064516128999</v>
      </c>
      <c r="V45" s="46">
        <v>34</v>
      </c>
      <c r="W45" s="30">
        <v>6.4516129032258096</v>
      </c>
      <c r="X45" s="31">
        <v>361</v>
      </c>
      <c r="Y45" s="32">
        <v>100</v>
      </c>
    </row>
    <row r="46" spans="1:25" s="33" customFormat="1" ht="15" customHeight="1" x14ac:dyDescent="0.2">
      <c r="A46" s="21" t="s">
        <v>72</v>
      </c>
      <c r="B46" s="34" t="s">
        <v>59</v>
      </c>
      <c r="C46" s="35">
        <v>2677</v>
      </c>
      <c r="D46" s="36">
        <v>4</v>
      </c>
      <c r="E46" s="37">
        <v>0.14942099364960801</v>
      </c>
      <c r="F46" s="38">
        <v>43</v>
      </c>
      <c r="G46" s="37">
        <v>1.6062756817332799</v>
      </c>
      <c r="H46" s="38">
        <v>345</v>
      </c>
      <c r="I46" s="37">
        <v>12.8875607022787</v>
      </c>
      <c r="J46" s="38">
        <v>921</v>
      </c>
      <c r="K46" s="37">
        <v>34.404183787822198</v>
      </c>
      <c r="L46" s="38">
        <v>1310</v>
      </c>
      <c r="M46" s="37">
        <v>48.935375420246501</v>
      </c>
      <c r="N46" s="47">
        <v>4</v>
      </c>
      <c r="O46" s="37">
        <v>0.14942099364960801</v>
      </c>
      <c r="P46" s="39">
        <v>50</v>
      </c>
      <c r="Q46" s="40">
        <v>1.8677624206201</v>
      </c>
      <c r="R46" s="36">
        <v>605</v>
      </c>
      <c r="S46" s="40">
        <v>22.599925289503201</v>
      </c>
      <c r="T46" s="36">
        <v>18</v>
      </c>
      <c r="U46" s="40">
        <v>0.67239447142323505</v>
      </c>
      <c r="V46" s="36">
        <v>73</v>
      </c>
      <c r="W46" s="41">
        <v>2.72693313410534</v>
      </c>
      <c r="X46" s="42">
        <v>801</v>
      </c>
      <c r="Y46" s="43">
        <v>99.750312109862705</v>
      </c>
    </row>
    <row r="47" spans="1:25" s="33" customFormat="1" ht="15" customHeight="1" x14ac:dyDescent="0.2">
      <c r="A47" s="21" t="s">
        <v>72</v>
      </c>
      <c r="B47" s="44" t="s">
        <v>60</v>
      </c>
      <c r="C47" s="23">
        <v>330</v>
      </c>
      <c r="D47" s="24">
        <v>4</v>
      </c>
      <c r="E47" s="25">
        <v>1.2121212121212099</v>
      </c>
      <c r="F47" s="45">
        <v>5</v>
      </c>
      <c r="G47" s="25">
        <v>1.51515151515152</v>
      </c>
      <c r="H47" s="45">
        <v>77</v>
      </c>
      <c r="I47" s="25">
        <v>23.3333333333333</v>
      </c>
      <c r="J47" s="45">
        <v>56</v>
      </c>
      <c r="K47" s="25">
        <v>16.969696969697001</v>
      </c>
      <c r="L47" s="45">
        <v>178</v>
      </c>
      <c r="M47" s="25">
        <v>53.939393939393902</v>
      </c>
      <c r="N47" s="45" t="s">
        <v>73</v>
      </c>
      <c r="O47" s="25">
        <v>0.60606060606060597</v>
      </c>
      <c r="P47" s="27">
        <v>8</v>
      </c>
      <c r="Q47" s="28">
        <v>2.4242424242424199</v>
      </c>
      <c r="R47" s="24">
        <v>72</v>
      </c>
      <c r="S47" s="28">
        <v>21.818181818181799</v>
      </c>
      <c r="T47" s="24">
        <v>9</v>
      </c>
      <c r="U47" s="28">
        <v>2.7272727272727302</v>
      </c>
      <c r="V47" s="24">
        <v>20</v>
      </c>
      <c r="W47" s="30">
        <v>6.0606060606060597</v>
      </c>
      <c r="X47" s="31">
        <v>57</v>
      </c>
      <c r="Y47" s="32">
        <v>100</v>
      </c>
    </row>
    <row r="48" spans="1:25" s="33" customFormat="1" ht="15" customHeight="1" x14ac:dyDescent="0.2">
      <c r="A48" s="21" t="s">
        <v>72</v>
      </c>
      <c r="B48" s="34" t="s">
        <v>61</v>
      </c>
      <c r="C48" s="35">
        <v>3320</v>
      </c>
      <c r="D48" s="48">
        <v>14</v>
      </c>
      <c r="E48" s="37">
        <v>0.421686746987952</v>
      </c>
      <c r="F48" s="47">
        <v>21</v>
      </c>
      <c r="G48" s="37">
        <v>0.63253012048192803</v>
      </c>
      <c r="H48" s="47">
        <v>194</v>
      </c>
      <c r="I48" s="37">
        <v>5.8433734939758999</v>
      </c>
      <c r="J48" s="38">
        <v>1583</v>
      </c>
      <c r="K48" s="37">
        <v>47.680722891566298</v>
      </c>
      <c r="L48" s="38">
        <v>1440</v>
      </c>
      <c r="M48" s="37">
        <v>43.3734939759036</v>
      </c>
      <c r="N48" s="38">
        <v>4</v>
      </c>
      <c r="O48" s="37">
        <v>0.120481927710843</v>
      </c>
      <c r="P48" s="39">
        <v>64</v>
      </c>
      <c r="Q48" s="40">
        <v>1.92771084337349</v>
      </c>
      <c r="R48" s="36">
        <v>552</v>
      </c>
      <c r="S48" s="40">
        <v>16.6265060240964</v>
      </c>
      <c r="T48" s="48">
        <v>67</v>
      </c>
      <c r="U48" s="40">
        <v>2.0180722891566298</v>
      </c>
      <c r="V48" s="48">
        <v>114</v>
      </c>
      <c r="W48" s="41">
        <v>3.4337349397590402</v>
      </c>
      <c r="X48" s="42">
        <v>265</v>
      </c>
      <c r="Y48" s="43">
        <v>100</v>
      </c>
    </row>
    <row r="49" spans="1:25" s="33" customFormat="1" ht="15" customHeight="1" x14ac:dyDescent="0.2">
      <c r="A49" s="21" t="s">
        <v>72</v>
      </c>
      <c r="B49" s="44" t="s">
        <v>62</v>
      </c>
      <c r="C49" s="23">
        <v>351</v>
      </c>
      <c r="D49" s="24">
        <v>65</v>
      </c>
      <c r="E49" s="25">
        <v>18.518518518518501</v>
      </c>
      <c r="F49" s="45">
        <v>4</v>
      </c>
      <c r="G49" s="25">
        <v>1.1396011396011401</v>
      </c>
      <c r="H49" s="45">
        <v>25</v>
      </c>
      <c r="I49" s="25">
        <v>7.1225071225071197</v>
      </c>
      <c r="J49" s="26">
        <v>18</v>
      </c>
      <c r="K49" s="25">
        <v>5.1282051282051304</v>
      </c>
      <c r="L49" s="26">
        <v>235</v>
      </c>
      <c r="M49" s="25">
        <v>66.951566951566903</v>
      </c>
      <c r="N49" s="45" t="s">
        <v>73</v>
      </c>
      <c r="O49" s="25">
        <v>0.56980056980057003</v>
      </c>
      <c r="P49" s="49" t="s">
        <v>73</v>
      </c>
      <c r="Q49" s="28">
        <v>0.56980056980057003</v>
      </c>
      <c r="R49" s="24">
        <v>46</v>
      </c>
      <c r="S49" s="28">
        <v>13.105413105413099</v>
      </c>
      <c r="T49" s="46">
        <v>0</v>
      </c>
      <c r="U49" s="28">
        <v>0</v>
      </c>
      <c r="V49" s="24">
        <v>4</v>
      </c>
      <c r="W49" s="30">
        <v>1.1396011396011401</v>
      </c>
      <c r="X49" s="31">
        <v>185</v>
      </c>
      <c r="Y49" s="32">
        <v>100</v>
      </c>
    </row>
    <row r="50" spans="1:25" s="33" customFormat="1" ht="15" customHeight="1" x14ac:dyDescent="0.2">
      <c r="A50" s="21" t="s">
        <v>72</v>
      </c>
      <c r="B50" s="34" t="s">
        <v>63</v>
      </c>
      <c r="C50" s="35">
        <v>2151</v>
      </c>
      <c r="D50" s="48" t="s">
        <v>73</v>
      </c>
      <c r="E50" s="37">
        <v>9.2980009298000904E-2</v>
      </c>
      <c r="F50" s="38">
        <v>20</v>
      </c>
      <c r="G50" s="37">
        <v>0.92980009298000899</v>
      </c>
      <c r="H50" s="38">
        <v>88</v>
      </c>
      <c r="I50" s="37">
        <v>4.0911204091120403</v>
      </c>
      <c r="J50" s="38">
        <v>1016</v>
      </c>
      <c r="K50" s="37">
        <v>47.2338447233845</v>
      </c>
      <c r="L50" s="38">
        <v>998</v>
      </c>
      <c r="M50" s="37">
        <v>46.397024639702501</v>
      </c>
      <c r="N50" s="47">
        <v>0</v>
      </c>
      <c r="O50" s="37">
        <v>0</v>
      </c>
      <c r="P50" s="50">
        <v>27</v>
      </c>
      <c r="Q50" s="40">
        <v>1.2552301255230101</v>
      </c>
      <c r="R50" s="36">
        <v>377</v>
      </c>
      <c r="S50" s="40">
        <v>17.5267317526732</v>
      </c>
      <c r="T50" s="36">
        <v>11</v>
      </c>
      <c r="U50" s="40">
        <v>0.51139005113900504</v>
      </c>
      <c r="V50" s="36">
        <v>58</v>
      </c>
      <c r="W50" s="41">
        <v>2.6964202696420299</v>
      </c>
      <c r="X50" s="42">
        <v>406</v>
      </c>
      <c r="Y50" s="43">
        <v>100</v>
      </c>
    </row>
    <row r="51" spans="1:25" s="33" customFormat="1" ht="15" customHeight="1" x14ac:dyDescent="0.2">
      <c r="A51" s="21" t="s">
        <v>72</v>
      </c>
      <c r="B51" s="44" t="s">
        <v>64</v>
      </c>
      <c r="C51" s="23">
        <v>20085</v>
      </c>
      <c r="D51" s="24">
        <v>88</v>
      </c>
      <c r="E51" s="25">
        <v>0.43813791386606898</v>
      </c>
      <c r="F51" s="26">
        <v>432</v>
      </c>
      <c r="G51" s="25">
        <v>2.1508588498879799</v>
      </c>
      <c r="H51" s="26">
        <v>11246</v>
      </c>
      <c r="I51" s="25">
        <v>55.992033856111497</v>
      </c>
      <c r="J51" s="26">
        <v>3226</v>
      </c>
      <c r="K51" s="25">
        <v>16.061737615135701</v>
      </c>
      <c r="L51" s="26">
        <v>4744</v>
      </c>
      <c r="M51" s="25">
        <v>23.6196166293254</v>
      </c>
      <c r="N51" s="45">
        <v>35</v>
      </c>
      <c r="O51" s="25">
        <v>0.17425939756036801</v>
      </c>
      <c r="P51" s="27">
        <v>314</v>
      </c>
      <c r="Q51" s="28">
        <v>1.5633557381130201</v>
      </c>
      <c r="R51" s="24">
        <v>3069</v>
      </c>
      <c r="S51" s="28">
        <v>15.2800597460792</v>
      </c>
      <c r="T51" s="24">
        <v>559</v>
      </c>
      <c r="U51" s="28">
        <v>2.7831715210355998</v>
      </c>
      <c r="V51" s="24">
        <v>1690</v>
      </c>
      <c r="W51" s="30">
        <v>8.4142394822006494</v>
      </c>
      <c r="X51" s="31">
        <v>2163</v>
      </c>
      <c r="Y51" s="32">
        <v>100</v>
      </c>
    </row>
    <row r="52" spans="1:25" s="33" customFormat="1" ht="15" customHeight="1" x14ac:dyDescent="0.2">
      <c r="A52" s="21" t="s">
        <v>72</v>
      </c>
      <c r="B52" s="34" t="s">
        <v>65</v>
      </c>
      <c r="C52" s="35">
        <v>433</v>
      </c>
      <c r="D52" s="48">
        <v>16</v>
      </c>
      <c r="E52" s="37">
        <v>3.6951501154734401</v>
      </c>
      <c r="F52" s="47">
        <v>7</v>
      </c>
      <c r="G52" s="37">
        <v>1.6166281755196299</v>
      </c>
      <c r="H52" s="47">
        <v>72</v>
      </c>
      <c r="I52" s="37">
        <v>16.628175519630499</v>
      </c>
      <c r="J52" s="47">
        <v>13</v>
      </c>
      <c r="K52" s="37">
        <v>3.0023094688221699</v>
      </c>
      <c r="L52" s="38">
        <v>321</v>
      </c>
      <c r="M52" s="37">
        <v>74.1339491916859</v>
      </c>
      <c r="N52" s="47">
        <v>4</v>
      </c>
      <c r="O52" s="37">
        <v>0.92378752886836002</v>
      </c>
      <c r="P52" s="39">
        <v>0</v>
      </c>
      <c r="Q52" s="40">
        <v>0</v>
      </c>
      <c r="R52" s="36">
        <v>88</v>
      </c>
      <c r="S52" s="40">
        <v>20.323325635103899</v>
      </c>
      <c r="T52" s="36">
        <v>6</v>
      </c>
      <c r="U52" s="40">
        <v>1.38568129330254</v>
      </c>
      <c r="V52" s="36">
        <v>23</v>
      </c>
      <c r="W52" s="41">
        <v>5.31177829099307</v>
      </c>
      <c r="X52" s="42">
        <v>205</v>
      </c>
      <c r="Y52" s="43">
        <v>100</v>
      </c>
    </row>
    <row r="53" spans="1:25" s="33" customFormat="1" ht="15" customHeight="1" x14ac:dyDescent="0.2">
      <c r="A53" s="21" t="s">
        <v>72</v>
      </c>
      <c r="B53" s="44" t="s">
        <v>66</v>
      </c>
      <c r="C53" s="23">
        <v>132</v>
      </c>
      <c r="D53" s="24">
        <v>0</v>
      </c>
      <c r="E53" s="25">
        <v>0</v>
      </c>
      <c r="F53" s="45" t="s">
        <v>73</v>
      </c>
      <c r="G53" s="25">
        <v>1.51515151515152</v>
      </c>
      <c r="H53" s="26">
        <v>0</v>
      </c>
      <c r="I53" s="25">
        <v>0</v>
      </c>
      <c r="J53" s="45" t="s">
        <v>73</v>
      </c>
      <c r="K53" s="25">
        <v>1.51515151515152</v>
      </c>
      <c r="L53" s="26">
        <v>128</v>
      </c>
      <c r="M53" s="25">
        <v>96.969696969696997</v>
      </c>
      <c r="N53" s="26">
        <v>0</v>
      </c>
      <c r="O53" s="25">
        <v>0</v>
      </c>
      <c r="P53" s="27">
        <v>0</v>
      </c>
      <c r="Q53" s="28">
        <v>0</v>
      </c>
      <c r="R53" s="24">
        <v>32</v>
      </c>
      <c r="S53" s="28">
        <v>24.2424242424242</v>
      </c>
      <c r="T53" s="46">
        <v>16</v>
      </c>
      <c r="U53" s="28">
        <v>12.1212121212121</v>
      </c>
      <c r="V53" s="46" t="s">
        <v>73</v>
      </c>
      <c r="W53" s="30">
        <v>1.51515151515152</v>
      </c>
      <c r="X53" s="31">
        <v>65</v>
      </c>
      <c r="Y53" s="32">
        <v>100</v>
      </c>
    </row>
    <row r="54" spans="1:25" s="33" customFormat="1" ht="15" customHeight="1" x14ac:dyDescent="0.2">
      <c r="A54" s="21" t="s">
        <v>72</v>
      </c>
      <c r="B54" s="34" t="s">
        <v>67</v>
      </c>
      <c r="C54" s="35">
        <v>2667</v>
      </c>
      <c r="D54" s="48">
        <v>8</v>
      </c>
      <c r="E54" s="37">
        <v>0.29996250468691399</v>
      </c>
      <c r="F54" s="38">
        <v>273</v>
      </c>
      <c r="G54" s="52">
        <v>10.2362204724409</v>
      </c>
      <c r="H54" s="47">
        <v>682</v>
      </c>
      <c r="I54" s="52">
        <v>25.5718035245594</v>
      </c>
      <c r="J54" s="38">
        <v>846</v>
      </c>
      <c r="K54" s="37">
        <v>31.721034870641201</v>
      </c>
      <c r="L54" s="38">
        <v>800</v>
      </c>
      <c r="M54" s="37">
        <v>29.9962504686914</v>
      </c>
      <c r="N54" s="38">
        <v>4</v>
      </c>
      <c r="O54" s="37">
        <v>0.14998125234345699</v>
      </c>
      <c r="P54" s="39">
        <v>54</v>
      </c>
      <c r="Q54" s="40">
        <v>2.0247469066366701</v>
      </c>
      <c r="R54" s="36">
        <v>510</v>
      </c>
      <c r="S54" s="40">
        <v>19.122609673790802</v>
      </c>
      <c r="T54" s="36">
        <v>34</v>
      </c>
      <c r="U54" s="40">
        <v>1.2748406449193801</v>
      </c>
      <c r="V54" s="36">
        <v>839</v>
      </c>
      <c r="W54" s="41">
        <v>31.458567679040101</v>
      </c>
      <c r="X54" s="42">
        <v>431</v>
      </c>
      <c r="Y54" s="43">
        <v>100</v>
      </c>
    </row>
    <row r="55" spans="1:25" s="33" customFormat="1" ht="15" customHeight="1" x14ac:dyDescent="0.2">
      <c r="A55" s="21" t="s">
        <v>72</v>
      </c>
      <c r="B55" s="44" t="s">
        <v>68</v>
      </c>
      <c r="C55" s="23">
        <v>3348</v>
      </c>
      <c r="D55" s="24">
        <v>59</v>
      </c>
      <c r="E55" s="25">
        <v>1.76224611708483</v>
      </c>
      <c r="F55" s="26">
        <v>229</v>
      </c>
      <c r="G55" s="25">
        <v>6.8399044205495798</v>
      </c>
      <c r="H55" s="26">
        <v>855</v>
      </c>
      <c r="I55" s="25">
        <v>25.537634408602202</v>
      </c>
      <c r="J55" s="45">
        <v>362</v>
      </c>
      <c r="K55" s="25">
        <v>10.812425328554401</v>
      </c>
      <c r="L55" s="26">
        <v>1603</v>
      </c>
      <c r="M55" s="25">
        <v>47.879330943847101</v>
      </c>
      <c r="N55" s="26">
        <v>77</v>
      </c>
      <c r="O55" s="25">
        <v>2.2998805256869801</v>
      </c>
      <c r="P55" s="27">
        <v>163</v>
      </c>
      <c r="Q55" s="28">
        <v>4.8685782556750299</v>
      </c>
      <c r="R55" s="24">
        <v>516</v>
      </c>
      <c r="S55" s="28">
        <v>15.412186379928301</v>
      </c>
      <c r="T55" s="24">
        <v>83</v>
      </c>
      <c r="U55" s="28">
        <v>2.47909199522103</v>
      </c>
      <c r="V55" s="24">
        <v>341</v>
      </c>
      <c r="W55" s="30">
        <v>10.185185185185199</v>
      </c>
      <c r="X55" s="31">
        <v>636</v>
      </c>
      <c r="Y55" s="32">
        <v>100</v>
      </c>
    </row>
    <row r="56" spans="1:25" s="33" customFormat="1" ht="15" customHeight="1" x14ac:dyDescent="0.2">
      <c r="A56" s="21" t="s">
        <v>72</v>
      </c>
      <c r="B56" s="34" t="s">
        <v>69</v>
      </c>
      <c r="C56" s="35">
        <v>431</v>
      </c>
      <c r="D56" s="36">
        <v>0</v>
      </c>
      <c r="E56" s="37">
        <v>0</v>
      </c>
      <c r="F56" s="38">
        <v>0</v>
      </c>
      <c r="G56" s="37">
        <v>0</v>
      </c>
      <c r="H56" s="47">
        <v>13</v>
      </c>
      <c r="I56" s="37">
        <v>3.0162412993039398</v>
      </c>
      <c r="J56" s="38">
        <v>52</v>
      </c>
      <c r="K56" s="37">
        <v>12.0649651972158</v>
      </c>
      <c r="L56" s="38">
        <v>362</v>
      </c>
      <c r="M56" s="37">
        <v>83.990719257540604</v>
      </c>
      <c r="N56" s="38">
        <v>0</v>
      </c>
      <c r="O56" s="37">
        <v>0</v>
      </c>
      <c r="P56" s="39">
        <v>4</v>
      </c>
      <c r="Q56" s="40">
        <v>0.92807424593967502</v>
      </c>
      <c r="R56" s="36">
        <v>50</v>
      </c>
      <c r="S56" s="40">
        <v>11.6009280742459</v>
      </c>
      <c r="T56" s="48">
        <v>4</v>
      </c>
      <c r="U56" s="40">
        <v>0.92807424593967502</v>
      </c>
      <c r="V56" s="48" t="s">
        <v>73</v>
      </c>
      <c r="W56" s="41">
        <v>0.46403712296983801</v>
      </c>
      <c r="X56" s="42">
        <v>159</v>
      </c>
      <c r="Y56" s="43">
        <v>100</v>
      </c>
    </row>
    <row r="57" spans="1:25" s="33" customFormat="1" ht="15" customHeight="1" x14ac:dyDescent="0.2">
      <c r="A57" s="21" t="s">
        <v>72</v>
      </c>
      <c r="B57" s="44" t="s">
        <v>70</v>
      </c>
      <c r="C57" s="23">
        <v>2334</v>
      </c>
      <c r="D57" s="24">
        <v>32</v>
      </c>
      <c r="E57" s="25">
        <v>1.37103684661525</v>
      </c>
      <c r="F57" s="26">
        <v>91</v>
      </c>
      <c r="G57" s="25">
        <v>3.89888603256213</v>
      </c>
      <c r="H57" s="26">
        <v>412</v>
      </c>
      <c r="I57" s="25">
        <v>17.652099400171402</v>
      </c>
      <c r="J57" s="26">
        <v>839</v>
      </c>
      <c r="K57" s="25">
        <v>35.946872322193698</v>
      </c>
      <c r="L57" s="26">
        <v>925</v>
      </c>
      <c r="M57" s="25">
        <v>39.631533847472099</v>
      </c>
      <c r="N57" s="45" t="s">
        <v>73</v>
      </c>
      <c r="O57" s="25">
        <v>8.5689802913453295E-2</v>
      </c>
      <c r="P57" s="27">
        <v>33</v>
      </c>
      <c r="Q57" s="28">
        <v>1.4138817480719801</v>
      </c>
      <c r="R57" s="24">
        <v>740</v>
      </c>
      <c r="S57" s="28">
        <v>31.7052270779777</v>
      </c>
      <c r="T57" s="46">
        <v>21</v>
      </c>
      <c r="U57" s="28">
        <v>0.89974293059125998</v>
      </c>
      <c r="V57" s="46">
        <v>230</v>
      </c>
      <c r="W57" s="30">
        <v>9.8543273350471292</v>
      </c>
      <c r="X57" s="31">
        <v>606</v>
      </c>
      <c r="Y57" s="32">
        <v>99.8349834983498</v>
      </c>
    </row>
    <row r="58" spans="1:25" s="33" customFormat="1" ht="15" customHeight="1" thickBot="1" x14ac:dyDescent="0.25">
      <c r="A58" s="21" t="s">
        <v>72</v>
      </c>
      <c r="B58" s="53" t="s">
        <v>71</v>
      </c>
      <c r="C58" s="54">
        <v>119</v>
      </c>
      <c r="D58" s="55">
        <v>6</v>
      </c>
      <c r="E58" s="56">
        <v>5.0420168067226898</v>
      </c>
      <c r="F58" s="57">
        <v>4</v>
      </c>
      <c r="G58" s="56">
        <v>3.3613445378151301</v>
      </c>
      <c r="H58" s="58">
        <v>17</v>
      </c>
      <c r="I58" s="56">
        <v>14.285714285714301</v>
      </c>
      <c r="J58" s="57">
        <v>4</v>
      </c>
      <c r="K58" s="56">
        <v>3.3613445378151301</v>
      </c>
      <c r="L58" s="57">
        <v>84</v>
      </c>
      <c r="M58" s="56">
        <v>70.588235294117695</v>
      </c>
      <c r="N58" s="57">
        <v>0</v>
      </c>
      <c r="O58" s="56">
        <v>0</v>
      </c>
      <c r="P58" s="59">
        <v>4</v>
      </c>
      <c r="Q58" s="60">
        <v>3.3613445378151301</v>
      </c>
      <c r="R58" s="55">
        <v>16</v>
      </c>
      <c r="S58" s="60">
        <v>13.445378151260501</v>
      </c>
      <c r="T58" s="76" t="s">
        <v>73</v>
      </c>
      <c r="U58" s="60">
        <v>1.6806722689075599</v>
      </c>
      <c r="V58" s="76">
        <v>0</v>
      </c>
      <c r="W58" s="61">
        <v>0</v>
      </c>
      <c r="X58" s="62">
        <v>88</v>
      </c>
      <c r="Y58" s="63">
        <v>100</v>
      </c>
    </row>
    <row r="59" spans="1:25" s="67" customFormat="1" ht="15" customHeight="1" x14ac:dyDescent="0.2">
      <c r="A59" s="70"/>
      <c r="B59" s="71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72"/>
      <c r="W59" s="73"/>
      <c r="X59" s="66"/>
      <c r="Y59" s="66"/>
    </row>
    <row r="60" spans="1:25" s="67" customFormat="1" ht="15" customHeight="1" x14ac:dyDescent="0.2">
      <c r="A60" s="70"/>
      <c r="B60" s="69" t="str">
        <f>CONCATENATE("NOTE: Table reads (for US Totals):  Of all ",IF(ISTEXT(C7),LEFT(C7,3),TEXT(C7,"#,##0"))," public school students ",LOWER(A7),", ",IF(ISTEXT(D7),LEFT(D7,3),TEXT(D7,"#,##0"))," (", TEXT(E7,"0.0"),"%) were American Indian or Alaska Native,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US Totals):  Of all 129,226 public school students retained in grade 11, 1,698 (1.3%) were American Indian or Alaska Native, 20,775 (16.1%) were students with disabilities served under the Individuals with Disabilities Education Act (IDEA), and 2,249 (1.7%) were students with disabilities served solely under Section 504 of the Rehabilitation Act of 1973.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  <c r="X60" s="66"/>
      <c r="Y60" s="66"/>
    </row>
    <row r="61" spans="1:25" s="33" customFormat="1" ht="15" customHeight="1" x14ac:dyDescent="0.2">
      <c r="A61" s="21"/>
      <c r="B61" s="69" t="s">
        <v>18</v>
      </c>
      <c r="C61" s="74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4"/>
      <c r="S61" s="74"/>
      <c r="T61" s="74"/>
      <c r="U61" s="74"/>
      <c r="V61" s="74"/>
      <c r="W61" s="74"/>
      <c r="X61" s="75"/>
      <c r="Y61" s="75"/>
    </row>
    <row r="62" spans="1:25" s="67" customFormat="1" ht="14.1" customHeight="1" x14ac:dyDescent="0.2">
      <c r="B62" s="64" t="s">
        <v>17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5"/>
      <c r="S62" s="65"/>
      <c r="T62" s="33"/>
      <c r="U62" s="65"/>
      <c r="V62" s="66"/>
      <c r="W62" s="66"/>
      <c r="X62" s="66"/>
      <c r="Y62" s="65"/>
    </row>
    <row r="63" spans="1:25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72"/>
      <c r="W63" s="73"/>
      <c r="X63" s="66"/>
      <c r="Y63" s="66"/>
    </row>
  </sheetData>
  <mergeCells count="15">
    <mergeCell ref="V4:W5"/>
    <mergeCell ref="X4:X5"/>
    <mergeCell ref="Y4:Y5"/>
    <mergeCell ref="D5:E5"/>
    <mergeCell ref="F5:G5"/>
    <mergeCell ref="H5:I5"/>
    <mergeCell ref="J5:K5"/>
    <mergeCell ref="L5:M5"/>
    <mergeCell ref="N5:O5"/>
    <mergeCell ref="P5:Q5"/>
    <mergeCell ref="B4:B5"/>
    <mergeCell ref="C4:C5"/>
    <mergeCell ref="D4:Q4"/>
    <mergeCell ref="R4:S5"/>
    <mergeCell ref="T4:U5"/>
  </mergeCells>
  <phoneticPr fontId="15" type="noConversion"/>
  <printOptions horizontalCentered="1"/>
  <pageMargins left="0.5" right="0.5" top="1" bottom="1" header="0.5" footer="0.5"/>
  <pageSetup paperSize="3" scale="62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Y63"/>
  <sheetViews>
    <sheetView showGridLines="0" workbookViewId="0"/>
  </sheetViews>
  <sheetFormatPr defaultColWidth="12.1640625" defaultRowHeight="15" customHeight="1" x14ac:dyDescent="0.2"/>
  <cols>
    <col min="1" max="1" width="11" style="10" customWidth="1"/>
    <col min="2" max="2" width="22" style="1" customWidth="1"/>
    <col min="3" max="21" width="15" style="1" customWidth="1"/>
    <col min="22" max="22" width="15" style="5" customWidth="1"/>
    <col min="23" max="23" width="15" style="6" customWidth="1"/>
    <col min="24" max="25" width="15" style="1" customWidth="1"/>
    <col min="26" max="16384" width="12.1640625" style="7"/>
  </cols>
  <sheetData>
    <row r="2" spans="1:25" s="2" customFormat="1" ht="15" customHeight="1" x14ac:dyDescent="0.25">
      <c r="A2" s="9"/>
      <c r="B2" s="80" t="str">
        <f>CONCATENATE("Number and percentage of public school male students ", LOWER(A7), ", by race/ethnicity, disability status, and English proficiency, by state: School Year 2011-12")</f>
        <v>Number and percentage of public school male students retained in grade 11, by race/ethnicity, disability status, and English proficiency, by state: School Year 2011-12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</row>
    <row r="3" spans="1:25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4"/>
      <c r="Y3" s="4"/>
    </row>
    <row r="4" spans="1:25" s="12" customFormat="1" ht="24.95" customHeight="1" x14ac:dyDescent="0.2">
      <c r="A4" s="11"/>
      <c r="B4" s="81" t="s">
        <v>0</v>
      </c>
      <c r="C4" s="83" t="s">
        <v>11</v>
      </c>
      <c r="D4" s="85" t="s">
        <v>10</v>
      </c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7"/>
      <c r="R4" s="88" t="s">
        <v>12</v>
      </c>
      <c r="S4" s="89"/>
      <c r="T4" s="88" t="s">
        <v>13</v>
      </c>
      <c r="U4" s="89"/>
      <c r="V4" s="88" t="s">
        <v>14</v>
      </c>
      <c r="W4" s="89"/>
      <c r="X4" s="92" t="s">
        <v>19</v>
      </c>
      <c r="Y4" s="94" t="s">
        <v>15</v>
      </c>
    </row>
    <row r="5" spans="1:25" s="12" customFormat="1" ht="24.95" customHeight="1" x14ac:dyDescent="0.2">
      <c r="A5" s="11"/>
      <c r="B5" s="82"/>
      <c r="C5" s="84"/>
      <c r="D5" s="96" t="s">
        <v>1</v>
      </c>
      <c r="E5" s="97"/>
      <c r="F5" s="98" t="s">
        <v>2</v>
      </c>
      <c r="G5" s="97"/>
      <c r="H5" s="99" t="s">
        <v>3</v>
      </c>
      <c r="I5" s="97"/>
      <c r="J5" s="99" t="s">
        <v>4</v>
      </c>
      <c r="K5" s="97"/>
      <c r="L5" s="99" t="s">
        <v>5</v>
      </c>
      <c r="M5" s="97"/>
      <c r="N5" s="99" t="s">
        <v>6</v>
      </c>
      <c r="O5" s="97"/>
      <c r="P5" s="99" t="s">
        <v>7</v>
      </c>
      <c r="Q5" s="100"/>
      <c r="R5" s="90"/>
      <c r="S5" s="91"/>
      <c r="T5" s="90"/>
      <c r="U5" s="91"/>
      <c r="V5" s="90"/>
      <c r="W5" s="91"/>
      <c r="X5" s="93"/>
      <c r="Y5" s="95"/>
    </row>
    <row r="6" spans="1:25" s="12" customFormat="1" ht="15" customHeight="1" thickBot="1" x14ac:dyDescent="0.25">
      <c r="A6" s="11"/>
      <c r="B6" s="13"/>
      <c r="C6" s="68"/>
      <c r="D6" s="14" t="s">
        <v>8</v>
      </c>
      <c r="E6" s="15" t="s">
        <v>16</v>
      </c>
      <c r="F6" s="16" t="s">
        <v>8</v>
      </c>
      <c r="G6" s="15" t="s">
        <v>16</v>
      </c>
      <c r="H6" s="16" t="s">
        <v>8</v>
      </c>
      <c r="I6" s="15" t="s">
        <v>16</v>
      </c>
      <c r="J6" s="16" t="s">
        <v>8</v>
      </c>
      <c r="K6" s="15" t="s">
        <v>16</v>
      </c>
      <c r="L6" s="16" t="s">
        <v>8</v>
      </c>
      <c r="M6" s="15" t="s">
        <v>16</v>
      </c>
      <c r="N6" s="16" t="s">
        <v>8</v>
      </c>
      <c r="O6" s="15" t="s">
        <v>16</v>
      </c>
      <c r="P6" s="16" t="s">
        <v>8</v>
      </c>
      <c r="Q6" s="17" t="s">
        <v>16</v>
      </c>
      <c r="R6" s="14" t="s">
        <v>8</v>
      </c>
      <c r="S6" s="18" t="s">
        <v>9</v>
      </c>
      <c r="T6" s="14" t="s">
        <v>8</v>
      </c>
      <c r="U6" s="18" t="s">
        <v>9</v>
      </c>
      <c r="V6" s="16" t="s">
        <v>8</v>
      </c>
      <c r="W6" s="18" t="s">
        <v>9</v>
      </c>
      <c r="X6" s="19"/>
      <c r="Y6" s="20"/>
    </row>
    <row r="7" spans="1:25" s="33" customFormat="1" ht="15" customHeight="1" x14ac:dyDescent="0.2">
      <c r="A7" s="21" t="s">
        <v>72</v>
      </c>
      <c r="B7" s="22" t="s">
        <v>20</v>
      </c>
      <c r="C7" s="23">
        <v>76921</v>
      </c>
      <c r="D7" s="24">
        <v>1012</v>
      </c>
      <c r="E7" s="25">
        <v>1.3156355221591001</v>
      </c>
      <c r="F7" s="26">
        <v>3045</v>
      </c>
      <c r="G7" s="25">
        <v>3.95860688238582</v>
      </c>
      <c r="H7" s="26">
        <v>23094</v>
      </c>
      <c r="I7" s="25">
        <v>30.023010621286801</v>
      </c>
      <c r="J7" s="26">
        <v>20706</v>
      </c>
      <c r="K7" s="25">
        <v>26.918526800223599</v>
      </c>
      <c r="L7" s="26">
        <v>27088</v>
      </c>
      <c r="M7" s="25">
        <v>35.215350814472004</v>
      </c>
      <c r="N7" s="26">
        <v>296</v>
      </c>
      <c r="O7" s="25">
        <v>0.38481038988052702</v>
      </c>
      <c r="P7" s="27">
        <v>1680</v>
      </c>
      <c r="Q7" s="28">
        <v>2.1840589695921802</v>
      </c>
      <c r="R7" s="29">
        <v>14336</v>
      </c>
      <c r="S7" s="28">
        <v>18.637303207186601</v>
      </c>
      <c r="T7" s="29">
        <v>1497</v>
      </c>
      <c r="U7" s="28">
        <v>1.9461525461187501</v>
      </c>
      <c r="V7" s="29">
        <v>8117</v>
      </c>
      <c r="W7" s="30">
        <v>10.5523849143927</v>
      </c>
      <c r="X7" s="31">
        <v>24812</v>
      </c>
      <c r="Y7" s="32">
        <v>99.866999838787706</v>
      </c>
    </row>
    <row r="8" spans="1:25" s="33" customFormat="1" ht="15" customHeight="1" x14ac:dyDescent="0.2">
      <c r="A8" s="21" t="s">
        <v>72</v>
      </c>
      <c r="B8" s="34" t="s">
        <v>21</v>
      </c>
      <c r="C8" s="35">
        <v>1209</v>
      </c>
      <c r="D8" s="36">
        <v>6</v>
      </c>
      <c r="E8" s="37">
        <v>0.49627791563275397</v>
      </c>
      <c r="F8" s="38">
        <v>6</v>
      </c>
      <c r="G8" s="37">
        <v>0.49627791563275397</v>
      </c>
      <c r="H8" s="38">
        <v>41</v>
      </c>
      <c r="I8" s="37">
        <v>3.3912324234904898</v>
      </c>
      <c r="J8" s="38">
        <v>744</v>
      </c>
      <c r="K8" s="37">
        <v>61.538461538461497</v>
      </c>
      <c r="L8" s="38">
        <v>401</v>
      </c>
      <c r="M8" s="37">
        <v>33.167907361455697</v>
      </c>
      <c r="N8" s="38">
        <v>0</v>
      </c>
      <c r="O8" s="37">
        <v>0</v>
      </c>
      <c r="P8" s="50">
        <v>11</v>
      </c>
      <c r="Q8" s="40">
        <v>0.909842845326716</v>
      </c>
      <c r="R8" s="36">
        <v>143</v>
      </c>
      <c r="S8" s="40">
        <v>11.8279569892473</v>
      </c>
      <c r="T8" s="48">
        <v>9</v>
      </c>
      <c r="U8" s="40">
        <v>0.74441687344913199</v>
      </c>
      <c r="V8" s="36">
        <v>20</v>
      </c>
      <c r="W8" s="41">
        <v>1.6542597187758501</v>
      </c>
      <c r="X8" s="42">
        <v>433</v>
      </c>
      <c r="Y8" s="43">
        <v>100</v>
      </c>
    </row>
    <row r="9" spans="1:25" s="33" customFormat="1" ht="15" customHeight="1" x14ac:dyDescent="0.2">
      <c r="A9" s="21" t="s">
        <v>72</v>
      </c>
      <c r="B9" s="44" t="s">
        <v>22</v>
      </c>
      <c r="C9" s="23">
        <v>252</v>
      </c>
      <c r="D9" s="24">
        <v>54</v>
      </c>
      <c r="E9" s="25">
        <v>21.428571428571399</v>
      </c>
      <c r="F9" s="26">
        <v>6</v>
      </c>
      <c r="G9" s="25">
        <v>2.38095238095238</v>
      </c>
      <c r="H9" s="26">
        <v>24</v>
      </c>
      <c r="I9" s="25">
        <v>9.5238095238095202</v>
      </c>
      <c r="J9" s="45">
        <v>17</v>
      </c>
      <c r="K9" s="25">
        <v>6.7460317460317496</v>
      </c>
      <c r="L9" s="26">
        <v>113</v>
      </c>
      <c r="M9" s="25">
        <v>44.841269841269799</v>
      </c>
      <c r="N9" s="26">
        <v>8</v>
      </c>
      <c r="O9" s="25">
        <v>3.17460317460317</v>
      </c>
      <c r="P9" s="27">
        <v>30</v>
      </c>
      <c r="Q9" s="28">
        <v>11.9047619047619</v>
      </c>
      <c r="R9" s="24">
        <v>32</v>
      </c>
      <c r="S9" s="28">
        <v>12.698412698412699</v>
      </c>
      <c r="T9" s="46" t="s">
        <v>73</v>
      </c>
      <c r="U9" s="28">
        <v>0.79365079365079405</v>
      </c>
      <c r="V9" s="46">
        <v>23</v>
      </c>
      <c r="W9" s="30">
        <v>9.1269841269841301</v>
      </c>
      <c r="X9" s="31">
        <v>273</v>
      </c>
      <c r="Y9" s="32">
        <v>100</v>
      </c>
    </row>
    <row r="10" spans="1:25" s="33" customFormat="1" ht="15" customHeight="1" x14ac:dyDescent="0.2">
      <c r="A10" s="21" t="s">
        <v>72</v>
      </c>
      <c r="B10" s="34" t="s">
        <v>23</v>
      </c>
      <c r="C10" s="35">
        <v>1731</v>
      </c>
      <c r="D10" s="36">
        <v>99</v>
      </c>
      <c r="E10" s="37">
        <v>5.7192374350086697</v>
      </c>
      <c r="F10" s="47">
        <v>14</v>
      </c>
      <c r="G10" s="37">
        <v>0.80878105141536705</v>
      </c>
      <c r="H10" s="38">
        <v>666</v>
      </c>
      <c r="I10" s="37">
        <v>38.474870017331</v>
      </c>
      <c r="J10" s="38">
        <v>75</v>
      </c>
      <c r="K10" s="37">
        <v>4.3327556325823204</v>
      </c>
      <c r="L10" s="38">
        <v>741</v>
      </c>
      <c r="M10" s="37">
        <v>42.807625649913298</v>
      </c>
      <c r="N10" s="47">
        <v>7</v>
      </c>
      <c r="O10" s="37">
        <v>0.40439052570768302</v>
      </c>
      <c r="P10" s="50">
        <v>129</v>
      </c>
      <c r="Q10" s="40">
        <v>7.4523396880415902</v>
      </c>
      <c r="R10" s="36">
        <v>263</v>
      </c>
      <c r="S10" s="40">
        <v>15.1935297515887</v>
      </c>
      <c r="T10" s="36">
        <v>17</v>
      </c>
      <c r="U10" s="40">
        <v>0.98209127671866003</v>
      </c>
      <c r="V10" s="48">
        <v>45</v>
      </c>
      <c r="W10" s="41">
        <v>2.5996533795493901</v>
      </c>
      <c r="X10" s="42">
        <v>521</v>
      </c>
      <c r="Y10" s="43">
        <v>99.808061420345496</v>
      </c>
    </row>
    <row r="11" spans="1:25" s="33" customFormat="1" ht="15" customHeight="1" x14ac:dyDescent="0.2">
      <c r="A11" s="21" t="s">
        <v>72</v>
      </c>
      <c r="B11" s="44" t="s">
        <v>24</v>
      </c>
      <c r="C11" s="23">
        <v>1156</v>
      </c>
      <c r="D11" s="46">
        <v>4</v>
      </c>
      <c r="E11" s="25">
        <v>0.34602076124567499</v>
      </c>
      <c r="F11" s="26">
        <v>29</v>
      </c>
      <c r="G11" s="25">
        <v>2.5086505190311401</v>
      </c>
      <c r="H11" s="45">
        <v>132</v>
      </c>
      <c r="I11" s="25">
        <v>11.4186851211073</v>
      </c>
      <c r="J11" s="26">
        <v>657</v>
      </c>
      <c r="K11" s="25">
        <v>56.833910034602098</v>
      </c>
      <c r="L11" s="26">
        <v>324</v>
      </c>
      <c r="M11" s="25">
        <v>28.027681660899699</v>
      </c>
      <c r="N11" s="26">
        <v>4</v>
      </c>
      <c r="O11" s="25">
        <v>0.34602076124567499</v>
      </c>
      <c r="P11" s="49">
        <v>6</v>
      </c>
      <c r="Q11" s="28">
        <v>0.51903114186851196</v>
      </c>
      <c r="R11" s="24">
        <v>131</v>
      </c>
      <c r="S11" s="28">
        <v>11.3321799307958</v>
      </c>
      <c r="T11" s="24">
        <v>21</v>
      </c>
      <c r="U11" s="28">
        <v>1.81660899653979</v>
      </c>
      <c r="V11" s="46">
        <v>96</v>
      </c>
      <c r="W11" s="30">
        <v>8.3044982698961896</v>
      </c>
      <c r="X11" s="31">
        <v>299</v>
      </c>
      <c r="Y11" s="32">
        <v>100</v>
      </c>
    </row>
    <row r="12" spans="1:25" s="33" customFormat="1" ht="15" customHeight="1" x14ac:dyDescent="0.2">
      <c r="A12" s="21" t="s">
        <v>72</v>
      </c>
      <c r="B12" s="34" t="s">
        <v>25</v>
      </c>
      <c r="C12" s="35">
        <v>9326</v>
      </c>
      <c r="D12" s="36">
        <v>72</v>
      </c>
      <c r="E12" s="37">
        <v>0.77203517049110004</v>
      </c>
      <c r="F12" s="38">
        <v>1524</v>
      </c>
      <c r="G12" s="37">
        <v>16.341411108728298</v>
      </c>
      <c r="H12" s="38">
        <v>5430</v>
      </c>
      <c r="I12" s="37">
        <v>58.2243191078705</v>
      </c>
      <c r="J12" s="38">
        <v>764</v>
      </c>
      <c r="K12" s="37">
        <v>8.1921509757666708</v>
      </c>
      <c r="L12" s="38">
        <v>1322</v>
      </c>
      <c r="M12" s="37">
        <v>14.1754235470727</v>
      </c>
      <c r="N12" s="38">
        <v>85</v>
      </c>
      <c r="O12" s="37">
        <v>0.91143040960754895</v>
      </c>
      <c r="P12" s="39">
        <v>129</v>
      </c>
      <c r="Q12" s="40">
        <v>1.38322968046322</v>
      </c>
      <c r="R12" s="36">
        <v>1374</v>
      </c>
      <c r="S12" s="40">
        <v>14.733004503538501</v>
      </c>
      <c r="T12" s="36">
        <v>86</v>
      </c>
      <c r="U12" s="40">
        <v>0.92215312030881402</v>
      </c>
      <c r="V12" s="36">
        <v>3398</v>
      </c>
      <c r="W12" s="41">
        <v>36.435770962899397</v>
      </c>
      <c r="X12" s="42">
        <v>2511</v>
      </c>
      <c r="Y12" s="43">
        <v>99.840700915969705</v>
      </c>
    </row>
    <row r="13" spans="1:25" s="33" customFormat="1" ht="15" customHeight="1" x14ac:dyDescent="0.2">
      <c r="A13" s="21" t="s">
        <v>72</v>
      </c>
      <c r="B13" s="44" t="s">
        <v>26</v>
      </c>
      <c r="C13" s="23">
        <v>636</v>
      </c>
      <c r="D13" s="24">
        <v>7</v>
      </c>
      <c r="E13" s="25">
        <v>1.10062893081761</v>
      </c>
      <c r="F13" s="45">
        <v>7</v>
      </c>
      <c r="G13" s="25">
        <v>1.10062893081761</v>
      </c>
      <c r="H13" s="26">
        <v>385</v>
      </c>
      <c r="I13" s="25">
        <v>60.534591194968598</v>
      </c>
      <c r="J13" s="45">
        <v>70</v>
      </c>
      <c r="K13" s="25">
        <v>11.0062893081761</v>
      </c>
      <c r="L13" s="26">
        <v>144</v>
      </c>
      <c r="M13" s="25">
        <v>22.641509433962302</v>
      </c>
      <c r="N13" s="45" t="s">
        <v>73</v>
      </c>
      <c r="O13" s="25">
        <v>0.31446540880503099</v>
      </c>
      <c r="P13" s="49">
        <v>21</v>
      </c>
      <c r="Q13" s="28">
        <v>3.3018867924528301</v>
      </c>
      <c r="R13" s="24">
        <v>66</v>
      </c>
      <c r="S13" s="28">
        <v>10.377358490565999</v>
      </c>
      <c r="T13" s="46">
        <v>12</v>
      </c>
      <c r="U13" s="28">
        <v>1.88679245283019</v>
      </c>
      <c r="V13" s="24">
        <v>119</v>
      </c>
      <c r="W13" s="30">
        <v>18.710691823899399</v>
      </c>
      <c r="X13" s="31">
        <v>454</v>
      </c>
      <c r="Y13" s="32">
        <v>100</v>
      </c>
    </row>
    <row r="14" spans="1:25" s="33" customFormat="1" ht="15" customHeight="1" x14ac:dyDescent="0.2">
      <c r="A14" s="21" t="s">
        <v>72</v>
      </c>
      <c r="B14" s="34" t="s">
        <v>27</v>
      </c>
      <c r="C14" s="35">
        <v>820</v>
      </c>
      <c r="D14" s="36">
        <v>9</v>
      </c>
      <c r="E14" s="37">
        <v>1.09756097560976</v>
      </c>
      <c r="F14" s="47">
        <v>14</v>
      </c>
      <c r="G14" s="37">
        <v>1.7073170731707299</v>
      </c>
      <c r="H14" s="38">
        <v>217</v>
      </c>
      <c r="I14" s="37">
        <v>26.4634146341463</v>
      </c>
      <c r="J14" s="38">
        <v>229</v>
      </c>
      <c r="K14" s="37">
        <v>27.9268292682927</v>
      </c>
      <c r="L14" s="38">
        <v>335</v>
      </c>
      <c r="M14" s="37">
        <v>40.853658536585399</v>
      </c>
      <c r="N14" s="38">
        <v>0</v>
      </c>
      <c r="O14" s="37">
        <v>0</v>
      </c>
      <c r="P14" s="50">
        <v>16</v>
      </c>
      <c r="Q14" s="40">
        <v>1.9512195121951199</v>
      </c>
      <c r="R14" s="36">
        <v>150</v>
      </c>
      <c r="S14" s="40">
        <v>18.292682926829301</v>
      </c>
      <c r="T14" s="48">
        <v>34</v>
      </c>
      <c r="U14" s="40">
        <v>4.1463414634146298</v>
      </c>
      <c r="V14" s="36">
        <v>59</v>
      </c>
      <c r="W14" s="41">
        <v>7.1951219512195097</v>
      </c>
      <c r="X14" s="42">
        <v>243</v>
      </c>
      <c r="Y14" s="43">
        <v>100</v>
      </c>
    </row>
    <row r="15" spans="1:25" s="33" customFormat="1" ht="15" customHeight="1" x14ac:dyDescent="0.2">
      <c r="A15" s="21" t="s">
        <v>72</v>
      </c>
      <c r="B15" s="44" t="s">
        <v>28</v>
      </c>
      <c r="C15" s="23">
        <v>241</v>
      </c>
      <c r="D15" s="24">
        <v>4</v>
      </c>
      <c r="E15" s="25">
        <v>1.6597510373444</v>
      </c>
      <c r="F15" s="26">
        <v>5</v>
      </c>
      <c r="G15" s="25">
        <v>2.0746887966804999</v>
      </c>
      <c r="H15" s="26">
        <v>26</v>
      </c>
      <c r="I15" s="25">
        <v>10.788381742738601</v>
      </c>
      <c r="J15" s="26">
        <v>108</v>
      </c>
      <c r="K15" s="25">
        <v>44.813278008298802</v>
      </c>
      <c r="L15" s="26">
        <v>96</v>
      </c>
      <c r="M15" s="25">
        <v>39.834024896265603</v>
      </c>
      <c r="N15" s="26">
        <v>0</v>
      </c>
      <c r="O15" s="25">
        <v>0</v>
      </c>
      <c r="P15" s="49" t="s">
        <v>73</v>
      </c>
      <c r="Q15" s="28">
        <v>0.829875518672199</v>
      </c>
      <c r="R15" s="46">
        <v>49</v>
      </c>
      <c r="S15" s="28">
        <v>20.3319502074689</v>
      </c>
      <c r="T15" s="24">
        <v>5</v>
      </c>
      <c r="U15" s="28">
        <v>2.0746887966804999</v>
      </c>
      <c r="V15" s="24">
        <v>4</v>
      </c>
      <c r="W15" s="30">
        <v>1.6597510373444</v>
      </c>
      <c r="X15" s="31">
        <v>65</v>
      </c>
      <c r="Y15" s="32">
        <v>100</v>
      </c>
    </row>
    <row r="16" spans="1:25" s="33" customFormat="1" ht="15" customHeight="1" x14ac:dyDescent="0.2">
      <c r="A16" s="21" t="s">
        <v>72</v>
      </c>
      <c r="B16" s="34" t="s">
        <v>29</v>
      </c>
      <c r="C16" s="51">
        <v>127</v>
      </c>
      <c r="D16" s="48" t="s">
        <v>73</v>
      </c>
      <c r="E16" s="37">
        <v>1.5748031496063</v>
      </c>
      <c r="F16" s="47" t="s">
        <v>73</v>
      </c>
      <c r="G16" s="37">
        <v>1.5748031496063</v>
      </c>
      <c r="H16" s="38">
        <v>17</v>
      </c>
      <c r="I16" s="37">
        <v>13.3858267716535</v>
      </c>
      <c r="J16" s="47">
        <v>106</v>
      </c>
      <c r="K16" s="37">
        <v>83.464566929133895</v>
      </c>
      <c r="L16" s="38">
        <v>0</v>
      </c>
      <c r="M16" s="37">
        <v>0</v>
      </c>
      <c r="N16" s="38">
        <v>0</v>
      </c>
      <c r="O16" s="37">
        <v>0</v>
      </c>
      <c r="P16" s="39">
        <v>0</v>
      </c>
      <c r="Q16" s="40">
        <v>0</v>
      </c>
      <c r="R16" s="48">
        <v>45</v>
      </c>
      <c r="S16" s="40">
        <v>35.433070866141698</v>
      </c>
      <c r="T16" s="36">
        <v>0</v>
      </c>
      <c r="U16" s="40">
        <v>0</v>
      </c>
      <c r="V16" s="36">
        <v>5</v>
      </c>
      <c r="W16" s="41">
        <v>3.9370078740157499</v>
      </c>
      <c r="X16" s="42">
        <v>39</v>
      </c>
      <c r="Y16" s="43">
        <v>100</v>
      </c>
    </row>
    <row r="17" spans="1:25" s="33" customFormat="1" ht="15" customHeight="1" x14ac:dyDescent="0.2">
      <c r="A17" s="21" t="s">
        <v>72</v>
      </c>
      <c r="B17" s="44" t="s">
        <v>30</v>
      </c>
      <c r="C17" s="23">
        <v>6768</v>
      </c>
      <c r="D17" s="46">
        <v>23</v>
      </c>
      <c r="E17" s="25">
        <v>0.33983451536643</v>
      </c>
      <c r="F17" s="26">
        <v>84</v>
      </c>
      <c r="G17" s="25">
        <v>1.24113475177305</v>
      </c>
      <c r="H17" s="26">
        <v>1724</v>
      </c>
      <c r="I17" s="25">
        <v>25.472813238770701</v>
      </c>
      <c r="J17" s="26">
        <v>1937</v>
      </c>
      <c r="K17" s="25">
        <v>28.6199763593381</v>
      </c>
      <c r="L17" s="26">
        <v>2797</v>
      </c>
      <c r="M17" s="25">
        <v>41.326832151300202</v>
      </c>
      <c r="N17" s="45">
        <v>10</v>
      </c>
      <c r="O17" s="25">
        <v>0.14775413711583901</v>
      </c>
      <c r="P17" s="49">
        <v>193</v>
      </c>
      <c r="Q17" s="28">
        <v>2.8516548463357001</v>
      </c>
      <c r="R17" s="24">
        <v>1219</v>
      </c>
      <c r="S17" s="28">
        <v>18.011229314420799</v>
      </c>
      <c r="T17" s="24">
        <v>154</v>
      </c>
      <c r="U17" s="28">
        <v>2.2754137115839201</v>
      </c>
      <c r="V17" s="24">
        <v>438</v>
      </c>
      <c r="W17" s="30">
        <v>6.4716312056737602</v>
      </c>
      <c r="X17" s="31">
        <v>1098</v>
      </c>
      <c r="Y17" s="32">
        <v>100</v>
      </c>
    </row>
    <row r="18" spans="1:25" s="33" customFormat="1" ht="15" customHeight="1" x14ac:dyDescent="0.2">
      <c r="A18" s="21" t="s">
        <v>72</v>
      </c>
      <c r="B18" s="34" t="s">
        <v>31</v>
      </c>
      <c r="C18" s="35">
        <v>3406</v>
      </c>
      <c r="D18" s="36">
        <v>16</v>
      </c>
      <c r="E18" s="37">
        <v>0.469759248385203</v>
      </c>
      <c r="F18" s="47">
        <v>75</v>
      </c>
      <c r="G18" s="37">
        <v>2.2019964768056401</v>
      </c>
      <c r="H18" s="38">
        <v>350</v>
      </c>
      <c r="I18" s="37">
        <v>10.275983558426301</v>
      </c>
      <c r="J18" s="38">
        <v>1813</v>
      </c>
      <c r="K18" s="37">
        <v>53.229594832648303</v>
      </c>
      <c r="L18" s="38">
        <v>1069</v>
      </c>
      <c r="M18" s="37">
        <v>31.3857897827363</v>
      </c>
      <c r="N18" s="47" t="s">
        <v>73</v>
      </c>
      <c r="O18" s="37">
        <v>5.8719906048150299E-2</v>
      </c>
      <c r="P18" s="39">
        <v>81</v>
      </c>
      <c r="Q18" s="40">
        <v>2.37815619495009</v>
      </c>
      <c r="R18" s="36">
        <v>524</v>
      </c>
      <c r="S18" s="40">
        <v>15.384615384615399</v>
      </c>
      <c r="T18" s="48">
        <v>20</v>
      </c>
      <c r="U18" s="40">
        <v>0.58719906048150305</v>
      </c>
      <c r="V18" s="48">
        <v>73</v>
      </c>
      <c r="W18" s="41">
        <v>2.1432765707574899</v>
      </c>
      <c r="X18" s="42">
        <v>570</v>
      </c>
      <c r="Y18" s="43">
        <v>100</v>
      </c>
    </row>
    <row r="19" spans="1:25" s="33" customFormat="1" ht="15" customHeight="1" x14ac:dyDescent="0.2">
      <c r="A19" s="21" t="s">
        <v>72</v>
      </c>
      <c r="B19" s="44" t="s">
        <v>32</v>
      </c>
      <c r="C19" s="23">
        <v>41</v>
      </c>
      <c r="D19" s="24">
        <v>0</v>
      </c>
      <c r="E19" s="25">
        <v>0</v>
      </c>
      <c r="F19" s="45">
        <v>8</v>
      </c>
      <c r="G19" s="25">
        <v>19.512195121951201</v>
      </c>
      <c r="H19" s="26">
        <v>0</v>
      </c>
      <c r="I19" s="25">
        <v>0</v>
      </c>
      <c r="J19" s="45" t="s">
        <v>73</v>
      </c>
      <c r="K19" s="25">
        <v>4.8780487804878003</v>
      </c>
      <c r="L19" s="45">
        <v>8</v>
      </c>
      <c r="M19" s="25">
        <v>19.512195121951201</v>
      </c>
      <c r="N19" s="45">
        <v>21</v>
      </c>
      <c r="O19" s="25">
        <v>51.219512195122</v>
      </c>
      <c r="P19" s="49" t="s">
        <v>73</v>
      </c>
      <c r="Q19" s="28">
        <v>4.8780487804878003</v>
      </c>
      <c r="R19" s="24">
        <v>9</v>
      </c>
      <c r="S19" s="28">
        <v>21.951219512195099</v>
      </c>
      <c r="T19" s="46" t="s">
        <v>73</v>
      </c>
      <c r="U19" s="28">
        <v>4.8780487804878003</v>
      </c>
      <c r="V19" s="46">
        <v>4</v>
      </c>
      <c r="W19" s="30">
        <v>9.7560975609756095</v>
      </c>
      <c r="X19" s="31">
        <v>64</v>
      </c>
      <c r="Y19" s="32">
        <v>100</v>
      </c>
    </row>
    <row r="20" spans="1:25" s="33" customFormat="1" ht="15" customHeight="1" x14ac:dyDescent="0.2">
      <c r="A20" s="21" t="s">
        <v>72</v>
      </c>
      <c r="B20" s="34" t="s">
        <v>33</v>
      </c>
      <c r="C20" s="35">
        <v>157</v>
      </c>
      <c r="D20" s="48" t="s">
        <v>73</v>
      </c>
      <c r="E20" s="37">
        <v>1.2738853503184699</v>
      </c>
      <c r="F20" s="47" t="s">
        <v>73</v>
      </c>
      <c r="G20" s="37">
        <v>1.2738853503184699</v>
      </c>
      <c r="H20" s="38">
        <v>21</v>
      </c>
      <c r="I20" s="37">
        <v>13.375796178343901</v>
      </c>
      <c r="J20" s="47" t="s">
        <v>73</v>
      </c>
      <c r="K20" s="37">
        <v>1.2738853503184699</v>
      </c>
      <c r="L20" s="38">
        <v>126</v>
      </c>
      <c r="M20" s="37">
        <v>80.254777070063696</v>
      </c>
      <c r="N20" s="47" t="s">
        <v>73</v>
      </c>
      <c r="O20" s="37">
        <v>1.2738853503184699</v>
      </c>
      <c r="P20" s="50" t="s">
        <v>73</v>
      </c>
      <c r="Q20" s="40">
        <v>1.2738853503184699</v>
      </c>
      <c r="R20" s="36">
        <v>18</v>
      </c>
      <c r="S20" s="40">
        <v>11.4649681528662</v>
      </c>
      <c r="T20" s="48">
        <v>4</v>
      </c>
      <c r="U20" s="40">
        <v>2.5477707006369399</v>
      </c>
      <c r="V20" s="48">
        <v>4</v>
      </c>
      <c r="W20" s="41">
        <v>2.5477707006369399</v>
      </c>
      <c r="X20" s="42">
        <v>218</v>
      </c>
      <c r="Y20" s="43">
        <v>100</v>
      </c>
    </row>
    <row r="21" spans="1:25" s="33" customFormat="1" ht="15" customHeight="1" x14ac:dyDescent="0.2">
      <c r="A21" s="21" t="s">
        <v>72</v>
      </c>
      <c r="B21" s="44" t="s">
        <v>34</v>
      </c>
      <c r="C21" s="23">
        <v>3021</v>
      </c>
      <c r="D21" s="46">
        <v>14</v>
      </c>
      <c r="E21" s="25">
        <v>0.46342270771267802</v>
      </c>
      <c r="F21" s="26">
        <v>67</v>
      </c>
      <c r="G21" s="25">
        <v>2.21780867262496</v>
      </c>
      <c r="H21" s="26">
        <v>871</v>
      </c>
      <c r="I21" s="25">
        <v>28.831512744124499</v>
      </c>
      <c r="J21" s="26">
        <v>983</v>
      </c>
      <c r="K21" s="25">
        <v>32.5388944058259</v>
      </c>
      <c r="L21" s="26">
        <v>1018</v>
      </c>
      <c r="M21" s="25">
        <v>33.697451175107602</v>
      </c>
      <c r="N21" s="26">
        <v>4</v>
      </c>
      <c r="O21" s="25">
        <v>0.13240648791790799</v>
      </c>
      <c r="P21" s="27">
        <v>64</v>
      </c>
      <c r="Q21" s="28">
        <v>2.11850380668653</v>
      </c>
      <c r="R21" s="24">
        <v>703</v>
      </c>
      <c r="S21" s="28">
        <v>23.2704402515723</v>
      </c>
      <c r="T21" s="24">
        <v>42</v>
      </c>
      <c r="U21" s="28">
        <v>1.3902681231380301</v>
      </c>
      <c r="V21" s="24">
        <v>127</v>
      </c>
      <c r="W21" s="30">
        <v>4.2039059913935803</v>
      </c>
      <c r="X21" s="31">
        <v>884</v>
      </c>
      <c r="Y21" s="32">
        <v>100</v>
      </c>
    </row>
    <row r="22" spans="1:25" s="33" customFormat="1" ht="15" customHeight="1" x14ac:dyDescent="0.2">
      <c r="A22" s="21" t="s">
        <v>72</v>
      </c>
      <c r="B22" s="34" t="s">
        <v>35</v>
      </c>
      <c r="C22" s="35">
        <v>442</v>
      </c>
      <c r="D22" s="48" t="s">
        <v>73</v>
      </c>
      <c r="E22" s="37">
        <v>0.45248868778280499</v>
      </c>
      <c r="F22" s="47">
        <v>4</v>
      </c>
      <c r="G22" s="37">
        <v>0.90497737556561098</v>
      </c>
      <c r="H22" s="38">
        <v>27</v>
      </c>
      <c r="I22" s="37">
        <v>6.1085972850678703</v>
      </c>
      <c r="J22" s="38">
        <v>100</v>
      </c>
      <c r="K22" s="37">
        <v>22.624434389140301</v>
      </c>
      <c r="L22" s="38">
        <v>297</v>
      </c>
      <c r="M22" s="37">
        <v>67.194570135746602</v>
      </c>
      <c r="N22" s="38">
        <v>0</v>
      </c>
      <c r="O22" s="37">
        <v>0</v>
      </c>
      <c r="P22" s="39">
        <v>12</v>
      </c>
      <c r="Q22" s="40">
        <v>2.71493212669683</v>
      </c>
      <c r="R22" s="36">
        <v>148</v>
      </c>
      <c r="S22" s="40">
        <v>33.484162895927597</v>
      </c>
      <c r="T22" s="36">
        <v>5</v>
      </c>
      <c r="U22" s="40">
        <v>1.13122171945701</v>
      </c>
      <c r="V22" s="48">
        <v>12</v>
      </c>
      <c r="W22" s="41">
        <v>2.71493212669683</v>
      </c>
      <c r="X22" s="42">
        <v>422</v>
      </c>
      <c r="Y22" s="43">
        <v>99.526066350710906</v>
      </c>
    </row>
    <row r="23" spans="1:25" s="33" customFormat="1" ht="15" customHeight="1" x14ac:dyDescent="0.2">
      <c r="A23" s="21" t="s">
        <v>72</v>
      </c>
      <c r="B23" s="44" t="s">
        <v>36</v>
      </c>
      <c r="C23" s="23">
        <v>414</v>
      </c>
      <c r="D23" s="46">
        <v>4</v>
      </c>
      <c r="E23" s="25">
        <v>0.96618357487922701</v>
      </c>
      <c r="F23" s="45">
        <v>4</v>
      </c>
      <c r="G23" s="25">
        <v>0.96618357487922701</v>
      </c>
      <c r="H23" s="26">
        <v>55</v>
      </c>
      <c r="I23" s="25">
        <v>13.285024154589401</v>
      </c>
      <c r="J23" s="26">
        <v>41</v>
      </c>
      <c r="K23" s="25">
        <v>9.9033816425120804</v>
      </c>
      <c r="L23" s="26">
        <v>301</v>
      </c>
      <c r="M23" s="25">
        <v>72.705314009661805</v>
      </c>
      <c r="N23" s="45" t="s">
        <v>73</v>
      </c>
      <c r="O23" s="25">
        <v>0.48309178743961401</v>
      </c>
      <c r="P23" s="49">
        <v>7</v>
      </c>
      <c r="Q23" s="28">
        <v>1.69082125603865</v>
      </c>
      <c r="R23" s="24">
        <v>57</v>
      </c>
      <c r="S23" s="28">
        <v>13.768115942029</v>
      </c>
      <c r="T23" s="46">
        <v>9</v>
      </c>
      <c r="U23" s="28">
        <v>2.1739130434782599</v>
      </c>
      <c r="V23" s="24">
        <v>18</v>
      </c>
      <c r="W23" s="30">
        <v>4.3478260869565197</v>
      </c>
      <c r="X23" s="31">
        <v>407</v>
      </c>
      <c r="Y23" s="32">
        <v>100</v>
      </c>
    </row>
    <row r="24" spans="1:25" s="33" customFormat="1" ht="15" customHeight="1" x14ac:dyDescent="0.2">
      <c r="A24" s="21" t="s">
        <v>72</v>
      </c>
      <c r="B24" s="34" t="s">
        <v>37</v>
      </c>
      <c r="C24" s="35">
        <v>218</v>
      </c>
      <c r="D24" s="48">
        <v>7</v>
      </c>
      <c r="E24" s="37">
        <v>3.21100917431193</v>
      </c>
      <c r="F24" s="38">
        <v>7</v>
      </c>
      <c r="G24" s="37">
        <v>3.21100917431193</v>
      </c>
      <c r="H24" s="38">
        <v>68</v>
      </c>
      <c r="I24" s="37">
        <v>31.192660550458701</v>
      </c>
      <c r="J24" s="38">
        <v>35</v>
      </c>
      <c r="K24" s="37">
        <v>16.055045871559599</v>
      </c>
      <c r="L24" s="38">
        <v>91</v>
      </c>
      <c r="M24" s="37">
        <v>41.743119266054997</v>
      </c>
      <c r="N24" s="38">
        <v>0</v>
      </c>
      <c r="O24" s="37">
        <v>0</v>
      </c>
      <c r="P24" s="50">
        <v>10</v>
      </c>
      <c r="Q24" s="40">
        <v>4.5871559633027497</v>
      </c>
      <c r="R24" s="36">
        <v>58</v>
      </c>
      <c r="S24" s="40">
        <v>26.605504587155998</v>
      </c>
      <c r="T24" s="48">
        <v>5</v>
      </c>
      <c r="U24" s="40">
        <v>2.2935779816513802</v>
      </c>
      <c r="V24" s="48">
        <v>22</v>
      </c>
      <c r="W24" s="41">
        <v>10.0917431192661</v>
      </c>
      <c r="X24" s="42">
        <v>382</v>
      </c>
      <c r="Y24" s="43">
        <v>99.738219895287997</v>
      </c>
    </row>
    <row r="25" spans="1:25" s="33" customFormat="1" ht="15" customHeight="1" x14ac:dyDescent="0.2">
      <c r="A25" s="21" t="s">
        <v>72</v>
      </c>
      <c r="B25" s="44" t="s">
        <v>38</v>
      </c>
      <c r="C25" s="23">
        <v>909</v>
      </c>
      <c r="D25" s="46" t="s">
        <v>73</v>
      </c>
      <c r="E25" s="25">
        <v>0.22002200220022</v>
      </c>
      <c r="F25" s="26">
        <v>9</v>
      </c>
      <c r="G25" s="25">
        <v>0.99009900990098998</v>
      </c>
      <c r="H25" s="45">
        <v>34</v>
      </c>
      <c r="I25" s="25">
        <v>3.7403740374037402</v>
      </c>
      <c r="J25" s="26">
        <v>191</v>
      </c>
      <c r="K25" s="25">
        <v>21.012101210120999</v>
      </c>
      <c r="L25" s="26">
        <v>662</v>
      </c>
      <c r="M25" s="25">
        <v>72.827282728272806</v>
      </c>
      <c r="N25" s="26">
        <v>0</v>
      </c>
      <c r="O25" s="25">
        <v>0</v>
      </c>
      <c r="P25" s="49">
        <v>11</v>
      </c>
      <c r="Q25" s="28">
        <v>1.21012101210121</v>
      </c>
      <c r="R25" s="24">
        <v>138</v>
      </c>
      <c r="S25" s="28">
        <v>15.181518151815199</v>
      </c>
      <c r="T25" s="46">
        <v>13</v>
      </c>
      <c r="U25" s="28">
        <v>1.43014301430143</v>
      </c>
      <c r="V25" s="46">
        <v>18</v>
      </c>
      <c r="W25" s="30">
        <v>1.98019801980198</v>
      </c>
      <c r="X25" s="31">
        <v>398</v>
      </c>
      <c r="Y25" s="32">
        <v>100</v>
      </c>
    </row>
    <row r="26" spans="1:25" s="33" customFormat="1" ht="15" customHeight="1" x14ac:dyDescent="0.2">
      <c r="A26" s="21" t="s">
        <v>72</v>
      </c>
      <c r="B26" s="34" t="s">
        <v>39</v>
      </c>
      <c r="C26" s="35">
        <v>853</v>
      </c>
      <c r="D26" s="36">
        <v>6</v>
      </c>
      <c r="E26" s="37">
        <v>0.70339976553341099</v>
      </c>
      <c r="F26" s="47">
        <v>15</v>
      </c>
      <c r="G26" s="37">
        <v>1.7584994138335299</v>
      </c>
      <c r="H26" s="38">
        <v>33</v>
      </c>
      <c r="I26" s="37">
        <v>3.86869871043376</v>
      </c>
      <c r="J26" s="38">
        <v>480</v>
      </c>
      <c r="K26" s="37">
        <v>56.271981242672901</v>
      </c>
      <c r="L26" s="38">
        <v>315</v>
      </c>
      <c r="M26" s="37">
        <v>36.928487690504099</v>
      </c>
      <c r="N26" s="47" t="s">
        <v>73</v>
      </c>
      <c r="O26" s="37">
        <v>0.234466588511137</v>
      </c>
      <c r="P26" s="50" t="s">
        <v>73</v>
      </c>
      <c r="Q26" s="40">
        <v>0.234466588511137</v>
      </c>
      <c r="R26" s="36">
        <v>104</v>
      </c>
      <c r="S26" s="40">
        <v>12.192262602579101</v>
      </c>
      <c r="T26" s="36">
        <v>43</v>
      </c>
      <c r="U26" s="40">
        <v>5.0410316529894503</v>
      </c>
      <c r="V26" s="36">
        <v>23</v>
      </c>
      <c r="W26" s="41">
        <v>2.6963657678780799</v>
      </c>
      <c r="X26" s="42">
        <v>378</v>
      </c>
      <c r="Y26" s="43">
        <v>100</v>
      </c>
    </row>
    <row r="27" spans="1:25" s="33" customFormat="1" ht="15" customHeight="1" x14ac:dyDescent="0.2">
      <c r="A27" s="21" t="s">
        <v>72</v>
      </c>
      <c r="B27" s="44" t="s">
        <v>40</v>
      </c>
      <c r="C27" s="23">
        <v>85</v>
      </c>
      <c r="D27" s="46">
        <v>4</v>
      </c>
      <c r="E27" s="25">
        <v>4.7058823529411802</v>
      </c>
      <c r="F27" s="45" t="s">
        <v>73</v>
      </c>
      <c r="G27" s="25">
        <v>2.3529411764705901</v>
      </c>
      <c r="H27" s="26">
        <v>0</v>
      </c>
      <c r="I27" s="25">
        <v>0</v>
      </c>
      <c r="J27" s="45" t="s">
        <v>73</v>
      </c>
      <c r="K27" s="25">
        <v>2.3529411764705901</v>
      </c>
      <c r="L27" s="26">
        <v>77</v>
      </c>
      <c r="M27" s="25">
        <v>90.588235294117695</v>
      </c>
      <c r="N27" s="26">
        <v>0</v>
      </c>
      <c r="O27" s="25">
        <v>0</v>
      </c>
      <c r="P27" s="49">
        <v>0</v>
      </c>
      <c r="Q27" s="28">
        <v>0</v>
      </c>
      <c r="R27" s="24">
        <v>19</v>
      </c>
      <c r="S27" s="28">
        <v>22.352941176470601</v>
      </c>
      <c r="T27" s="46" t="s">
        <v>73</v>
      </c>
      <c r="U27" s="28">
        <v>2.3529411764705901</v>
      </c>
      <c r="V27" s="46" t="s">
        <v>73</v>
      </c>
      <c r="W27" s="30">
        <v>2.3529411764705901</v>
      </c>
      <c r="X27" s="31">
        <v>129</v>
      </c>
      <c r="Y27" s="32">
        <v>99.224806201550393</v>
      </c>
    </row>
    <row r="28" spans="1:25" s="33" customFormat="1" ht="15" customHeight="1" x14ac:dyDescent="0.2">
      <c r="A28" s="21" t="s">
        <v>72</v>
      </c>
      <c r="B28" s="34" t="s">
        <v>41</v>
      </c>
      <c r="C28" s="51">
        <v>2596</v>
      </c>
      <c r="D28" s="36">
        <v>10</v>
      </c>
      <c r="E28" s="37">
        <v>0.38520801232665602</v>
      </c>
      <c r="F28" s="47">
        <v>83</v>
      </c>
      <c r="G28" s="37">
        <v>3.1972265023112501</v>
      </c>
      <c r="H28" s="47">
        <v>427</v>
      </c>
      <c r="I28" s="37">
        <v>16.4483821263482</v>
      </c>
      <c r="J28" s="38">
        <v>1398</v>
      </c>
      <c r="K28" s="37">
        <v>53.852080123266603</v>
      </c>
      <c r="L28" s="47">
        <v>627</v>
      </c>
      <c r="M28" s="37">
        <v>24.152542372881399</v>
      </c>
      <c r="N28" s="38">
        <v>12</v>
      </c>
      <c r="O28" s="37">
        <v>0.46224961479198801</v>
      </c>
      <c r="P28" s="50">
        <v>39</v>
      </c>
      <c r="Q28" s="40">
        <v>1.50231124807396</v>
      </c>
      <c r="R28" s="48">
        <v>590</v>
      </c>
      <c r="S28" s="40">
        <v>22.727272727272702</v>
      </c>
      <c r="T28" s="36">
        <v>113</v>
      </c>
      <c r="U28" s="40">
        <v>4.3528505392912198</v>
      </c>
      <c r="V28" s="48">
        <v>149</v>
      </c>
      <c r="W28" s="41">
        <v>5.7395993836671799</v>
      </c>
      <c r="X28" s="42">
        <v>284</v>
      </c>
      <c r="Y28" s="43">
        <v>100</v>
      </c>
    </row>
    <row r="29" spans="1:25" s="33" customFormat="1" ht="15" customHeight="1" x14ac:dyDescent="0.2">
      <c r="A29" s="21" t="s">
        <v>72</v>
      </c>
      <c r="B29" s="44" t="s">
        <v>42</v>
      </c>
      <c r="C29" s="23">
        <v>1112</v>
      </c>
      <c r="D29" s="46" t="s">
        <v>73</v>
      </c>
      <c r="E29" s="25">
        <v>0.17985611510791399</v>
      </c>
      <c r="F29" s="45">
        <v>43</v>
      </c>
      <c r="G29" s="25">
        <v>3.8669064748201398</v>
      </c>
      <c r="H29" s="26">
        <v>299</v>
      </c>
      <c r="I29" s="25">
        <v>26.8884892086331</v>
      </c>
      <c r="J29" s="26">
        <v>209</v>
      </c>
      <c r="K29" s="25">
        <v>18.794964028776999</v>
      </c>
      <c r="L29" s="26">
        <v>517</v>
      </c>
      <c r="M29" s="25">
        <v>46.4928057553957</v>
      </c>
      <c r="N29" s="26">
        <v>4</v>
      </c>
      <c r="O29" s="25">
        <v>0.35971223021582699</v>
      </c>
      <c r="P29" s="49">
        <v>38</v>
      </c>
      <c r="Q29" s="28">
        <v>3.4172661870503598</v>
      </c>
      <c r="R29" s="24">
        <v>304</v>
      </c>
      <c r="S29" s="28">
        <v>27.3381294964029</v>
      </c>
      <c r="T29" s="24">
        <v>38</v>
      </c>
      <c r="U29" s="28">
        <v>3.4172661870503598</v>
      </c>
      <c r="V29" s="46">
        <v>124</v>
      </c>
      <c r="W29" s="30">
        <v>11.151079136690599</v>
      </c>
      <c r="X29" s="31">
        <v>381</v>
      </c>
      <c r="Y29" s="32">
        <v>100</v>
      </c>
    </row>
    <row r="30" spans="1:25" s="33" customFormat="1" ht="15" customHeight="1" x14ac:dyDescent="0.2">
      <c r="A30" s="21" t="s">
        <v>72</v>
      </c>
      <c r="B30" s="34" t="s">
        <v>43</v>
      </c>
      <c r="C30" s="35">
        <v>2249</v>
      </c>
      <c r="D30" s="48">
        <v>28</v>
      </c>
      <c r="E30" s="37">
        <v>1.24499777678968</v>
      </c>
      <c r="F30" s="47">
        <v>30</v>
      </c>
      <c r="G30" s="37">
        <v>1.3339261894175201</v>
      </c>
      <c r="H30" s="38">
        <v>159</v>
      </c>
      <c r="I30" s="37">
        <v>7.0698088039128502</v>
      </c>
      <c r="J30" s="38">
        <v>648</v>
      </c>
      <c r="K30" s="37">
        <v>28.812805691418401</v>
      </c>
      <c r="L30" s="38">
        <v>1327</v>
      </c>
      <c r="M30" s="37">
        <v>59.004001778568302</v>
      </c>
      <c r="N30" s="38">
        <v>0</v>
      </c>
      <c r="O30" s="37">
        <v>0</v>
      </c>
      <c r="P30" s="39">
        <v>57</v>
      </c>
      <c r="Q30" s="40">
        <v>2.5344597598932901</v>
      </c>
      <c r="R30" s="36">
        <v>446</v>
      </c>
      <c r="S30" s="40">
        <v>19.831036016007101</v>
      </c>
      <c r="T30" s="48">
        <v>32</v>
      </c>
      <c r="U30" s="40">
        <v>1.4228546020453501</v>
      </c>
      <c r="V30" s="48">
        <v>96</v>
      </c>
      <c r="W30" s="41">
        <v>4.2685638061360596</v>
      </c>
      <c r="X30" s="42">
        <v>1073</v>
      </c>
      <c r="Y30" s="43">
        <v>100</v>
      </c>
    </row>
    <row r="31" spans="1:25" s="33" customFormat="1" ht="15" customHeight="1" x14ac:dyDescent="0.2">
      <c r="A31" s="21" t="s">
        <v>72</v>
      </c>
      <c r="B31" s="44" t="s">
        <v>44</v>
      </c>
      <c r="C31" s="23">
        <v>508</v>
      </c>
      <c r="D31" s="24">
        <v>16</v>
      </c>
      <c r="E31" s="25">
        <v>3.1496062992125999</v>
      </c>
      <c r="F31" s="45">
        <v>13</v>
      </c>
      <c r="G31" s="25">
        <v>2.5590551181102401</v>
      </c>
      <c r="H31" s="26">
        <v>52</v>
      </c>
      <c r="I31" s="25">
        <v>10.2362204724409</v>
      </c>
      <c r="J31" s="26">
        <v>41</v>
      </c>
      <c r="K31" s="25">
        <v>8.0708661417322798</v>
      </c>
      <c r="L31" s="26">
        <v>379</v>
      </c>
      <c r="M31" s="25">
        <v>74.606299212598401</v>
      </c>
      <c r="N31" s="26">
        <v>0</v>
      </c>
      <c r="O31" s="25">
        <v>0</v>
      </c>
      <c r="P31" s="27">
        <v>7</v>
      </c>
      <c r="Q31" s="28">
        <v>1.37795275590551</v>
      </c>
      <c r="R31" s="24">
        <v>103</v>
      </c>
      <c r="S31" s="28">
        <v>20.2755905511811</v>
      </c>
      <c r="T31" s="24">
        <v>13</v>
      </c>
      <c r="U31" s="28">
        <v>2.5590551181102401</v>
      </c>
      <c r="V31" s="46">
        <v>16</v>
      </c>
      <c r="W31" s="30">
        <v>3.1496062992125999</v>
      </c>
      <c r="X31" s="31">
        <v>764</v>
      </c>
      <c r="Y31" s="32">
        <v>98.952879581151805</v>
      </c>
    </row>
    <row r="32" spans="1:25" s="33" customFormat="1" ht="15" customHeight="1" x14ac:dyDescent="0.2">
      <c r="A32" s="21" t="s">
        <v>72</v>
      </c>
      <c r="B32" s="34" t="s">
        <v>45</v>
      </c>
      <c r="C32" s="35">
        <v>812</v>
      </c>
      <c r="D32" s="48" t="s">
        <v>73</v>
      </c>
      <c r="E32" s="37">
        <v>0.24630541871921199</v>
      </c>
      <c r="F32" s="47">
        <v>6</v>
      </c>
      <c r="G32" s="37">
        <v>0.73891625615763501</v>
      </c>
      <c r="H32" s="38">
        <v>16</v>
      </c>
      <c r="I32" s="37">
        <v>1.97044334975369</v>
      </c>
      <c r="J32" s="38">
        <v>520</v>
      </c>
      <c r="K32" s="37">
        <v>64.039408866995103</v>
      </c>
      <c r="L32" s="38">
        <v>268</v>
      </c>
      <c r="M32" s="37">
        <v>33.004926108374399</v>
      </c>
      <c r="N32" s="38">
        <v>0</v>
      </c>
      <c r="O32" s="37">
        <v>0</v>
      </c>
      <c r="P32" s="39">
        <v>0</v>
      </c>
      <c r="Q32" s="40">
        <v>0</v>
      </c>
      <c r="R32" s="36">
        <v>67</v>
      </c>
      <c r="S32" s="40">
        <v>8.2512315270935996</v>
      </c>
      <c r="T32" s="48" t="s">
        <v>73</v>
      </c>
      <c r="U32" s="40">
        <v>0.24630541871921199</v>
      </c>
      <c r="V32" s="48" t="s">
        <v>73</v>
      </c>
      <c r="W32" s="41">
        <v>0.24630541871921199</v>
      </c>
      <c r="X32" s="42">
        <v>320</v>
      </c>
      <c r="Y32" s="43">
        <v>100</v>
      </c>
    </row>
    <row r="33" spans="1:25" s="33" customFormat="1" ht="15" customHeight="1" x14ac:dyDescent="0.2">
      <c r="A33" s="21" t="s">
        <v>72</v>
      </c>
      <c r="B33" s="44" t="s">
        <v>46</v>
      </c>
      <c r="C33" s="23">
        <v>667</v>
      </c>
      <c r="D33" s="24">
        <v>4</v>
      </c>
      <c r="E33" s="25">
        <v>0.59970014992503795</v>
      </c>
      <c r="F33" s="26">
        <v>10</v>
      </c>
      <c r="G33" s="25">
        <v>1.49925037481259</v>
      </c>
      <c r="H33" s="26">
        <v>34</v>
      </c>
      <c r="I33" s="25">
        <v>5.09745127436282</v>
      </c>
      <c r="J33" s="26">
        <v>200</v>
      </c>
      <c r="K33" s="25">
        <v>29.9850074962519</v>
      </c>
      <c r="L33" s="26">
        <v>409</v>
      </c>
      <c r="M33" s="25">
        <v>61.3193403298351</v>
      </c>
      <c r="N33" s="26">
        <v>0</v>
      </c>
      <c r="O33" s="25">
        <v>0</v>
      </c>
      <c r="P33" s="27">
        <v>10</v>
      </c>
      <c r="Q33" s="28">
        <v>1.49925037481259</v>
      </c>
      <c r="R33" s="24">
        <v>164</v>
      </c>
      <c r="S33" s="28">
        <v>24.5877061469265</v>
      </c>
      <c r="T33" s="46">
        <v>9</v>
      </c>
      <c r="U33" s="28">
        <v>1.3493253373313301</v>
      </c>
      <c r="V33" s="46">
        <v>17</v>
      </c>
      <c r="W33" s="30">
        <v>2.54872563718141</v>
      </c>
      <c r="X33" s="31">
        <v>683</v>
      </c>
      <c r="Y33" s="32">
        <v>100</v>
      </c>
    </row>
    <row r="34" spans="1:25" s="33" customFormat="1" ht="15" customHeight="1" x14ac:dyDescent="0.2">
      <c r="A34" s="21" t="s">
        <v>72</v>
      </c>
      <c r="B34" s="34" t="s">
        <v>47</v>
      </c>
      <c r="C34" s="35">
        <v>79</v>
      </c>
      <c r="D34" s="36">
        <v>52</v>
      </c>
      <c r="E34" s="37">
        <v>65.822784810126606</v>
      </c>
      <c r="F34" s="38">
        <v>0</v>
      </c>
      <c r="G34" s="37">
        <v>0</v>
      </c>
      <c r="H34" s="38">
        <v>0</v>
      </c>
      <c r="I34" s="37">
        <v>0</v>
      </c>
      <c r="J34" s="47" t="s">
        <v>73</v>
      </c>
      <c r="K34" s="37">
        <v>2.5316455696202498</v>
      </c>
      <c r="L34" s="38">
        <v>23</v>
      </c>
      <c r="M34" s="37">
        <v>29.1139240506329</v>
      </c>
      <c r="N34" s="38">
        <v>0</v>
      </c>
      <c r="O34" s="37">
        <v>0</v>
      </c>
      <c r="P34" s="50" t="s">
        <v>73</v>
      </c>
      <c r="Q34" s="40">
        <v>2.5316455696202498</v>
      </c>
      <c r="R34" s="36">
        <v>17</v>
      </c>
      <c r="S34" s="40">
        <v>21.518987341772199</v>
      </c>
      <c r="T34" s="48" t="s">
        <v>73</v>
      </c>
      <c r="U34" s="40">
        <v>2.5316455696202498</v>
      </c>
      <c r="V34" s="36">
        <v>9</v>
      </c>
      <c r="W34" s="41">
        <v>11.3924050632911</v>
      </c>
      <c r="X34" s="42">
        <v>169</v>
      </c>
      <c r="Y34" s="43">
        <v>99.4082840236686</v>
      </c>
    </row>
    <row r="35" spans="1:25" s="33" customFormat="1" ht="15" customHeight="1" x14ac:dyDescent="0.2">
      <c r="A35" s="21" t="s">
        <v>72</v>
      </c>
      <c r="B35" s="44" t="s">
        <v>48</v>
      </c>
      <c r="C35" s="23">
        <v>151</v>
      </c>
      <c r="D35" s="46">
        <v>8</v>
      </c>
      <c r="E35" s="25">
        <v>5.2980132450331103</v>
      </c>
      <c r="F35" s="45" t="s">
        <v>73</v>
      </c>
      <c r="G35" s="25">
        <v>1.32450331125828</v>
      </c>
      <c r="H35" s="26">
        <v>25</v>
      </c>
      <c r="I35" s="25">
        <v>16.5562913907285</v>
      </c>
      <c r="J35" s="45">
        <v>12</v>
      </c>
      <c r="K35" s="77">
        <v>7.9470198675496704</v>
      </c>
      <c r="L35" s="26">
        <v>97</v>
      </c>
      <c r="M35" s="25">
        <v>64.238410596026498</v>
      </c>
      <c r="N35" s="45" t="s">
        <v>73</v>
      </c>
      <c r="O35" s="25">
        <v>1.32450331125828</v>
      </c>
      <c r="P35" s="49">
        <v>5</v>
      </c>
      <c r="Q35" s="78">
        <v>3.3112582781456998</v>
      </c>
      <c r="R35" s="24">
        <v>35</v>
      </c>
      <c r="S35" s="28">
        <v>23.178807947019902</v>
      </c>
      <c r="T35" s="46" t="s">
        <v>73</v>
      </c>
      <c r="U35" s="78">
        <v>1.32450331125828</v>
      </c>
      <c r="V35" s="46">
        <v>5</v>
      </c>
      <c r="W35" s="79">
        <v>3.3112582781456998</v>
      </c>
      <c r="X35" s="31">
        <v>319</v>
      </c>
      <c r="Y35" s="32">
        <v>100</v>
      </c>
    </row>
    <row r="36" spans="1:25" s="33" customFormat="1" ht="15" customHeight="1" x14ac:dyDescent="0.2">
      <c r="A36" s="21" t="s">
        <v>72</v>
      </c>
      <c r="B36" s="34" t="s">
        <v>49</v>
      </c>
      <c r="C36" s="51">
        <v>3725</v>
      </c>
      <c r="D36" s="48">
        <v>33</v>
      </c>
      <c r="E36" s="37">
        <v>0.88590604026845599</v>
      </c>
      <c r="F36" s="38">
        <v>146</v>
      </c>
      <c r="G36" s="37">
        <v>3.91946308724832</v>
      </c>
      <c r="H36" s="38">
        <v>1816</v>
      </c>
      <c r="I36" s="37">
        <v>48.751677852348998</v>
      </c>
      <c r="J36" s="38">
        <v>612</v>
      </c>
      <c r="K36" s="37">
        <v>16.429530201342299</v>
      </c>
      <c r="L36" s="47">
        <v>917</v>
      </c>
      <c r="M36" s="37">
        <v>24.6174496644295</v>
      </c>
      <c r="N36" s="38">
        <v>49</v>
      </c>
      <c r="O36" s="37">
        <v>1.3154362416107399</v>
      </c>
      <c r="P36" s="39">
        <v>152</v>
      </c>
      <c r="Q36" s="40">
        <v>4.08053691275168</v>
      </c>
      <c r="R36" s="48">
        <v>576</v>
      </c>
      <c r="S36" s="40">
        <v>15.4630872483221</v>
      </c>
      <c r="T36" s="48">
        <v>46</v>
      </c>
      <c r="U36" s="40">
        <v>1.23489932885906</v>
      </c>
      <c r="V36" s="48">
        <v>535</v>
      </c>
      <c r="W36" s="41">
        <v>14.3624161073826</v>
      </c>
      <c r="X36" s="42">
        <v>148</v>
      </c>
      <c r="Y36" s="43">
        <v>100</v>
      </c>
    </row>
    <row r="37" spans="1:25" s="33" customFormat="1" ht="15" customHeight="1" x14ac:dyDescent="0.2">
      <c r="A37" s="21" t="s">
        <v>72</v>
      </c>
      <c r="B37" s="44" t="s">
        <v>50</v>
      </c>
      <c r="C37" s="23">
        <v>385</v>
      </c>
      <c r="D37" s="24">
        <v>4</v>
      </c>
      <c r="E37" s="25">
        <v>1.03896103896104</v>
      </c>
      <c r="F37" s="26">
        <v>12</v>
      </c>
      <c r="G37" s="25">
        <v>3.1168831168831201</v>
      </c>
      <c r="H37" s="26">
        <v>27</v>
      </c>
      <c r="I37" s="25">
        <v>7.0129870129870104</v>
      </c>
      <c r="J37" s="45">
        <v>16</v>
      </c>
      <c r="K37" s="25">
        <v>4.1558441558441599</v>
      </c>
      <c r="L37" s="26">
        <v>324</v>
      </c>
      <c r="M37" s="25">
        <v>84.155844155844207</v>
      </c>
      <c r="N37" s="26">
        <v>0</v>
      </c>
      <c r="O37" s="25">
        <v>0</v>
      </c>
      <c r="P37" s="49" t="s">
        <v>73</v>
      </c>
      <c r="Q37" s="28">
        <v>0.51948051948051899</v>
      </c>
      <c r="R37" s="24">
        <v>82</v>
      </c>
      <c r="S37" s="28">
        <v>21.2987012987013</v>
      </c>
      <c r="T37" s="46">
        <v>19</v>
      </c>
      <c r="U37" s="28">
        <v>4.9350649350649398</v>
      </c>
      <c r="V37" s="24">
        <v>10</v>
      </c>
      <c r="W37" s="30">
        <v>2.5974025974026</v>
      </c>
      <c r="X37" s="31">
        <v>89</v>
      </c>
      <c r="Y37" s="32">
        <v>98.876404494382001</v>
      </c>
    </row>
    <row r="38" spans="1:25" s="33" customFormat="1" ht="15" customHeight="1" x14ac:dyDescent="0.2">
      <c r="A38" s="21" t="s">
        <v>72</v>
      </c>
      <c r="B38" s="34" t="s">
        <v>51</v>
      </c>
      <c r="C38" s="35">
        <v>853</v>
      </c>
      <c r="D38" s="48" t="s">
        <v>73</v>
      </c>
      <c r="E38" s="37">
        <v>0.234466588511137</v>
      </c>
      <c r="F38" s="38">
        <v>22</v>
      </c>
      <c r="G38" s="37">
        <v>2.5791324736225101</v>
      </c>
      <c r="H38" s="38">
        <v>267</v>
      </c>
      <c r="I38" s="37">
        <v>31.3012895662368</v>
      </c>
      <c r="J38" s="38">
        <v>334</v>
      </c>
      <c r="K38" s="37">
        <v>39.155920281359897</v>
      </c>
      <c r="L38" s="38">
        <v>221</v>
      </c>
      <c r="M38" s="37">
        <v>25.908558030480702</v>
      </c>
      <c r="N38" s="47" t="s">
        <v>73</v>
      </c>
      <c r="O38" s="37">
        <v>0.234466588511137</v>
      </c>
      <c r="P38" s="39">
        <v>5</v>
      </c>
      <c r="Q38" s="40">
        <v>0.58616647127784305</v>
      </c>
      <c r="R38" s="36">
        <v>178</v>
      </c>
      <c r="S38" s="40">
        <v>20.867526377491199</v>
      </c>
      <c r="T38" s="36">
        <v>20</v>
      </c>
      <c r="U38" s="40">
        <v>2.34466588511137</v>
      </c>
      <c r="V38" s="36">
        <v>47</v>
      </c>
      <c r="W38" s="41">
        <v>5.5099648300117199</v>
      </c>
      <c r="X38" s="42">
        <v>512</v>
      </c>
      <c r="Y38" s="43">
        <v>100</v>
      </c>
    </row>
    <row r="39" spans="1:25" s="33" customFormat="1" ht="15" customHeight="1" x14ac:dyDescent="0.2">
      <c r="A39" s="21" t="s">
        <v>72</v>
      </c>
      <c r="B39" s="44" t="s">
        <v>52</v>
      </c>
      <c r="C39" s="23">
        <v>767</v>
      </c>
      <c r="D39" s="24">
        <v>87</v>
      </c>
      <c r="E39" s="25">
        <v>11.342894393741901</v>
      </c>
      <c r="F39" s="26">
        <v>8</v>
      </c>
      <c r="G39" s="25">
        <v>1.0430247718383301</v>
      </c>
      <c r="H39" s="26">
        <v>498</v>
      </c>
      <c r="I39" s="25">
        <v>64.928292046936093</v>
      </c>
      <c r="J39" s="45">
        <v>19</v>
      </c>
      <c r="K39" s="25">
        <v>2.4771838331160398</v>
      </c>
      <c r="L39" s="26">
        <v>141</v>
      </c>
      <c r="M39" s="25">
        <v>18.383311603650601</v>
      </c>
      <c r="N39" s="45" t="s">
        <v>73</v>
      </c>
      <c r="O39" s="25">
        <v>0.26075619295958302</v>
      </c>
      <c r="P39" s="49">
        <v>12</v>
      </c>
      <c r="Q39" s="28">
        <v>1.5645371577575</v>
      </c>
      <c r="R39" s="24">
        <v>122</v>
      </c>
      <c r="S39" s="28">
        <v>15.9061277705345</v>
      </c>
      <c r="T39" s="24">
        <v>4</v>
      </c>
      <c r="U39" s="28">
        <v>0.52151238591916604</v>
      </c>
      <c r="V39" s="24">
        <v>118</v>
      </c>
      <c r="W39" s="30">
        <v>15.384615384615399</v>
      </c>
      <c r="X39" s="31">
        <v>208</v>
      </c>
      <c r="Y39" s="32">
        <v>98.076923076923094</v>
      </c>
    </row>
    <row r="40" spans="1:25" s="33" customFormat="1" ht="15" customHeight="1" x14ac:dyDescent="0.2">
      <c r="A40" s="21" t="s">
        <v>72</v>
      </c>
      <c r="B40" s="34" t="s">
        <v>53</v>
      </c>
      <c r="C40" s="35">
        <v>1469</v>
      </c>
      <c r="D40" s="48">
        <v>9</v>
      </c>
      <c r="E40" s="37">
        <v>0.61266167460857701</v>
      </c>
      <c r="F40" s="47">
        <v>57</v>
      </c>
      <c r="G40" s="37">
        <v>3.8801906058543199</v>
      </c>
      <c r="H40" s="38">
        <v>336</v>
      </c>
      <c r="I40" s="37">
        <v>22.8727025187202</v>
      </c>
      <c r="J40" s="38">
        <v>427</v>
      </c>
      <c r="K40" s="37">
        <v>29.067392784206898</v>
      </c>
      <c r="L40" s="38">
        <v>629</v>
      </c>
      <c r="M40" s="37">
        <v>42.818243703199499</v>
      </c>
      <c r="N40" s="38">
        <v>0</v>
      </c>
      <c r="O40" s="37">
        <v>0</v>
      </c>
      <c r="P40" s="39">
        <v>11</v>
      </c>
      <c r="Q40" s="40">
        <v>0.74880871341048305</v>
      </c>
      <c r="R40" s="36">
        <v>399</v>
      </c>
      <c r="S40" s="40">
        <v>27.161334240980299</v>
      </c>
      <c r="T40" s="48">
        <v>45</v>
      </c>
      <c r="U40" s="40">
        <v>3.0633083730428901</v>
      </c>
      <c r="V40" s="36">
        <v>137</v>
      </c>
      <c r="W40" s="41">
        <v>9.3260721579305592</v>
      </c>
      <c r="X40" s="42">
        <v>1370</v>
      </c>
      <c r="Y40" s="43">
        <v>99.854014598540104</v>
      </c>
    </row>
    <row r="41" spans="1:25" s="33" customFormat="1" ht="15" customHeight="1" x14ac:dyDescent="0.2">
      <c r="A41" s="21" t="s">
        <v>72</v>
      </c>
      <c r="B41" s="44" t="s">
        <v>54</v>
      </c>
      <c r="C41" s="23">
        <v>3504</v>
      </c>
      <c r="D41" s="46">
        <v>87</v>
      </c>
      <c r="E41" s="25">
        <v>2.4828767123287698</v>
      </c>
      <c r="F41" s="45">
        <v>46</v>
      </c>
      <c r="G41" s="25">
        <v>1.31278538812785</v>
      </c>
      <c r="H41" s="26">
        <v>459</v>
      </c>
      <c r="I41" s="25">
        <v>13.099315068493199</v>
      </c>
      <c r="J41" s="26">
        <v>1413</v>
      </c>
      <c r="K41" s="25">
        <v>40.325342465753401</v>
      </c>
      <c r="L41" s="26">
        <v>1399</v>
      </c>
      <c r="M41" s="25">
        <v>39.925799086757998</v>
      </c>
      <c r="N41" s="26">
        <v>4</v>
      </c>
      <c r="O41" s="25">
        <v>0.114155251141553</v>
      </c>
      <c r="P41" s="49">
        <v>96</v>
      </c>
      <c r="Q41" s="28">
        <v>2.7397260273972601</v>
      </c>
      <c r="R41" s="24">
        <v>659</v>
      </c>
      <c r="S41" s="28">
        <v>18.807077625570798</v>
      </c>
      <c r="T41" s="24">
        <v>105</v>
      </c>
      <c r="U41" s="28">
        <v>2.99657534246575</v>
      </c>
      <c r="V41" s="46">
        <v>180</v>
      </c>
      <c r="W41" s="30">
        <v>5.13698630136986</v>
      </c>
      <c r="X41" s="31">
        <v>614</v>
      </c>
      <c r="Y41" s="32">
        <v>100</v>
      </c>
    </row>
    <row r="42" spans="1:25" s="33" customFormat="1" ht="15" customHeight="1" x14ac:dyDescent="0.2">
      <c r="A42" s="21" t="s">
        <v>72</v>
      </c>
      <c r="B42" s="34" t="s">
        <v>55</v>
      </c>
      <c r="C42" s="35">
        <v>85</v>
      </c>
      <c r="D42" s="36">
        <v>38</v>
      </c>
      <c r="E42" s="37">
        <v>44.705882352941202</v>
      </c>
      <c r="F42" s="38">
        <v>0</v>
      </c>
      <c r="G42" s="37">
        <v>0</v>
      </c>
      <c r="H42" s="47" t="s">
        <v>73</v>
      </c>
      <c r="I42" s="37">
        <v>2.3529411764705901</v>
      </c>
      <c r="J42" s="47" t="s">
        <v>73</v>
      </c>
      <c r="K42" s="37">
        <v>2.3529411764705901</v>
      </c>
      <c r="L42" s="38">
        <v>43</v>
      </c>
      <c r="M42" s="37">
        <v>50.588235294117602</v>
      </c>
      <c r="N42" s="38">
        <v>0</v>
      </c>
      <c r="O42" s="37">
        <v>0</v>
      </c>
      <c r="P42" s="39">
        <v>0</v>
      </c>
      <c r="Q42" s="40">
        <v>0</v>
      </c>
      <c r="R42" s="36">
        <v>23</v>
      </c>
      <c r="S42" s="40">
        <v>27.0588235294118</v>
      </c>
      <c r="T42" s="48" t="s">
        <v>73</v>
      </c>
      <c r="U42" s="40">
        <v>2.3529411764705901</v>
      </c>
      <c r="V42" s="36">
        <v>23</v>
      </c>
      <c r="W42" s="41">
        <v>27.0588235294118</v>
      </c>
      <c r="X42" s="42">
        <v>167</v>
      </c>
      <c r="Y42" s="43">
        <v>99.401197604790397</v>
      </c>
    </row>
    <row r="43" spans="1:25" s="33" customFormat="1" ht="15" customHeight="1" x14ac:dyDescent="0.2">
      <c r="A43" s="21" t="s">
        <v>72</v>
      </c>
      <c r="B43" s="44" t="s">
        <v>56</v>
      </c>
      <c r="C43" s="23">
        <v>2293</v>
      </c>
      <c r="D43" s="24">
        <v>4</v>
      </c>
      <c r="E43" s="25">
        <v>0.17444395987788899</v>
      </c>
      <c r="F43" s="45">
        <v>20</v>
      </c>
      <c r="G43" s="25">
        <v>0.87221979938944605</v>
      </c>
      <c r="H43" s="26">
        <v>106</v>
      </c>
      <c r="I43" s="25">
        <v>4.6227649367640602</v>
      </c>
      <c r="J43" s="26">
        <v>968</v>
      </c>
      <c r="K43" s="25">
        <v>42.2154382904492</v>
      </c>
      <c r="L43" s="26">
        <v>1104</v>
      </c>
      <c r="M43" s="25">
        <v>48.146532926297397</v>
      </c>
      <c r="N43" s="45" t="s">
        <v>73</v>
      </c>
      <c r="O43" s="25">
        <v>8.7221979938944594E-2</v>
      </c>
      <c r="P43" s="27">
        <v>89</v>
      </c>
      <c r="Q43" s="28">
        <v>3.88137810728304</v>
      </c>
      <c r="R43" s="24">
        <v>600</v>
      </c>
      <c r="S43" s="28">
        <v>26.166593981683398</v>
      </c>
      <c r="T43" s="24">
        <v>17</v>
      </c>
      <c r="U43" s="28">
        <v>0.74138682948102896</v>
      </c>
      <c r="V43" s="24">
        <v>64</v>
      </c>
      <c r="W43" s="30">
        <v>2.7911033580462301</v>
      </c>
      <c r="X43" s="31">
        <v>989</v>
      </c>
      <c r="Y43" s="32">
        <v>99.797775530839203</v>
      </c>
    </row>
    <row r="44" spans="1:25" s="33" customFormat="1" ht="15" customHeight="1" x14ac:dyDescent="0.2">
      <c r="A44" s="21" t="s">
        <v>72</v>
      </c>
      <c r="B44" s="34" t="s">
        <v>57</v>
      </c>
      <c r="C44" s="35">
        <v>594</v>
      </c>
      <c r="D44" s="36">
        <v>80</v>
      </c>
      <c r="E44" s="37">
        <v>13.468013468013501</v>
      </c>
      <c r="F44" s="38">
        <v>4</v>
      </c>
      <c r="G44" s="37">
        <v>0.673400673400673</v>
      </c>
      <c r="H44" s="38">
        <v>103</v>
      </c>
      <c r="I44" s="37">
        <v>17.3400673400673</v>
      </c>
      <c r="J44" s="38">
        <v>116</v>
      </c>
      <c r="K44" s="37">
        <v>19.528619528619501</v>
      </c>
      <c r="L44" s="38">
        <v>271</v>
      </c>
      <c r="M44" s="37">
        <v>45.622895622895598</v>
      </c>
      <c r="N44" s="47">
        <v>5</v>
      </c>
      <c r="O44" s="37">
        <v>0.84175084175084203</v>
      </c>
      <c r="P44" s="39">
        <v>15</v>
      </c>
      <c r="Q44" s="40">
        <v>2.52525252525253</v>
      </c>
      <c r="R44" s="36">
        <v>132</v>
      </c>
      <c r="S44" s="40">
        <v>22.2222222222222</v>
      </c>
      <c r="T44" s="48">
        <v>5</v>
      </c>
      <c r="U44" s="40">
        <v>0.84175084175084203</v>
      </c>
      <c r="V44" s="36">
        <v>33</v>
      </c>
      <c r="W44" s="41">
        <v>5.5555555555555598</v>
      </c>
      <c r="X44" s="42">
        <v>506</v>
      </c>
      <c r="Y44" s="43">
        <v>99.604743083003996</v>
      </c>
    </row>
    <row r="45" spans="1:25" s="33" customFormat="1" ht="15" customHeight="1" x14ac:dyDescent="0.2">
      <c r="A45" s="21" t="s">
        <v>72</v>
      </c>
      <c r="B45" s="44" t="s">
        <v>58</v>
      </c>
      <c r="C45" s="23">
        <v>309</v>
      </c>
      <c r="D45" s="46">
        <v>8</v>
      </c>
      <c r="E45" s="25">
        <v>2.5889967637540501</v>
      </c>
      <c r="F45" s="45">
        <v>8</v>
      </c>
      <c r="G45" s="25">
        <v>2.5889967637540501</v>
      </c>
      <c r="H45" s="26">
        <v>46</v>
      </c>
      <c r="I45" s="25">
        <v>14.886731391585799</v>
      </c>
      <c r="J45" s="45">
        <v>15</v>
      </c>
      <c r="K45" s="25">
        <v>4.8543689320388301</v>
      </c>
      <c r="L45" s="26">
        <v>215</v>
      </c>
      <c r="M45" s="25">
        <v>69.579288025889994</v>
      </c>
      <c r="N45" s="45">
        <v>4</v>
      </c>
      <c r="O45" s="25">
        <v>1.2944983818770199</v>
      </c>
      <c r="P45" s="27">
        <v>13</v>
      </c>
      <c r="Q45" s="28">
        <v>4.2071197411003203</v>
      </c>
      <c r="R45" s="24">
        <v>71</v>
      </c>
      <c r="S45" s="28">
        <v>22.977346278317199</v>
      </c>
      <c r="T45" s="46">
        <v>13</v>
      </c>
      <c r="U45" s="28">
        <v>4.2071197411003203</v>
      </c>
      <c r="V45" s="46">
        <v>16</v>
      </c>
      <c r="W45" s="30">
        <v>5.1779935275080904</v>
      </c>
      <c r="X45" s="31">
        <v>361</v>
      </c>
      <c r="Y45" s="32">
        <v>100</v>
      </c>
    </row>
    <row r="46" spans="1:25" s="33" customFormat="1" ht="15" customHeight="1" x14ac:dyDescent="0.2">
      <c r="A46" s="21" t="s">
        <v>72</v>
      </c>
      <c r="B46" s="34" t="s">
        <v>59</v>
      </c>
      <c r="C46" s="35">
        <v>1591</v>
      </c>
      <c r="D46" s="48" t="s">
        <v>73</v>
      </c>
      <c r="E46" s="37">
        <v>0.12570710245128799</v>
      </c>
      <c r="F46" s="38">
        <v>25</v>
      </c>
      <c r="G46" s="37">
        <v>1.5713387806411101</v>
      </c>
      <c r="H46" s="38">
        <v>200</v>
      </c>
      <c r="I46" s="37">
        <v>12.5707102451289</v>
      </c>
      <c r="J46" s="38">
        <v>522</v>
      </c>
      <c r="K46" s="37">
        <v>32.809553739786303</v>
      </c>
      <c r="L46" s="38">
        <v>812</v>
      </c>
      <c r="M46" s="37">
        <v>51.037083595223102</v>
      </c>
      <c r="N46" s="47" t="s">
        <v>73</v>
      </c>
      <c r="O46" s="37">
        <v>0.12570710245128799</v>
      </c>
      <c r="P46" s="39">
        <v>28</v>
      </c>
      <c r="Q46" s="40">
        <v>1.7598994343180401</v>
      </c>
      <c r="R46" s="36">
        <v>373</v>
      </c>
      <c r="S46" s="40">
        <v>23.444374607165301</v>
      </c>
      <c r="T46" s="36">
        <v>11</v>
      </c>
      <c r="U46" s="40">
        <v>0.69138906348208695</v>
      </c>
      <c r="V46" s="48">
        <v>41</v>
      </c>
      <c r="W46" s="41">
        <v>2.5769956002514101</v>
      </c>
      <c r="X46" s="42">
        <v>801</v>
      </c>
      <c r="Y46" s="43">
        <v>99.750312109862705</v>
      </c>
    </row>
    <row r="47" spans="1:25" s="33" customFormat="1" ht="15" customHeight="1" x14ac:dyDescent="0.2">
      <c r="A47" s="21" t="s">
        <v>72</v>
      </c>
      <c r="B47" s="44" t="s">
        <v>60</v>
      </c>
      <c r="C47" s="23">
        <v>211</v>
      </c>
      <c r="D47" s="46" t="s">
        <v>73</v>
      </c>
      <c r="E47" s="25">
        <v>0.94786729857819896</v>
      </c>
      <c r="F47" s="45">
        <v>5</v>
      </c>
      <c r="G47" s="25">
        <v>2.3696682464454999</v>
      </c>
      <c r="H47" s="45">
        <v>43</v>
      </c>
      <c r="I47" s="25">
        <v>20.3791469194313</v>
      </c>
      <c r="J47" s="45">
        <v>33</v>
      </c>
      <c r="K47" s="25">
        <v>15.639810426540301</v>
      </c>
      <c r="L47" s="45">
        <v>122</v>
      </c>
      <c r="M47" s="25">
        <v>57.819905213270097</v>
      </c>
      <c r="N47" s="26">
        <v>0</v>
      </c>
      <c r="O47" s="25">
        <v>0</v>
      </c>
      <c r="P47" s="27">
        <v>6</v>
      </c>
      <c r="Q47" s="28">
        <v>2.8436018957345999</v>
      </c>
      <c r="R47" s="24">
        <v>54</v>
      </c>
      <c r="S47" s="28">
        <v>25.5924170616114</v>
      </c>
      <c r="T47" s="24">
        <v>5</v>
      </c>
      <c r="U47" s="28">
        <v>2.3696682464454999</v>
      </c>
      <c r="V47" s="24">
        <v>12</v>
      </c>
      <c r="W47" s="30">
        <v>5.68720379146919</v>
      </c>
      <c r="X47" s="31">
        <v>57</v>
      </c>
      <c r="Y47" s="32">
        <v>100</v>
      </c>
    </row>
    <row r="48" spans="1:25" s="33" customFormat="1" ht="15" customHeight="1" x14ac:dyDescent="0.2">
      <c r="A48" s="21" t="s">
        <v>72</v>
      </c>
      <c r="B48" s="34" t="s">
        <v>61</v>
      </c>
      <c r="C48" s="35">
        <v>1970</v>
      </c>
      <c r="D48" s="48">
        <v>8</v>
      </c>
      <c r="E48" s="37">
        <v>0.40609137055837602</v>
      </c>
      <c r="F48" s="47">
        <v>13</v>
      </c>
      <c r="G48" s="37">
        <v>0.65989847715736005</v>
      </c>
      <c r="H48" s="47">
        <v>125</v>
      </c>
      <c r="I48" s="37">
        <v>6.3451776649746199</v>
      </c>
      <c r="J48" s="38">
        <v>939</v>
      </c>
      <c r="K48" s="37">
        <v>47.664974619289303</v>
      </c>
      <c r="L48" s="38">
        <v>855</v>
      </c>
      <c r="M48" s="37">
        <v>43.401015228426402</v>
      </c>
      <c r="N48" s="47" t="s">
        <v>73</v>
      </c>
      <c r="O48" s="37">
        <v>0.101522842639594</v>
      </c>
      <c r="P48" s="50">
        <v>28</v>
      </c>
      <c r="Q48" s="40">
        <v>1.4213197969543101</v>
      </c>
      <c r="R48" s="36">
        <v>388</v>
      </c>
      <c r="S48" s="40">
        <v>19.6954314720812</v>
      </c>
      <c r="T48" s="48">
        <v>44</v>
      </c>
      <c r="U48" s="40">
        <v>2.23350253807107</v>
      </c>
      <c r="V48" s="48">
        <v>76</v>
      </c>
      <c r="W48" s="41">
        <v>3.8578680203045699</v>
      </c>
      <c r="X48" s="42">
        <v>265</v>
      </c>
      <c r="Y48" s="43">
        <v>100</v>
      </c>
    </row>
    <row r="49" spans="1:25" s="33" customFormat="1" ht="15" customHeight="1" x14ac:dyDescent="0.2">
      <c r="A49" s="21" t="s">
        <v>72</v>
      </c>
      <c r="B49" s="44" t="s">
        <v>62</v>
      </c>
      <c r="C49" s="23">
        <v>206</v>
      </c>
      <c r="D49" s="24">
        <v>39</v>
      </c>
      <c r="E49" s="25">
        <v>18.932038834951499</v>
      </c>
      <c r="F49" s="45" t="s">
        <v>73</v>
      </c>
      <c r="G49" s="25">
        <v>0.970873786407767</v>
      </c>
      <c r="H49" s="45">
        <v>16</v>
      </c>
      <c r="I49" s="25">
        <v>7.7669902912621396</v>
      </c>
      <c r="J49" s="26">
        <v>12</v>
      </c>
      <c r="K49" s="25">
        <v>5.8252427184466002</v>
      </c>
      <c r="L49" s="26">
        <v>137</v>
      </c>
      <c r="M49" s="25">
        <v>66.504854368932001</v>
      </c>
      <c r="N49" s="26">
        <v>0</v>
      </c>
      <c r="O49" s="25">
        <v>0</v>
      </c>
      <c r="P49" s="49">
        <v>0</v>
      </c>
      <c r="Q49" s="28">
        <v>0</v>
      </c>
      <c r="R49" s="24">
        <v>33</v>
      </c>
      <c r="S49" s="28">
        <v>16.019417475728201</v>
      </c>
      <c r="T49" s="46">
        <v>0</v>
      </c>
      <c r="U49" s="28">
        <v>0</v>
      </c>
      <c r="V49" s="24">
        <v>4</v>
      </c>
      <c r="W49" s="30">
        <v>1.94174757281553</v>
      </c>
      <c r="X49" s="31">
        <v>185</v>
      </c>
      <c r="Y49" s="32">
        <v>100</v>
      </c>
    </row>
    <row r="50" spans="1:25" s="33" customFormat="1" ht="15" customHeight="1" x14ac:dyDescent="0.2">
      <c r="A50" s="21" t="s">
        <v>72</v>
      </c>
      <c r="B50" s="34" t="s">
        <v>63</v>
      </c>
      <c r="C50" s="35">
        <v>1399</v>
      </c>
      <c r="D50" s="48" t="s">
        <v>73</v>
      </c>
      <c r="E50" s="37">
        <v>0.14295925661186601</v>
      </c>
      <c r="F50" s="38">
        <v>12</v>
      </c>
      <c r="G50" s="52">
        <v>0.857755539671194</v>
      </c>
      <c r="H50" s="47">
        <v>54</v>
      </c>
      <c r="I50" s="37">
        <v>3.8598999285203699</v>
      </c>
      <c r="J50" s="38">
        <v>658</v>
      </c>
      <c r="K50" s="37">
        <v>47.033595425303801</v>
      </c>
      <c r="L50" s="38">
        <v>655</v>
      </c>
      <c r="M50" s="37">
        <v>46.819156540385997</v>
      </c>
      <c r="N50" s="47">
        <v>0</v>
      </c>
      <c r="O50" s="37">
        <v>0</v>
      </c>
      <c r="P50" s="39">
        <v>18</v>
      </c>
      <c r="Q50" s="40">
        <v>1.2866333095067899</v>
      </c>
      <c r="R50" s="36">
        <v>263</v>
      </c>
      <c r="S50" s="40">
        <v>18.799142244460299</v>
      </c>
      <c r="T50" s="48">
        <v>7</v>
      </c>
      <c r="U50" s="40">
        <v>0.50035739814153002</v>
      </c>
      <c r="V50" s="36">
        <v>36</v>
      </c>
      <c r="W50" s="41">
        <v>2.5732666190135798</v>
      </c>
      <c r="X50" s="42">
        <v>406</v>
      </c>
      <c r="Y50" s="43">
        <v>100</v>
      </c>
    </row>
    <row r="51" spans="1:25" s="33" customFormat="1" ht="15" customHeight="1" x14ac:dyDescent="0.2">
      <c r="A51" s="21" t="s">
        <v>72</v>
      </c>
      <c r="B51" s="44" t="s">
        <v>64</v>
      </c>
      <c r="C51" s="23">
        <v>11913</v>
      </c>
      <c r="D51" s="46">
        <v>63</v>
      </c>
      <c r="E51" s="25">
        <v>0.52883404683958701</v>
      </c>
      <c r="F51" s="26">
        <v>239</v>
      </c>
      <c r="G51" s="25">
        <v>2.00621170150256</v>
      </c>
      <c r="H51" s="26">
        <v>6656</v>
      </c>
      <c r="I51" s="25">
        <v>55.871736758163401</v>
      </c>
      <c r="J51" s="26">
        <v>1979</v>
      </c>
      <c r="K51" s="25">
        <v>16.612104423738799</v>
      </c>
      <c r="L51" s="26">
        <v>2779</v>
      </c>
      <c r="M51" s="25">
        <v>23.327457399479599</v>
      </c>
      <c r="N51" s="45">
        <v>22</v>
      </c>
      <c r="O51" s="25">
        <v>0.184672206832872</v>
      </c>
      <c r="P51" s="27">
        <v>175</v>
      </c>
      <c r="Q51" s="28">
        <v>1.4689834634433001</v>
      </c>
      <c r="R51" s="24">
        <v>2058</v>
      </c>
      <c r="S51" s="28">
        <v>17.275245530093201</v>
      </c>
      <c r="T51" s="24">
        <v>354</v>
      </c>
      <c r="U51" s="28">
        <v>2.9715436917653002</v>
      </c>
      <c r="V51" s="24">
        <v>1023</v>
      </c>
      <c r="W51" s="30">
        <v>8.5872576177285307</v>
      </c>
      <c r="X51" s="31">
        <v>2163</v>
      </c>
      <c r="Y51" s="32">
        <v>100</v>
      </c>
    </row>
    <row r="52" spans="1:25" s="33" customFormat="1" ht="15" customHeight="1" x14ac:dyDescent="0.2">
      <c r="A52" s="21" t="s">
        <v>72</v>
      </c>
      <c r="B52" s="34" t="s">
        <v>65</v>
      </c>
      <c r="C52" s="35">
        <v>234</v>
      </c>
      <c r="D52" s="48">
        <v>11</v>
      </c>
      <c r="E52" s="37">
        <v>4.7008547008547001</v>
      </c>
      <c r="F52" s="38">
        <v>5</v>
      </c>
      <c r="G52" s="37">
        <v>2.1367521367521398</v>
      </c>
      <c r="H52" s="47">
        <v>43</v>
      </c>
      <c r="I52" s="37">
        <v>18.3760683760684</v>
      </c>
      <c r="J52" s="47">
        <v>5</v>
      </c>
      <c r="K52" s="37">
        <v>2.1367521367521398</v>
      </c>
      <c r="L52" s="38">
        <v>168</v>
      </c>
      <c r="M52" s="37">
        <v>71.794871794871796</v>
      </c>
      <c r="N52" s="47" t="s">
        <v>73</v>
      </c>
      <c r="O52" s="37">
        <v>0.854700854700855</v>
      </c>
      <c r="P52" s="39">
        <v>0</v>
      </c>
      <c r="Q52" s="40">
        <v>0</v>
      </c>
      <c r="R52" s="36">
        <v>53</v>
      </c>
      <c r="S52" s="40">
        <v>22.649572649572701</v>
      </c>
      <c r="T52" s="48" t="s">
        <v>73</v>
      </c>
      <c r="U52" s="40">
        <v>0.854700854700855</v>
      </c>
      <c r="V52" s="48">
        <v>14</v>
      </c>
      <c r="W52" s="41">
        <v>5.9829059829059803</v>
      </c>
      <c r="X52" s="42">
        <v>205</v>
      </c>
      <c r="Y52" s="43">
        <v>100</v>
      </c>
    </row>
    <row r="53" spans="1:25" s="33" customFormat="1" ht="15" customHeight="1" x14ac:dyDescent="0.2">
      <c r="A53" s="21" t="s">
        <v>72</v>
      </c>
      <c r="B53" s="44" t="s">
        <v>66</v>
      </c>
      <c r="C53" s="23">
        <v>75</v>
      </c>
      <c r="D53" s="24">
        <v>0</v>
      </c>
      <c r="E53" s="25">
        <v>0</v>
      </c>
      <c r="F53" s="45" t="s">
        <v>73</v>
      </c>
      <c r="G53" s="25">
        <v>2.6666666666666701</v>
      </c>
      <c r="H53" s="45">
        <v>0</v>
      </c>
      <c r="I53" s="25">
        <v>0</v>
      </c>
      <c r="J53" s="26">
        <v>0</v>
      </c>
      <c r="K53" s="25">
        <v>0</v>
      </c>
      <c r="L53" s="26">
        <v>73</v>
      </c>
      <c r="M53" s="25">
        <v>97.3333333333333</v>
      </c>
      <c r="N53" s="26">
        <v>0</v>
      </c>
      <c r="O53" s="25">
        <v>0</v>
      </c>
      <c r="P53" s="49">
        <v>0</v>
      </c>
      <c r="Q53" s="28">
        <v>0</v>
      </c>
      <c r="R53" s="24">
        <v>19</v>
      </c>
      <c r="S53" s="28">
        <v>25.3333333333333</v>
      </c>
      <c r="T53" s="46">
        <v>10</v>
      </c>
      <c r="U53" s="28">
        <v>13.3333333333333</v>
      </c>
      <c r="V53" s="46">
        <v>0</v>
      </c>
      <c r="W53" s="30">
        <v>0</v>
      </c>
      <c r="X53" s="31">
        <v>65</v>
      </c>
      <c r="Y53" s="32">
        <v>100</v>
      </c>
    </row>
    <row r="54" spans="1:25" s="33" customFormat="1" ht="15" customHeight="1" x14ac:dyDescent="0.2">
      <c r="A54" s="21" t="s">
        <v>72</v>
      </c>
      <c r="B54" s="34" t="s">
        <v>67</v>
      </c>
      <c r="C54" s="35">
        <v>1632</v>
      </c>
      <c r="D54" s="48">
        <v>8</v>
      </c>
      <c r="E54" s="37">
        <v>0.49019607843137297</v>
      </c>
      <c r="F54" s="38">
        <v>155</v>
      </c>
      <c r="G54" s="52">
        <v>9.49754901960784</v>
      </c>
      <c r="H54" s="47">
        <v>400</v>
      </c>
      <c r="I54" s="52">
        <v>24.509803921568601</v>
      </c>
      <c r="J54" s="38">
        <v>503</v>
      </c>
      <c r="K54" s="37">
        <v>30.821078431372499</v>
      </c>
      <c r="L54" s="38">
        <v>539</v>
      </c>
      <c r="M54" s="37">
        <v>33.026960784313701</v>
      </c>
      <c r="N54" s="47" t="s">
        <v>73</v>
      </c>
      <c r="O54" s="37">
        <v>0.12254901960784299</v>
      </c>
      <c r="P54" s="50">
        <v>25</v>
      </c>
      <c r="Q54" s="40">
        <v>1.53186274509804</v>
      </c>
      <c r="R54" s="36">
        <v>365</v>
      </c>
      <c r="S54" s="40">
        <v>22.365196078431399</v>
      </c>
      <c r="T54" s="36">
        <v>18</v>
      </c>
      <c r="U54" s="40">
        <v>1.1029411764705901</v>
      </c>
      <c r="V54" s="48">
        <v>479</v>
      </c>
      <c r="W54" s="41">
        <v>29.3504901960784</v>
      </c>
      <c r="X54" s="42">
        <v>431</v>
      </c>
      <c r="Y54" s="43">
        <v>100</v>
      </c>
    </row>
    <row r="55" spans="1:25" s="33" customFormat="1" ht="15" customHeight="1" x14ac:dyDescent="0.2">
      <c r="A55" s="21" t="s">
        <v>72</v>
      </c>
      <c r="B55" s="44" t="s">
        <v>68</v>
      </c>
      <c r="C55" s="23">
        <v>1987</v>
      </c>
      <c r="D55" s="24">
        <v>38</v>
      </c>
      <c r="E55" s="25">
        <v>1.91243080020131</v>
      </c>
      <c r="F55" s="45">
        <v>142</v>
      </c>
      <c r="G55" s="25">
        <v>7.1464519375943603</v>
      </c>
      <c r="H55" s="26">
        <v>485</v>
      </c>
      <c r="I55" s="25">
        <v>24.408656265727199</v>
      </c>
      <c r="J55" s="45">
        <v>230</v>
      </c>
      <c r="K55" s="25">
        <v>11.57523905385</v>
      </c>
      <c r="L55" s="26">
        <v>954</v>
      </c>
      <c r="M55" s="25">
        <v>48.012078510317103</v>
      </c>
      <c r="N55" s="45">
        <v>37</v>
      </c>
      <c r="O55" s="25">
        <v>1.8621036738802199</v>
      </c>
      <c r="P55" s="27">
        <v>101</v>
      </c>
      <c r="Q55" s="28">
        <v>5.0830397584297904</v>
      </c>
      <c r="R55" s="24">
        <v>363</v>
      </c>
      <c r="S55" s="28">
        <v>18.2687468545546</v>
      </c>
      <c r="T55" s="46">
        <v>63</v>
      </c>
      <c r="U55" s="28">
        <v>3.17060895822849</v>
      </c>
      <c r="V55" s="24">
        <v>193</v>
      </c>
      <c r="W55" s="30">
        <v>9.7131353799698008</v>
      </c>
      <c r="X55" s="31">
        <v>636</v>
      </c>
      <c r="Y55" s="32">
        <v>100</v>
      </c>
    </row>
    <row r="56" spans="1:25" s="33" customFormat="1" ht="15" customHeight="1" x14ac:dyDescent="0.2">
      <c r="A56" s="21" t="s">
        <v>72</v>
      </c>
      <c r="B56" s="34" t="s">
        <v>69</v>
      </c>
      <c r="C56" s="35">
        <v>260</v>
      </c>
      <c r="D56" s="36">
        <v>0</v>
      </c>
      <c r="E56" s="37">
        <v>0</v>
      </c>
      <c r="F56" s="38">
        <v>0</v>
      </c>
      <c r="G56" s="37">
        <v>0</v>
      </c>
      <c r="H56" s="47">
        <v>8</v>
      </c>
      <c r="I56" s="37">
        <v>3.0769230769230802</v>
      </c>
      <c r="J56" s="38">
        <v>29</v>
      </c>
      <c r="K56" s="37">
        <v>11.153846153846199</v>
      </c>
      <c r="L56" s="38">
        <v>221</v>
      </c>
      <c r="M56" s="37">
        <v>85</v>
      </c>
      <c r="N56" s="38">
        <v>0</v>
      </c>
      <c r="O56" s="37">
        <v>0</v>
      </c>
      <c r="P56" s="50" t="s">
        <v>73</v>
      </c>
      <c r="Q56" s="40">
        <v>0.76923076923076905</v>
      </c>
      <c r="R56" s="36">
        <v>31</v>
      </c>
      <c r="S56" s="40">
        <v>11.9230769230769</v>
      </c>
      <c r="T56" s="48" t="s">
        <v>73</v>
      </c>
      <c r="U56" s="40">
        <v>0.76923076923076905</v>
      </c>
      <c r="V56" s="48">
        <v>0</v>
      </c>
      <c r="W56" s="41">
        <v>0</v>
      </c>
      <c r="X56" s="42">
        <v>159</v>
      </c>
      <c r="Y56" s="43">
        <v>100</v>
      </c>
    </row>
    <row r="57" spans="1:25" s="33" customFormat="1" ht="15" customHeight="1" x14ac:dyDescent="0.2">
      <c r="A57" s="21" t="s">
        <v>72</v>
      </c>
      <c r="B57" s="44" t="s">
        <v>70</v>
      </c>
      <c r="C57" s="23">
        <v>1415</v>
      </c>
      <c r="D57" s="24">
        <v>23</v>
      </c>
      <c r="E57" s="25">
        <v>1.62544169611307</v>
      </c>
      <c r="F57" s="45">
        <v>53</v>
      </c>
      <c r="G57" s="25">
        <v>3.7455830388692601</v>
      </c>
      <c r="H57" s="26">
        <v>265</v>
      </c>
      <c r="I57" s="25">
        <v>18.727915194346298</v>
      </c>
      <c r="J57" s="26">
        <v>486</v>
      </c>
      <c r="K57" s="25">
        <v>34.3462897526502</v>
      </c>
      <c r="L57" s="26">
        <v>570</v>
      </c>
      <c r="M57" s="25">
        <v>40.2826855123675</v>
      </c>
      <c r="N57" s="45" t="s">
        <v>73</v>
      </c>
      <c r="O57" s="25">
        <v>0.141342756183746</v>
      </c>
      <c r="P57" s="27">
        <v>16</v>
      </c>
      <c r="Q57" s="28">
        <v>1.13074204946996</v>
      </c>
      <c r="R57" s="24">
        <v>507</v>
      </c>
      <c r="S57" s="28">
        <v>35.830388692579497</v>
      </c>
      <c r="T57" s="46">
        <v>13</v>
      </c>
      <c r="U57" s="28">
        <v>0.91872791519434605</v>
      </c>
      <c r="V57" s="46">
        <v>149</v>
      </c>
      <c r="W57" s="30">
        <v>10.530035335689</v>
      </c>
      <c r="X57" s="31">
        <v>606</v>
      </c>
      <c r="Y57" s="32">
        <v>99.8349834983498</v>
      </c>
    </row>
    <row r="58" spans="1:25" s="33" customFormat="1" ht="15" customHeight="1" thickBot="1" x14ac:dyDescent="0.25">
      <c r="A58" s="21" t="s">
        <v>72</v>
      </c>
      <c r="B58" s="53" t="s">
        <v>71</v>
      </c>
      <c r="C58" s="54">
        <v>72</v>
      </c>
      <c r="D58" s="76">
        <v>4</v>
      </c>
      <c r="E58" s="56">
        <v>5.5555555555555598</v>
      </c>
      <c r="F58" s="58" t="s">
        <v>73</v>
      </c>
      <c r="G58" s="56">
        <v>2.7777777777777799</v>
      </c>
      <c r="H58" s="58">
        <v>7</v>
      </c>
      <c r="I58" s="56">
        <v>9.7222222222222197</v>
      </c>
      <c r="J58" s="58" t="s">
        <v>73</v>
      </c>
      <c r="K58" s="56">
        <v>2.7777777777777799</v>
      </c>
      <c r="L58" s="57">
        <v>55</v>
      </c>
      <c r="M58" s="56">
        <v>76.3888888888889</v>
      </c>
      <c r="N58" s="57">
        <v>0</v>
      </c>
      <c r="O58" s="56">
        <v>0</v>
      </c>
      <c r="P58" s="59" t="s">
        <v>73</v>
      </c>
      <c r="Q58" s="60">
        <v>2.7777777777777799</v>
      </c>
      <c r="R58" s="55">
        <v>11</v>
      </c>
      <c r="S58" s="60">
        <v>15.2777777777778</v>
      </c>
      <c r="T58" s="76" t="s">
        <v>73</v>
      </c>
      <c r="U58" s="60">
        <v>2.7777777777777799</v>
      </c>
      <c r="V58" s="55">
        <v>0</v>
      </c>
      <c r="W58" s="61">
        <v>0</v>
      </c>
      <c r="X58" s="62">
        <v>88</v>
      </c>
      <c r="Y58" s="63">
        <v>100</v>
      </c>
    </row>
    <row r="59" spans="1:25" s="67" customFormat="1" ht="15" customHeight="1" x14ac:dyDescent="0.2">
      <c r="A59" s="70"/>
      <c r="B59" s="71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72"/>
      <c r="W59" s="73"/>
      <c r="X59" s="66"/>
      <c r="Y59" s="66"/>
    </row>
    <row r="60" spans="1:25" s="67" customFormat="1" ht="15" customHeight="1" x14ac:dyDescent="0.2">
      <c r="A60" s="70"/>
      <c r="B60" s="69" t="str">
        <f>CONCATENATE("NOTE: Table reads (for US Totals):  Of all ",IF(ISTEXT(C7),LEFT(C7,3),TEXT(C7,"#,##0"))," public school male students ",LOWER(A7),", ",IF(ISTEXT(D7),LEFT(D7,3),TEXT(D7,"#,##0"))," (", TEXT(E7,"0.0"),"%) were American Indian or Alaska Native,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US Totals):  Of all 76,921 public school male students retained in grade 11, 1,012 (1.3%) were American Indian or Alaska Native, 14,336 (18.6%) were students with disabilities served under the Individuals with Disabilities Education Act (IDEA), and 1,497 (1.9%) were students with disabilities served solely under Section 504 of the Rehabilitation Act of 1973.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  <c r="X60" s="66"/>
      <c r="Y60" s="66"/>
    </row>
    <row r="61" spans="1:25" s="33" customFormat="1" ht="15" customHeight="1" x14ac:dyDescent="0.2">
      <c r="A61" s="21"/>
      <c r="B61" s="69" t="s">
        <v>18</v>
      </c>
      <c r="C61" s="74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4"/>
      <c r="S61" s="74"/>
      <c r="T61" s="74"/>
      <c r="U61" s="74"/>
      <c r="V61" s="74"/>
      <c r="W61" s="74"/>
      <c r="X61" s="75"/>
      <c r="Y61" s="75"/>
    </row>
    <row r="62" spans="1:25" s="67" customFormat="1" ht="14.1" customHeight="1" x14ac:dyDescent="0.2">
      <c r="B62" s="64" t="s">
        <v>17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5"/>
      <c r="S62" s="65"/>
      <c r="T62" s="33"/>
      <c r="U62" s="65"/>
      <c r="V62" s="66"/>
      <c r="W62" s="66"/>
      <c r="X62" s="66"/>
      <c r="Y62" s="65"/>
    </row>
    <row r="63" spans="1:25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72"/>
      <c r="W63" s="73"/>
      <c r="X63" s="66"/>
      <c r="Y63" s="66"/>
    </row>
  </sheetData>
  <mergeCells count="15">
    <mergeCell ref="V4:W5"/>
    <mergeCell ref="X4:X5"/>
    <mergeCell ref="Y4:Y5"/>
    <mergeCell ref="D5:E5"/>
    <mergeCell ref="F5:G5"/>
    <mergeCell ref="H5:I5"/>
    <mergeCell ref="J5:K5"/>
    <mergeCell ref="L5:M5"/>
    <mergeCell ref="N5:O5"/>
    <mergeCell ref="P5:Q5"/>
    <mergeCell ref="B4:B5"/>
    <mergeCell ref="C4:C5"/>
    <mergeCell ref="D4:Q4"/>
    <mergeCell ref="R4:S5"/>
    <mergeCell ref="T4:U5"/>
  </mergeCells>
  <phoneticPr fontId="15" type="noConversion"/>
  <printOptions horizontalCentered="1"/>
  <pageMargins left="0.5" right="0.5" top="1" bottom="1" header="0.5" footer="0.5"/>
  <pageSetup paperSize="3" scale="62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Y63"/>
  <sheetViews>
    <sheetView showGridLines="0" workbookViewId="0">
      <selection activeCell="D35" sqref="D35"/>
    </sheetView>
  </sheetViews>
  <sheetFormatPr defaultColWidth="12.1640625" defaultRowHeight="15" customHeight="1" x14ac:dyDescent="0.2"/>
  <cols>
    <col min="1" max="1" width="11" style="10" customWidth="1"/>
    <col min="2" max="2" width="22" style="1" customWidth="1"/>
    <col min="3" max="21" width="15" style="1" customWidth="1"/>
    <col min="22" max="22" width="15" style="5" customWidth="1"/>
    <col min="23" max="23" width="15" style="6" customWidth="1"/>
    <col min="24" max="25" width="15" style="1" customWidth="1"/>
    <col min="26" max="16384" width="12.1640625" style="7"/>
  </cols>
  <sheetData>
    <row r="2" spans="1:25" s="2" customFormat="1" ht="15" customHeight="1" x14ac:dyDescent="0.25">
      <c r="A2" s="9"/>
      <c r="B2" s="80" t="str">
        <f>CONCATENATE("Number and percentage of public school female students ", LOWER(A7), ", by race/ethnicity, disability status, and English proficiency, by state: School Year 2011-12")</f>
        <v>Number and percentage of public school female students retained in grade 11, by race/ethnicity, disability status, and English proficiency, by state: School Year 2011-12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</row>
    <row r="3" spans="1:25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4"/>
      <c r="Y3" s="4"/>
    </row>
    <row r="4" spans="1:25" s="12" customFormat="1" ht="24.95" customHeight="1" x14ac:dyDescent="0.2">
      <c r="A4" s="11"/>
      <c r="B4" s="81" t="s">
        <v>0</v>
      </c>
      <c r="C4" s="83" t="s">
        <v>11</v>
      </c>
      <c r="D4" s="85" t="s">
        <v>10</v>
      </c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7"/>
      <c r="R4" s="88" t="s">
        <v>12</v>
      </c>
      <c r="S4" s="89"/>
      <c r="T4" s="88" t="s">
        <v>13</v>
      </c>
      <c r="U4" s="89"/>
      <c r="V4" s="88" t="s">
        <v>14</v>
      </c>
      <c r="W4" s="89"/>
      <c r="X4" s="92" t="s">
        <v>19</v>
      </c>
      <c r="Y4" s="94" t="s">
        <v>15</v>
      </c>
    </row>
    <row r="5" spans="1:25" s="12" customFormat="1" ht="24.95" customHeight="1" x14ac:dyDescent="0.2">
      <c r="A5" s="11"/>
      <c r="B5" s="82"/>
      <c r="C5" s="84"/>
      <c r="D5" s="96" t="s">
        <v>1</v>
      </c>
      <c r="E5" s="97"/>
      <c r="F5" s="98" t="s">
        <v>2</v>
      </c>
      <c r="G5" s="97"/>
      <c r="H5" s="99" t="s">
        <v>3</v>
      </c>
      <c r="I5" s="97"/>
      <c r="J5" s="99" t="s">
        <v>4</v>
      </c>
      <c r="K5" s="97"/>
      <c r="L5" s="99" t="s">
        <v>5</v>
      </c>
      <c r="M5" s="97"/>
      <c r="N5" s="99" t="s">
        <v>6</v>
      </c>
      <c r="O5" s="97"/>
      <c r="P5" s="99" t="s">
        <v>7</v>
      </c>
      <c r="Q5" s="100"/>
      <c r="R5" s="90"/>
      <c r="S5" s="91"/>
      <c r="T5" s="90"/>
      <c r="U5" s="91"/>
      <c r="V5" s="90"/>
      <c r="W5" s="91"/>
      <c r="X5" s="93"/>
      <c r="Y5" s="95"/>
    </row>
    <row r="6" spans="1:25" s="12" customFormat="1" ht="15" customHeight="1" thickBot="1" x14ac:dyDescent="0.25">
      <c r="A6" s="11"/>
      <c r="B6" s="13"/>
      <c r="C6" s="68"/>
      <c r="D6" s="14" t="s">
        <v>8</v>
      </c>
      <c r="E6" s="15" t="s">
        <v>16</v>
      </c>
      <c r="F6" s="16" t="s">
        <v>8</v>
      </c>
      <c r="G6" s="15" t="s">
        <v>16</v>
      </c>
      <c r="H6" s="16" t="s">
        <v>8</v>
      </c>
      <c r="I6" s="15" t="s">
        <v>16</v>
      </c>
      <c r="J6" s="16" t="s">
        <v>8</v>
      </c>
      <c r="K6" s="15" t="s">
        <v>16</v>
      </c>
      <c r="L6" s="16" t="s">
        <v>8</v>
      </c>
      <c r="M6" s="15" t="s">
        <v>16</v>
      </c>
      <c r="N6" s="16" t="s">
        <v>8</v>
      </c>
      <c r="O6" s="15" t="s">
        <v>16</v>
      </c>
      <c r="P6" s="16" t="s">
        <v>8</v>
      </c>
      <c r="Q6" s="17" t="s">
        <v>16</v>
      </c>
      <c r="R6" s="14" t="s">
        <v>8</v>
      </c>
      <c r="S6" s="18" t="s">
        <v>9</v>
      </c>
      <c r="T6" s="14" t="s">
        <v>8</v>
      </c>
      <c r="U6" s="18" t="s">
        <v>9</v>
      </c>
      <c r="V6" s="16" t="s">
        <v>8</v>
      </c>
      <c r="W6" s="18" t="s">
        <v>9</v>
      </c>
      <c r="X6" s="19"/>
      <c r="Y6" s="20"/>
    </row>
    <row r="7" spans="1:25" s="33" customFormat="1" ht="15" customHeight="1" x14ac:dyDescent="0.2">
      <c r="A7" s="21" t="s">
        <v>72</v>
      </c>
      <c r="B7" s="22" t="s">
        <v>20</v>
      </c>
      <c r="C7" s="23">
        <v>52305</v>
      </c>
      <c r="D7" s="24">
        <v>686</v>
      </c>
      <c r="E7" s="25">
        <v>1.3115380938724801</v>
      </c>
      <c r="F7" s="26">
        <v>2422</v>
      </c>
      <c r="G7" s="25">
        <v>4.6305324538762997</v>
      </c>
      <c r="H7" s="26">
        <v>16267</v>
      </c>
      <c r="I7" s="25">
        <v>31.100277220151</v>
      </c>
      <c r="J7" s="26">
        <v>14395</v>
      </c>
      <c r="K7" s="25">
        <v>27.521269477105399</v>
      </c>
      <c r="L7" s="26">
        <v>17013</v>
      </c>
      <c r="M7" s="25">
        <v>32.5265271006596</v>
      </c>
      <c r="N7" s="26">
        <v>221</v>
      </c>
      <c r="O7" s="25">
        <v>0.42252174744288301</v>
      </c>
      <c r="P7" s="27">
        <v>1301</v>
      </c>
      <c r="Q7" s="28">
        <v>2.4873339068922702</v>
      </c>
      <c r="R7" s="29">
        <v>6439</v>
      </c>
      <c r="S7" s="28">
        <v>12.310486569161601</v>
      </c>
      <c r="T7" s="29">
        <v>752</v>
      </c>
      <c r="U7" s="28">
        <v>1.4377210591721601</v>
      </c>
      <c r="V7" s="29">
        <v>5691</v>
      </c>
      <c r="W7" s="30">
        <v>10.880412962431899</v>
      </c>
      <c r="X7" s="31">
        <v>24812</v>
      </c>
      <c r="Y7" s="32">
        <v>99.866999838787706</v>
      </c>
    </row>
    <row r="8" spans="1:25" s="33" customFormat="1" ht="15" customHeight="1" x14ac:dyDescent="0.2">
      <c r="A8" s="21" t="s">
        <v>72</v>
      </c>
      <c r="B8" s="34" t="s">
        <v>21</v>
      </c>
      <c r="C8" s="35">
        <v>720</v>
      </c>
      <c r="D8" s="48">
        <v>5</v>
      </c>
      <c r="E8" s="37">
        <v>0.69444444444444398</v>
      </c>
      <c r="F8" s="47" t="s">
        <v>73</v>
      </c>
      <c r="G8" s="37">
        <v>0.27777777777777801</v>
      </c>
      <c r="H8" s="47">
        <v>29</v>
      </c>
      <c r="I8" s="37">
        <v>4.0277777777777803</v>
      </c>
      <c r="J8" s="38">
        <v>476</v>
      </c>
      <c r="K8" s="37">
        <v>66.1111111111111</v>
      </c>
      <c r="L8" s="38">
        <v>201</v>
      </c>
      <c r="M8" s="37">
        <v>27.9166666666667</v>
      </c>
      <c r="N8" s="47" t="s">
        <v>73</v>
      </c>
      <c r="O8" s="37">
        <v>0.27777777777777801</v>
      </c>
      <c r="P8" s="50">
        <v>5</v>
      </c>
      <c r="Q8" s="40">
        <v>0.69444444444444398</v>
      </c>
      <c r="R8" s="36">
        <v>61</v>
      </c>
      <c r="S8" s="40">
        <v>8.4722222222222197</v>
      </c>
      <c r="T8" s="48">
        <v>4</v>
      </c>
      <c r="U8" s="40">
        <v>0.55555555555555602</v>
      </c>
      <c r="V8" s="48">
        <v>16</v>
      </c>
      <c r="W8" s="41">
        <v>2.2222222222222201</v>
      </c>
      <c r="X8" s="42">
        <v>433</v>
      </c>
      <c r="Y8" s="43">
        <v>100</v>
      </c>
    </row>
    <row r="9" spans="1:25" s="33" customFormat="1" ht="15" customHeight="1" x14ac:dyDescent="0.2">
      <c r="A9" s="21" t="s">
        <v>72</v>
      </c>
      <c r="B9" s="44" t="s">
        <v>22</v>
      </c>
      <c r="C9" s="23">
        <v>191</v>
      </c>
      <c r="D9" s="24">
        <v>48</v>
      </c>
      <c r="E9" s="25">
        <v>25.130890052356001</v>
      </c>
      <c r="F9" s="45">
        <v>8</v>
      </c>
      <c r="G9" s="25">
        <v>4.1884816753926701</v>
      </c>
      <c r="H9" s="26">
        <v>21</v>
      </c>
      <c r="I9" s="25">
        <v>10.994764397905801</v>
      </c>
      <c r="J9" s="45">
        <v>11</v>
      </c>
      <c r="K9" s="25">
        <v>5.7591623036649198</v>
      </c>
      <c r="L9" s="45">
        <v>70</v>
      </c>
      <c r="M9" s="25">
        <v>36.649214659685903</v>
      </c>
      <c r="N9" s="26">
        <v>10</v>
      </c>
      <c r="O9" s="25">
        <v>5.2356020942408401</v>
      </c>
      <c r="P9" s="27">
        <v>23</v>
      </c>
      <c r="Q9" s="28">
        <v>12.0418848167539</v>
      </c>
      <c r="R9" s="24">
        <v>16</v>
      </c>
      <c r="S9" s="28">
        <v>8.3769633507853403</v>
      </c>
      <c r="T9" s="46">
        <v>0</v>
      </c>
      <c r="U9" s="28">
        <v>0</v>
      </c>
      <c r="V9" s="46">
        <v>27</v>
      </c>
      <c r="W9" s="30">
        <v>14.1361256544503</v>
      </c>
      <c r="X9" s="31">
        <v>273</v>
      </c>
      <c r="Y9" s="32">
        <v>100</v>
      </c>
    </row>
    <row r="10" spans="1:25" s="33" customFormat="1" ht="15" customHeight="1" x14ac:dyDescent="0.2">
      <c r="A10" s="21" t="s">
        <v>72</v>
      </c>
      <c r="B10" s="34" t="s">
        <v>23</v>
      </c>
      <c r="C10" s="35">
        <v>1682</v>
      </c>
      <c r="D10" s="36">
        <v>102</v>
      </c>
      <c r="E10" s="37">
        <v>6.0642092746730096</v>
      </c>
      <c r="F10" s="38">
        <v>11</v>
      </c>
      <c r="G10" s="37">
        <v>0.65398335315101097</v>
      </c>
      <c r="H10" s="38">
        <v>656</v>
      </c>
      <c r="I10" s="37">
        <v>39.001189060642098</v>
      </c>
      <c r="J10" s="38">
        <v>69</v>
      </c>
      <c r="K10" s="37">
        <v>4.1022592152199797</v>
      </c>
      <c r="L10" s="38">
        <v>705</v>
      </c>
      <c r="M10" s="37">
        <v>41.914387633769302</v>
      </c>
      <c r="N10" s="47">
        <v>8</v>
      </c>
      <c r="O10" s="37">
        <v>0.47562425683709902</v>
      </c>
      <c r="P10" s="50">
        <v>131</v>
      </c>
      <c r="Q10" s="40">
        <v>7.7883472057074901</v>
      </c>
      <c r="R10" s="36">
        <v>118</v>
      </c>
      <c r="S10" s="40">
        <v>7.0154577883472102</v>
      </c>
      <c r="T10" s="48">
        <v>20</v>
      </c>
      <c r="U10" s="40">
        <v>1.1890606420927501</v>
      </c>
      <c r="V10" s="36">
        <v>47</v>
      </c>
      <c r="W10" s="41">
        <v>2.79429250891795</v>
      </c>
      <c r="X10" s="42">
        <v>521</v>
      </c>
      <c r="Y10" s="43">
        <v>99.808061420345496</v>
      </c>
    </row>
    <row r="11" spans="1:25" s="33" customFormat="1" ht="15" customHeight="1" x14ac:dyDescent="0.2">
      <c r="A11" s="21" t="s">
        <v>72</v>
      </c>
      <c r="B11" s="44" t="s">
        <v>24</v>
      </c>
      <c r="C11" s="23">
        <v>1041</v>
      </c>
      <c r="D11" s="46" t="s">
        <v>73</v>
      </c>
      <c r="E11" s="25">
        <v>0.19212295869356399</v>
      </c>
      <c r="F11" s="45">
        <v>19</v>
      </c>
      <c r="G11" s="25">
        <v>1.8251681075888599</v>
      </c>
      <c r="H11" s="26">
        <v>82</v>
      </c>
      <c r="I11" s="25">
        <v>7.8770413064361202</v>
      </c>
      <c r="J11" s="26">
        <v>683</v>
      </c>
      <c r="K11" s="25">
        <v>65.609990393852101</v>
      </c>
      <c r="L11" s="26">
        <v>242</v>
      </c>
      <c r="M11" s="25">
        <v>23.2468780019212</v>
      </c>
      <c r="N11" s="26">
        <v>6</v>
      </c>
      <c r="O11" s="25">
        <v>0.57636887608069198</v>
      </c>
      <c r="P11" s="27">
        <v>7</v>
      </c>
      <c r="Q11" s="28">
        <v>0.67243035542747398</v>
      </c>
      <c r="R11" s="24">
        <v>78</v>
      </c>
      <c r="S11" s="28">
        <v>7.4927953890489896</v>
      </c>
      <c r="T11" s="46">
        <v>16</v>
      </c>
      <c r="U11" s="28">
        <v>1.53698366954851</v>
      </c>
      <c r="V11" s="24">
        <v>54</v>
      </c>
      <c r="W11" s="30">
        <v>5.1873198847262296</v>
      </c>
      <c r="X11" s="31">
        <v>299</v>
      </c>
      <c r="Y11" s="32">
        <v>100</v>
      </c>
    </row>
    <row r="12" spans="1:25" s="33" customFormat="1" ht="15" customHeight="1" x14ac:dyDescent="0.2">
      <c r="A12" s="21" t="s">
        <v>72</v>
      </c>
      <c r="B12" s="34" t="s">
        <v>25</v>
      </c>
      <c r="C12" s="35">
        <v>7049</v>
      </c>
      <c r="D12" s="36">
        <v>52</v>
      </c>
      <c r="E12" s="37">
        <v>0.73769328982834403</v>
      </c>
      <c r="F12" s="38">
        <v>1364</v>
      </c>
      <c r="G12" s="37">
        <v>19.350262448574298</v>
      </c>
      <c r="H12" s="38">
        <v>3942</v>
      </c>
      <c r="I12" s="37">
        <v>55.922825932756403</v>
      </c>
      <c r="J12" s="38">
        <v>596</v>
      </c>
      <c r="K12" s="37">
        <v>8.4551000141864101</v>
      </c>
      <c r="L12" s="38">
        <v>935</v>
      </c>
      <c r="M12" s="37">
        <v>13.264292807490399</v>
      </c>
      <c r="N12" s="47">
        <v>58</v>
      </c>
      <c r="O12" s="37">
        <v>0.82281174634700005</v>
      </c>
      <c r="P12" s="39">
        <v>102</v>
      </c>
      <c r="Q12" s="40">
        <v>1.4470137608171401</v>
      </c>
      <c r="R12" s="36">
        <v>610</v>
      </c>
      <c r="S12" s="40">
        <v>8.6537097460632708</v>
      </c>
      <c r="T12" s="36">
        <v>37</v>
      </c>
      <c r="U12" s="40">
        <v>0.52489714853170699</v>
      </c>
      <c r="V12" s="36">
        <v>2408</v>
      </c>
      <c r="W12" s="41">
        <v>34.160873882820297</v>
      </c>
      <c r="X12" s="42">
        <v>2511</v>
      </c>
      <c r="Y12" s="43">
        <v>99.840700915969705</v>
      </c>
    </row>
    <row r="13" spans="1:25" s="33" customFormat="1" ht="15" customHeight="1" x14ac:dyDescent="0.2">
      <c r="A13" s="21" t="s">
        <v>72</v>
      </c>
      <c r="B13" s="44" t="s">
        <v>26</v>
      </c>
      <c r="C13" s="23">
        <v>511</v>
      </c>
      <c r="D13" s="24">
        <v>6</v>
      </c>
      <c r="E13" s="25">
        <v>1.17416829745597</v>
      </c>
      <c r="F13" s="45">
        <v>5</v>
      </c>
      <c r="G13" s="25">
        <v>0.97847358121330696</v>
      </c>
      <c r="H13" s="26">
        <v>348</v>
      </c>
      <c r="I13" s="25">
        <v>68.101761252446195</v>
      </c>
      <c r="J13" s="26">
        <v>49</v>
      </c>
      <c r="K13" s="25">
        <v>9.5890410958904102</v>
      </c>
      <c r="L13" s="26">
        <v>90</v>
      </c>
      <c r="M13" s="25">
        <v>17.612524461839499</v>
      </c>
      <c r="N13" s="26">
        <v>0</v>
      </c>
      <c r="O13" s="25">
        <v>0</v>
      </c>
      <c r="P13" s="27">
        <v>13</v>
      </c>
      <c r="Q13" s="28">
        <v>2.5440313111545998</v>
      </c>
      <c r="R13" s="24">
        <v>44</v>
      </c>
      <c r="S13" s="28">
        <v>8.6105675146771006</v>
      </c>
      <c r="T13" s="46" t="s">
        <v>73</v>
      </c>
      <c r="U13" s="28">
        <v>0.39138943248532299</v>
      </c>
      <c r="V13" s="24">
        <v>114</v>
      </c>
      <c r="W13" s="30">
        <v>22.3091976516634</v>
      </c>
      <c r="X13" s="31">
        <v>454</v>
      </c>
      <c r="Y13" s="32">
        <v>100</v>
      </c>
    </row>
    <row r="14" spans="1:25" s="33" customFormat="1" ht="15" customHeight="1" x14ac:dyDescent="0.2">
      <c r="A14" s="21" t="s">
        <v>72</v>
      </c>
      <c r="B14" s="34" t="s">
        <v>27</v>
      </c>
      <c r="C14" s="35">
        <v>485</v>
      </c>
      <c r="D14" s="48" t="s">
        <v>73</v>
      </c>
      <c r="E14" s="37">
        <v>0.41237113402061898</v>
      </c>
      <c r="F14" s="47" t="s">
        <v>73</v>
      </c>
      <c r="G14" s="37">
        <v>0.41237113402061898</v>
      </c>
      <c r="H14" s="38">
        <v>160</v>
      </c>
      <c r="I14" s="37">
        <v>32.989690721649502</v>
      </c>
      <c r="J14" s="38">
        <v>120</v>
      </c>
      <c r="K14" s="37">
        <v>24.7422680412371</v>
      </c>
      <c r="L14" s="38">
        <v>194</v>
      </c>
      <c r="M14" s="37">
        <v>40</v>
      </c>
      <c r="N14" s="38">
        <v>0</v>
      </c>
      <c r="O14" s="37">
        <v>0</v>
      </c>
      <c r="P14" s="50">
        <v>7</v>
      </c>
      <c r="Q14" s="40">
        <v>1.44329896907216</v>
      </c>
      <c r="R14" s="36">
        <v>45</v>
      </c>
      <c r="S14" s="40">
        <v>9.2783505154639201</v>
      </c>
      <c r="T14" s="48">
        <v>13</v>
      </c>
      <c r="U14" s="40">
        <v>2.68041237113402</v>
      </c>
      <c r="V14" s="36">
        <v>50</v>
      </c>
      <c r="W14" s="41">
        <v>10.3092783505155</v>
      </c>
      <c r="X14" s="42">
        <v>243</v>
      </c>
      <c r="Y14" s="43">
        <v>100</v>
      </c>
    </row>
    <row r="15" spans="1:25" s="33" customFormat="1" ht="15" customHeight="1" x14ac:dyDescent="0.2">
      <c r="A15" s="21" t="s">
        <v>72</v>
      </c>
      <c r="B15" s="44" t="s">
        <v>28</v>
      </c>
      <c r="C15" s="23">
        <v>168</v>
      </c>
      <c r="D15" s="46" t="s">
        <v>73</v>
      </c>
      <c r="E15" s="25">
        <v>1.19047619047619</v>
      </c>
      <c r="F15" s="45" t="s">
        <v>73</v>
      </c>
      <c r="G15" s="25">
        <v>1.19047619047619</v>
      </c>
      <c r="H15" s="26">
        <v>11</v>
      </c>
      <c r="I15" s="25">
        <v>6.5476190476190501</v>
      </c>
      <c r="J15" s="45">
        <v>77</v>
      </c>
      <c r="K15" s="25">
        <v>45.8333333333333</v>
      </c>
      <c r="L15" s="45">
        <v>74</v>
      </c>
      <c r="M15" s="25">
        <v>44.047619047619101</v>
      </c>
      <c r="N15" s="26">
        <v>0</v>
      </c>
      <c r="O15" s="25">
        <v>0</v>
      </c>
      <c r="P15" s="49" t="s">
        <v>73</v>
      </c>
      <c r="Q15" s="28">
        <v>1.19047619047619</v>
      </c>
      <c r="R15" s="46">
        <v>16</v>
      </c>
      <c r="S15" s="28">
        <v>9.5238095238095202</v>
      </c>
      <c r="T15" s="46" t="s">
        <v>73</v>
      </c>
      <c r="U15" s="28">
        <v>1.19047619047619</v>
      </c>
      <c r="V15" s="46" t="s">
        <v>73</v>
      </c>
      <c r="W15" s="30">
        <v>1.19047619047619</v>
      </c>
      <c r="X15" s="31">
        <v>65</v>
      </c>
      <c r="Y15" s="32">
        <v>100</v>
      </c>
    </row>
    <row r="16" spans="1:25" s="33" customFormat="1" ht="15" customHeight="1" x14ac:dyDescent="0.2">
      <c r="A16" s="21" t="s">
        <v>72</v>
      </c>
      <c r="B16" s="34" t="s">
        <v>29</v>
      </c>
      <c r="C16" s="51">
        <v>109</v>
      </c>
      <c r="D16" s="36">
        <v>0</v>
      </c>
      <c r="E16" s="37">
        <v>0</v>
      </c>
      <c r="F16" s="47" t="s">
        <v>73</v>
      </c>
      <c r="G16" s="37">
        <v>1.8348623853210999</v>
      </c>
      <c r="H16" s="38">
        <v>10</v>
      </c>
      <c r="I16" s="37">
        <v>9.1743119266054993</v>
      </c>
      <c r="J16" s="47">
        <v>95</v>
      </c>
      <c r="K16" s="37">
        <v>87.155963302752298</v>
      </c>
      <c r="L16" s="38">
        <v>0</v>
      </c>
      <c r="M16" s="37">
        <v>0</v>
      </c>
      <c r="N16" s="38">
        <v>0</v>
      </c>
      <c r="O16" s="37">
        <v>0</v>
      </c>
      <c r="P16" s="50" t="s">
        <v>73</v>
      </c>
      <c r="Q16" s="40">
        <v>1.8348623853210999</v>
      </c>
      <c r="R16" s="36">
        <v>8</v>
      </c>
      <c r="S16" s="40">
        <v>7.3394495412843996</v>
      </c>
      <c r="T16" s="48" t="s">
        <v>73</v>
      </c>
      <c r="U16" s="40">
        <v>1.8348623853210999</v>
      </c>
      <c r="V16" s="36">
        <v>5</v>
      </c>
      <c r="W16" s="41">
        <v>4.5871559633027497</v>
      </c>
      <c r="X16" s="42">
        <v>39</v>
      </c>
      <c r="Y16" s="43">
        <v>100</v>
      </c>
    </row>
    <row r="17" spans="1:25" s="33" customFormat="1" ht="15" customHeight="1" x14ac:dyDescent="0.2">
      <c r="A17" s="21" t="s">
        <v>72</v>
      </c>
      <c r="B17" s="44" t="s">
        <v>30</v>
      </c>
      <c r="C17" s="23">
        <v>4296</v>
      </c>
      <c r="D17" s="24">
        <v>19</v>
      </c>
      <c r="E17" s="25">
        <v>0.44227188081936702</v>
      </c>
      <c r="F17" s="26">
        <v>57</v>
      </c>
      <c r="G17" s="25">
        <v>1.3268156424580999</v>
      </c>
      <c r="H17" s="26">
        <v>1106</v>
      </c>
      <c r="I17" s="25">
        <v>25.744878957169501</v>
      </c>
      <c r="J17" s="26">
        <v>1398</v>
      </c>
      <c r="K17" s="25">
        <v>32.541899441340803</v>
      </c>
      <c r="L17" s="26">
        <v>1600</v>
      </c>
      <c r="M17" s="25">
        <v>37.243947858473</v>
      </c>
      <c r="N17" s="45" t="s">
        <v>73</v>
      </c>
      <c r="O17" s="25">
        <v>4.6554934823091199E-2</v>
      </c>
      <c r="P17" s="27">
        <v>114</v>
      </c>
      <c r="Q17" s="28">
        <v>2.6536312849161998</v>
      </c>
      <c r="R17" s="24">
        <v>487</v>
      </c>
      <c r="S17" s="28">
        <v>11.336126629422701</v>
      </c>
      <c r="T17" s="24">
        <v>64</v>
      </c>
      <c r="U17" s="28">
        <v>1.4897579143389199</v>
      </c>
      <c r="V17" s="46">
        <v>340</v>
      </c>
      <c r="W17" s="30">
        <v>7.9143389199255099</v>
      </c>
      <c r="X17" s="31">
        <v>1098</v>
      </c>
      <c r="Y17" s="32">
        <v>100</v>
      </c>
    </row>
    <row r="18" spans="1:25" s="33" customFormat="1" ht="15" customHeight="1" x14ac:dyDescent="0.2">
      <c r="A18" s="21" t="s">
        <v>72</v>
      </c>
      <c r="B18" s="34" t="s">
        <v>31</v>
      </c>
      <c r="C18" s="35">
        <v>2339</v>
      </c>
      <c r="D18" s="36">
        <v>8</v>
      </c>
      <c r="E18" s="37">
        <v>0.34202650705429699</v>
      </c>
      <c r="F18" s="38">
        <v>48</v>
      </c>
      <c r="G18" s="37">
        <v>2.0521590423257798</v>
      </c>
      <c r="H18" s="38">
        <v>225</v>
      </c>
      <c r="I18" s="37">
        <v>9.6194955109020892</v>
      </c>
      <c r="J18" s="38">
        <v>1336</v>
      </c>
      <c r="K18" s="37">
        <v>57.1184266780676</v>
      </c>
      <c r="L18" s="38">
        <v>653</v>
      </c>
      <c r="M18" s="37">
        <v>27.917913638306999</v>
      </c>
      <c r="N18" s="47" t="s">
        <v>73</v>
      </c>
      <c r="O18" s="37">
        <v>8.5506626763574206E-2</v>
      </c>
      <c r="P18" s="39">
        <v>67</v>
      </c>
      <c r="Q18" s="40">
        <v>2.8644719965797298</v>
      </c>
      <c r="R18" s="36">
        <v>230</v>
      </c>
      <c r="S18" s="40">
        <v>9.83326207781103</v>
      </c>
      <c r="T18" s="36">
        <v>12</v>
      </c>
      <c r="U18" s="40">
        <v>0.51303976058144496</v>
      </c>
      <c r="V18" s="36">
        <v>71</v>
      </c>
      <c r="W18" s="41">
        <v>3.0354852501068801</v>
      </c>
      <c r="X18" s="42">
        <v>570</v>
      </c>
      <c r="Y18" s="43">
        <v>100</v>
      </c>
    </row>
    <row r="19" spans="1:25" s="33" customFormat="1" ht="15" customHeight="1" x14ac:dyDescent="0.2">
      <c r="A19" s="21" t="s">
        <v>72</v>
      </c>
      <c r="B19" s="44" t="s">
        <v>32</v>
      </c>
      <c r="C19" s="23">
        <v>22</v>
      </c>
      <c r="D19" s="46" t="s">
        <v>73</v>
      </c>
      <c r="E19" s="25">
        <v>9.0909090909090899</v>
      </c>
      <c r="F19" s="45" t="s">
        <v>73</v>
      </c>
      <c r="G19" s="25">
        <v>9.0909090909090899</v>
      </c>
      <c r="H19" s="45" t="s">
        <v>73</v>
      </c>
      <c r="I19" s="25">
        <v>9.0909090909090899</v>
      </c>
      <c r="J19" s="45" t="s">
        <v>73</v>
      </c>
      <c r="K19" s="25">
        <v>9.0909090909090899</v>
      </c>
      <c r="L19" s="26">
        <v>5</v>
      </c>
      <c r="M19" s="25">
        <v>22.727272727272702</v>
      </c>
      <c r="N19" s="26">
        <v>9</v>
      </c>
      <c r="O19" s="25">
        <v>40.909090909090899</v>
      </c>
      <c r="P19" s="49">
        <v>0</v>
      </c>
      <c r="Q19" s="28">
        <v>0</v>
      </c>
      <c r="R19" s="46" t="s">
        <v>73</v>
      </c>
      <c r="S19" s="28">
        <v>9.0909090909090899</v>
      </c>
      <c r="T19" s="46" t="s">
        <v>73</v>
      </c>
      <c r="U19" s="28">
        <v>9.0909090909090899</v>
      </c>
      <c r="V19" s="46">
        <v>0</v>
      </c>
      <c r="W19" s="30">
        <v>0</v>
      </c>
      <c r="X19" s="31">
        <v>64</v>
      </c>
      <c r="Y19" s="32">
        <v>100</v>
      </c>
    </row>
    <row r="20" spans="1:25" s="33" customFormat="1" ht="15" customHeight="1" x14ac:dyDescent="0.2">
      <c r="A20" s="21" t="s">
        <v>72</v>
      </c>
      <c r="B20" s="34" t="s">
        <v>33</v>
      </c>
      <c r="C20" s="35">
        <v>115</v>
      </c>
      <c r="D20" s="48" t="s">
        <v>73</v>
      </c>
      <c r="E20" s="37">
        <v>1.73913043478261</v>
      </c>
      <c r="F20" s="47">
        <v>0</v>
      </c>
      <c r="G20" s="37">
        <v>0</v>
      </c>
      <c r="H20" s="38">
        <v>13</v>
      </c>
      <c r="I20" s="37">
        <v>11.304347826087</v>
      </c>
      <c r="J20" s="47" t="s">
        <v>73</v>
      </c>
      <c r="K20" s="37">
        <v>1.73913043478261</v>
      </c>
      <c r="L20" s="38">
        <v>98</v>
      </c>
      <c r="M20" s="37">
        <v>85.2173913043478</v>
      </c>
      <c r="N20" s="47">
        <v>0</v>
      </c>
      <c r="O20" s="37">
        <v>0</v>
      </c>
      <c r="P20" s="50">
        <v>0</v>
      </c>
      <c r="Q20" s="40">
        <v>0</v>
      </c>
      <c r="R20" s="36">
        <v>6</v>
      </c>
      <c r="S20" s="40">
        <v>5.2173913043478297</v>
      </c>
      <c r="T20" s="48">
        <v>4</v>
      </c>
      <c r="U20" s="40">
        <v>3.47826086956522</v>
      </c>
      <c r="V20" s="48">
        <v>0</v>
      </c>
      <c r="W20" s="41">
        <v>0</v>
      </c>
      <c r="X20" s="42">
        <v>218</v>
      </c>
      <c r="Y20" s="43">
        <v>100</v>
      </c>
    </row>
    <row r="21" spans="1:25" s="33" customFormat="1" ht="15" customHeight="1" x14ac:dyDescent="0.2">
      <c r="A21" s="21" t="s">
        <v>72</v>
      </c>
      <c r="B21" s="44" t="s">
        <v>34</v>
      </c>
      <c r="C21" s="23">
        <v>2113</v>
      </c>
      <c r="D21" s="46">
        <v>10</v>
      </c>
      <c r="E21" s="25">
        <v>0.47326076668244199</v>
      </c>
      <c r="F21" s="26">
        <v>49</v>
      </c>
      <c r="G21" s="25">
        <v>2.31897775674397</v>
      </c>
      <c r="H21" s="26">
        <v>624</v>
      </c>
      <c r="I21" s="25">
        <v>29.531471840984398</v>
      </c>
      <c r="J21" s="26">
        <v>739</v>
      </c>
      <c r="K21" s="25">
        <v>34.973970657832503</v>
      </c>
      <c r="L21" s="26">
        <v>647</v>
      </c>
      <c r="M21" s="25">
        <v>30.619971604353999</v>
      </c>
      <c r="N21" s="26">
        <v>0</v>
      </c>
      <c r="O21" s="25">
        <v>0</v>
      </c>
      <c r="P21" s="27">
        <v>44</v>
      </c>
      <c r="Q21" s="28">
        <v>2.08234737340275</v>
      </c>
      <c r="R21" s="24">
        <v>343</v>
      </c>
      <c r="S21" s="28">
        <v>16.232844297207802</v>
      </c>
      <c r="T21" s="24">
        <v>25</v>
      </c>
      <c r="U21" s="28">
        <v>1.18315191670611</v>
      </c>
      <c r="V21" s="24">
        <v>79</v>
      </c>
      <c r="W21" s="30">
        <v>3.73876005679129</v>
      </c>
      <c r="X21" s="31">
        <v>884</v>
      </c>
      <c r="Y21" s="32">
        <v>100</v>
      </c>
    </row>
    <row r="22" spans="1:25" s="33" customFormat="1" ht="15" customHeight="1" x14ac:dyDescent="0.2">
      <c r="A22" s="21" t="s">
        <v>72</v>
      </c>
      <c r="B22" s="34" t="s">
        <v>35</v>
      </c>
      <c r="C22" s="35">
        <v>251</v>
      </c>
      <c r="D22" s="48" t="s">
        <v>73</v>
      </c>
      <c r="E22" s="37">
        <v>0.79681274900398402</v>
      </c>
      <c r="F22" s="47">
        <v>4</v>
      </c>
      <c r="G22" s="37">
        <v>1.59362549800797</v>
      </c>
      <c r="H22" s="38">
        <v>16</v>
      </c>
      <c r="I22" s="37">
        <v>6.3745019920318704</v>
      </c>
      <c r="J22" s="38">
        <v>69</v>
      </c>
      <c r="K22" s="37">
        <v>27.4900398406375</v>
      </c>
      <c r="L22" s="38">
        <v>154</v>
      </c>
      <c r="M22" s="37">
        <v>61.354581673306797</v>
      </c>
      <c r="N22" s="38">
        <v>0</v>
      </c>
      <c r="O22" s="37">
        <v>0</v>
      </c>
      <c r="P22" s="39">
        <v>6</v>
      </c>
      <c r="Q22" s="40">
        <v>2.3904382470119501</v>
      </c>
      <c r="R22" s="36">
        <v>70</v>
      </c>
      <c r="S22" s="40">
        <v>27.8884462151394</v>
      </c>
      <c r="T22" s="48" t="s">
        <v>73</v>
      </c>
      <c r="U22" s="40">
        <v>0.79681274900398402</v>
      </c>
      <c r="V22" s="36">
        <v>12</v>
      </c>
      <c r="W22" s="41">
        <v>4.7808764940239001</v>
      </c>
      <c r="X22" s="42">
        <v>422</v>
      </c>
      <c r="Y22" s="43">
        <v>99.526066350710906</v>
      </c>
    </row>
    <row r="23" spans="1:25" s="33" customFormat="1" ht="15" customHeight="1" x14ac:dyDescent="0.2">
      <c r="A23" s="21" t="s">
        <v>72</v>
      </c>
      <c r="B23" s="44" t="s">
        <v>36</v>
      </c>
      <c r="C23" s="23">
        <v>254</v>
      </c>
      <c r="D23" s="24">
        <v>6</v>
      </c>
      <c r="E23" s="25">
        <v>2.36220472440945</v>
      </c>
      <c r="F23" s="45" t="s">
        <v>73</v>
      </c>
      <c r="G23" s="25">
        <v>0.78740157480314998</v>
      </c>
      <c r="H23" s="26">
        <v>35</v>
      </c>
      <c r="I23" s="25">
        <v>13.779527559055101</v>
      </c>
      <c r="J23" s="45">
        <v>39</v>
      </c>
      <c r="K23" s="25">
        <v>15.354330708661401</v>
      </c>
      <c r="L23" s="26">
        <v>163</v>
      </c>
      <c r="M23" s="25">
        <v>64.173228346456696</v>
      </c>
      <c r="N23" s="45" t="s">
        <v>73</v>
      </c>
      <c r="O23" s="25">
        <v>0.78740157480314998</v>
      </c>
      <c r="P23" s="49">
        <v>7</v>
      </c>
      <c r="Q23" s="28">
        <v>2.7559055118110201</v>
      </c>
      <c r="R23" s="24">
        <v>24</v>
      </c>
      <c r="S23" s="28">
        <v>9.4488188976377891</v>
      </c>
      <c r="T23" s="46">
        <v>0</v>
      </c>
      <c r="U23" s="28">
        <v>0</v>
      </c>
      <c r="V23" s="24">
        <v>9</v>
      </c>
      <c r="W23" s="30">
        <v>3.54330708661417</v>
      </c>
      <c r="X23" s="31">
        <v>407</v>
      </c>
      <c r="Y23" s="32">
        <v>100</v>
      </c>
    </row>
    <row r="24" spans="1:25" s="33" customFormat="1" ht="15" customHeight="1" x14ac:dyDescent="0.2">
      <c r="A24" s="21" t="s">
        <v>72</v>
      </c>
      <c r="B24" s="34" t="s">
        <v>37</v>
      </c>
      <c r="C24" s="35">
        <v>118</v>
      </c>
      <c r="D24" s="48" t="s">
        <v>73</v>
      </c>
      <c r="E24" s="37">
        <v>1.6949152542372901</v>
      </c>
      <c r="F24" s="47" t="s">
        <v>73</v>
      </c>
      <c r="G24" s="37">
        <v>1.6949152542372901</v>
      </c>
      <c r="H24" s="38">
        <v>20</v>
      </c>
      <c r="I24" s="37">
        <v>16.9491525423729</v>
      </c>
      <c r="J24" s="47">
        <v>20</v>
      </c>
      <c r="K24" s="37">
        <v>16.9491525423729</v>
      </c>
      <c r="L24" s="38">
        <v>69</v>
      </c>
      <c r="M24" s="37">
        <v>58.4745762711864</v>
      </c>
      <c r="N24" s="38">
        <v>0</v>
      </c>
      <c r="O24" s="37">
        <v>0</v>
      </c>
      <c r="P24" s="50">
        <v>5</v>
      </c>
      <c r="Q24" s="40">
        <v>4.2372881355932197</v>
      </c>
      <c r="R24" s="36">
        <v>16</v>
      </c>
      <c r="S24" s="40">
        <v>13.559322033898299</v>
      </c>
      <c r="T24" s="48" t="s">
        <v>73</v>
      </c>
      <c r="U24" s="40">
        <v>1.6949152542372901</v>
      </c>
      <c r="V24" s="48">
        <v>5</v>
      </c>
      <c r="W24" s="41">
        <v>4.2372881355932197</v>
      </c>
      <c r="X24" s="42">
        <v>382</v>
      </c>
      <c r="Y24" s="43">
        <v>99.738219895287997</v>
      </c>
    </row>
    <row r="25" spans="1:25" s="33" customFormat="1" ht="15" customHeight="1" x14ac:dyDescent="0.2">
      <c r="A25" s="21" t="s">
        <v>72</v>
      </c>
      <c r="B25" s="44" t="s">
        <v>38</v>
      </c>
      <c r="C25" s="23">
        <v>474</v>
      </c>
      <c r="D25" s="46" t="s">
        <v>73</v>
      </c>
      <c r="E25" s="25">
        <v>0.42194092827004198</v>
      </c>
      <c r="F25" s="45" t="s">
        <v>73</v>
      </c>
      <c r="G25" s="25">
        <v>0.42194092827004198</v>
      </c>
      <c r="H25" s="45">
        <v>11</v>
      </c>
      <c r="I25" s="25">
        <v>2.3206751054852299</v>
      </c>
      <c r="J25" s="26">
        <v>120</v>
      </c>
      <c r="K25" s="25">
        <v>25.3164556962025</v>
      </c>
      <c r="L25" s="26">
        <v>331</v>
      </c>
      <c r="M25" s="25">
        <v>69.831223628692001</v>
      </c>
      <c r="N25" s="45" t="s">
        <v>73</v>
      </c>
      <c r="O25" s="25">
        <v>0.42194092827004198</v>
      </c>
      <c r="P25" s="49">
        <v>6</v>
      </c>
      <c r="Q25" s="28">
        <v>1.26582278481013</v>
      </c>
      <c r="R25" s="24">
        <v>34</v>
      </c>
      <c r="S25" s="28">
        <v>7.1729957805907203</v>
      </c>
      <c r="T25" s="46">
        <v>7</v>
      </c>
      <c r="U25" s="28">
        <v>1.4767932489451501</v>
      </c>
      <c r="V25" s="24">
        <v>12</v>
      </c>
      <c r="W25" s="30">
        <v>2.5316455696202498</v>
      </c>
      <c r="X25" s="31">
        <v>398</v>
      </c>
      <c r="Y25" s="32">
        <v>100</v>
      </c>
    </row>
    <row r="26" spans="1:25" s="33" customFormat="1" ht="15" customHeight="1" x14ac:dyDescent="0.2">
      <c r="A26" s="21" t="s">
        <v>72</v>
      </c>
      <c r="B26" s="34" t="s">
        <v>39</v>
      </c>
      <c r="C26" s="35">
        <v>565</v>
      </c>
      <c r="D26" s="36">
        <v>10</v>
      </c>
      <c r="E26" s="37">
        <v>1.76991150442478</v>
      </c>
      <c r="F26" s="47">
        <v>11</v>
      </c>
      <c r="G26" s="37">
        <v>1.9469026548672601</v>
      </c>
      <c r="H26" s="47">
        <v>23</v>
      </c>
      <c r="I26" s="37">
        <v>4.0707964601769904</v>
      </c>
      <c r="J26" s="38">
        <v>335</v>
      </c>
      <c r="K26" s="37">
        <v>59.292035398230098</v>
      </c>
      <c r="L26" s="38">
        <v>182</v>
      </c>
      <c r="M26" s="37">
        <v>32.212389380531</v>
      </c>
      <c r="N26" s="47" t="s">
        <v>73</v>
      </c>
      <c r="O26" s="37">
        <v>0.35398230088495602</v>
      </c>
      <c r="P26" s="50" t="s">
        <v>73</v>
      </c>
      <c r="Q26" s="40">
        <v>0.35398230088495602</v>
      </c>
      <c r="R26" s="36">
        <v>46</v>
      </c>
      <c r="S26" s="40">
        <v>8.1415929203539807</v>
      </c>
      <c r="T26" s="48">
        <v>11</v>
      </c>
      <c r="U26" s="40">
        <v>1.9469026548672601</v>
      </c>
      <c r="V26" s="48">
        <v>16</v>
      </c>
      <c r="W26" s="41">
        <v>2.83185840707965</v>
      </c>
      <c r="X26" s="42">
        <v>378</v>
      </c>
      <c r="Y26" s="43">
        <v>100</v>
      </c>
    </row>
    <row r="27" spans="1:25" s="33" customFormat="1" ht="15" customHeight="1" x14ac:dyDescent="0.2">
      <c r="A27" s="21" t="s">
        <v>72</v>
      </c>
      <c r="B27" s="44" t="s">
        <v>40</v>
      </c>
      <c r="C27" s="23">
        <v>57</v>
      </c>
      <c r="D27" s="46" t="s">
        <v>73</v>
      </c>
      <c r="E27" s="25">
        <v>3.5087719298245599</v>
      </c>
      <c r="F27" s="45" t="s">
        <v>73</v>
      </c>
      <c r="G27" s="25">
        <v>3.5087719298245599</v>
      </c>
      <c r="H27" s="26">
        <v>0</v>
      </c>
      <c r="I27" s="25">
        <v>0</v>
      </c>
      <c r="J27" s="45">
        <v>0</v>
      </c>
      <c r="K27" s="25">
        <v>0</v>
      </c>
      <c r="L27" s="26">
        <v>51</v>
      </c>
      <c r="M27" s="25">
        <v>89.473684210526301</v>
      </c>
      <c r="N27" s="26">
        <v>0</v>
      </c>
      <c r="O27" s="25">
        <v>0</v>
      </c>
      <c r="P27" s="49" t="s">
        <v>73</v>
      </c>
      <c r="Q27" s="28">
        <v>3.5087719298245599</v>
      </c>
      <c r="R27" s="24">
        <v>9</v>
      </c>
      <c r="S27" s="28">
        <v>15.789473684210501</v>
      </c>
      <c r="T27" s="46" t="s">
        <v>73</v>
      </c>
      <c r="U27" s="28">
        <v>3.5087719298245599</v>
      </c>
      <c r="V27" s="46" t="s">
        <v>73</v>
      </c>
      <c r="W27" s="30">
        <v>3.5087719298245599</v>
      </c>
      <c r="X27" s="31">
        <v>129</v>
      </c>
      <c r="Y27" s="32">
        <v>99.224806201550393</v>
      </c>
    </row>
    <row r="28" spans="1:25" s="33" customFormat="1" ht="15" customHeight="1" x14ac:dyDescent="0.2">
      <c r="A28" s="21" t="s">
        <v>72</v>
      </c>
      <c r="B28" s="34" t="s">
        <v>41</v>
      </c>
      <c r="C28" s="51">
        <v>1620</v>
      </c>
      <c r="D28" s="36">
        <v>4</v>
      </c>
      <c r="E28" s="37">
        <v>0.24691358024691401</v>
      </c>
      <c r="F28" s="38">
        <v>77</v>
      </c>
      <c r="G28" s="37">
        <v>4.7530864197530898</v>
      </c>
      <c r="H28" s="47">
        <v>243</v>
      </c>
      <c r="I28" s="37">
        <v>15</v>
      </c>
      <c r="J28" s="38">
        <v>905</v>
      </c>
      <c r="K28" s="37">
        <v>55.864197530864203</v>
      </c>
      <c r="L28" s="47">
        <v>343</v>
      </c>
      <c r="M28" s="37">
        <v>21.172839506172799</v>
      </c>
      <c r="N28" s="38">
        <v>5</v>
      </c>
      <c r="O28" s="37">
        <v>0.30864197530864201</v>
      </c>
      <c r="P28" s="50">
        <v>43</v>
      </c>
      <c r="Q28" s="40">
        <v>2.6543209876543199</v>
      </c>
      <c r="R28" s="48">
        <v>234</v>
      </c>
      <c r="S28" s="40">
        <v>14.4444444444444</v>
      </c>
      <c r="T28" s="48">
        <v>42</v>
      </c>
      <c r="U28" s="40">
        <v>2.5925925925925899</v>
      </c>
      <c r="V28" s="36">
        <v>96</v>
      </c>
      <c r="W28" s="41">
        <v>5.92592592592593</v>
      </c>
      <c r="X28" s="42">
        <v>284</v>
      </c>
      <c r="Y28" s="43">
        <v>100</v>
      </c>
    </row>
    <row r="29" spans="1:25" s="33" customFormat="1" ht="15" customHeight="1" x14ac:dyDescent="0.2">
      <c r="A29" s="21" t="s">
        <v>72</v>
      </c>
      <c r="B29" s="44" t="s">
        <v>42</v>
      </c>
      <c r="C29" s="23">
        <v>701</v>
      </c>
      <c r="D29" s="46" t="s">
        <v>73</v>
      </c>
      <c r="E29" s="25">
        <v>0.28530670470756098</v>
      </c>
      <c r="F29" s="26">
        <v>33</v>
      </c>
      <c r="G29" s="25">
        <v>4.7075606276747504</v>
      </c>
      <c r="H29" s="26">
        <v>217</v>
      </c>
      <c r="I29" s="25">
        <v>30.9557774607703</v>
      </c>
      <c r="J29" s="26">
        <v>121</v>
      </c>
      <c r="K29" s="25">
        <v>17.261055634807398</v>
      </c>
      <c r="L29" s="26">
        <v>297</v>
      </c>
      <c r="M29" s="25">
        <v>42.368045649072798</v>
      </c>
      <c r="N29" s="45" t="s">
        <v>73</v>
      </c>
      <c r="O29" s="25">
        <v>0.28530670470756098</v>
      </c>
      <c r="P29" s="27">
        <v>29</v>
      </c>
      <c r="Q29" s="28">
        <v>4.1369472182596301</v>
      </c>
      <c r="R29" s="24">
        <v>161</v>
      </c>
      <c r="S29" s="28">
        <v>22.967189728958601</v>
      </c>
      <c r="T29" s="24">
        <v>24</v>
      </c>
      <c r="U29" s="28">
        <v>3.4236804564907302</v>
      </c>
      <c r="V29" s="46">
        <v>88</v>
      </c>
      <c r="W29" s="30">
        <v>12.5534950071327</v>
      </c>
      <c r="X29" s="31">
        <v>381</v>
      </c>
      <c r="Y29" s="32">
        <v>100</v>
      </c>
    </row>
    <row r="30" spans="1:25" s="33" customFormat="1" ht="15" customHeight="1" x14ac:dyDescent="0.2">
      <c r="A30" s="21" t="s">
        <v>72</v>
      </c>
      <c r="B30" s="34" t="s">
        <v>43</v>
      </c>
      <c r="C30" s="35">
        <v>1522</v>
      </c>
      <c r="D30" s="48">
        <v>15</v>
      </c>
      <c r="E30" s="37">
        <v>0.98554533508541398</v>
      </c>
      <c r="F30" s="38">
        <v>13</v>
      </c>
      <c r="G30" s="37">
        <v>0.85413929040735903</v>
      </c>
      <c r="H30" s="38">
        <v>116</v>
      </c>
      <c r="I30" s="37">
        <v>7.6215505913271997</v>
      </c>
      <c r="J30" s="38">
        <v>465</v>
      </c>
      <c r="K30" s="37">
        <v>30.5519053876478</v>
      </c>
      <c r="L30" s="38">
        <v>865</v>
      </c>
      <c r="M30" s="37">
        <v>56.833114323258897</v>
      </c>
      <c r="N30" s="47" t="s">
        <v>73</v>
      </c>
      <c r="O30" s="37">
        <v>0.131406044678055</v>
      </c>
      <c r="P30" s="39">
        <v>46</v>
      </c>
      <c r="Q30" s="40">
        <v>3.0223390275952702</v>
      </c>
      <c r="R30" s="36">
        <v>214</v>
      </c>
      <c r="S30" s="40">
        <v>14.060446780551899</v>
      </c>
      <c r="T30" s="48">
        <v>17</v>
      </c>
      <c r="U30" s="40">
        <v>1.11695137976347</v>
      </c>
      <c r="V30" s="36">
        <v>43</v>
      </c>
      <c r="W30" s="41">
        <v>2.8252299605781901</v>
      </c>
      <c r="X30" s="42">
        <v>1073</v>
      </c>
      <c r="Y30" s="43">
        <v>100</v>
      </c>
    </row>
    <row r="31" spans="1:25" s="33" customFormat="1" ht="15" customHeight="1" x14ac:dyDescent="0.2">
      <c r="A31" s="21" t="s">
        <v>72</v>
      </c>
      <c r="B31" s="44" t="s">
        <v>44</v>
      </c>
      <c r="C31" s="23">
        <v>426</v>
      </c>
      <c r="D31" s="24">
        <v>12</v>
      </c>
      <c r="E31" s="25">
        <v>2.8169014084507</v>
      </c>
      <c r="F31" s="45">
        <v>14</v>
      </c>
      <c r="G31" s="25">
        <v>3.2863849765258202</v>
      </c>
      <c r="H31" s="26">
        <v>37</v>
      </c>
      <c r="I31" s="25">
        <v>8.6854460093896702</v>
      </c>
      <c r="J31" s="26">
        <v>42</v>
      </c>
      <c r="K31" s="25">
        <v>9.8591549295774605</v>
      </c>
      <c r="L31" s="26">
        <v>313</v>
      </c>
      <c r="M31" s="25">
        <v>73.4741784037559</v>
      </c>
      <c r="N31" s="26">
        <v>0</v>
      </c>
      <c r="O31" s="25">
        <v>0</v>
      </c>
      <c r="P31" s="27">
        <v>8</v>
      </c>
      <c r="Q31" s="28">
        <v>1.8779342723004699</v>
      </c>
      <c r="R31" s="24">
        <v>54</v>
      </c>
      <c r="S31" s="28">
        <v>12.6760563380282</v>
      </c>
      <c r="T31" s="46" t="s">
        <v>73</v>
      </c>
      <c r="U31" s="28">
        <v>0.46948356807511699</v>
      </c>
      <c r="V31" s="46">
        <v>10</v>
      </c>
      <c r="W31" s="30">
        <v>2.3474178403755901</v>
      </c>
      <c r="X31" s="31">
        <v>764</v>
      </c>
      <c r="Y31" s="32">
        <v>98.952879581151805</v>
      </c>
    </row>
    <row r="32" spans="1:25" s="33" customFormat="1" ht="15" customHeight="1" x14ac:dyDescent="0.2">
      <c r="A32" s="21" t="s">
        <v>72</v>
      </c>
      <c r="B32" s="34" t="s">
        <v>45</v>
      </c>
      <c r="C32" s="35">
        <v>481</v>
      </c>
      <c r="D32" s="36">
        <v>0</v>
      </c>
      <c r="E32" s="37">
        <v>0</v>
      </c>
      <c r="F32" s="47" t="s">
        <v>73</v>
      </c>
      <c r="G32" s="37">
        <v>0.41580041580041599</v>
      </c>
      <c r="H32" s="38">
        <v>14</v>
      </c>
      <c r="I32" s="37">
        <v>2.9106029106029099</v>
      </c>
      <c r="J32" s="38">
        <v>311</v>
      </c>
      <c r="K32" s="37">
        <v>64.656964656964703</v>
      </c>
      <c r="L32" s="38">
        <v>154</v>
      </c>
      <c r="M32" s="37">
        <v>32.016632016632002</v>
      </c>
      <c r="N32" s="38">
        <v>0</v>
      </c>
      <c r="O32" s="37">
        <v>0</v>
      </c>
      <c r="P32" s="39">
        <v>0</v>
      </c>
      <c r="Q32" s="40">
        <v>0</v>
      </c>
      <c r="R32" s="36">
        <v>20</v>
      </c>
      <c r="S32" s="40">
        <v>4.15800415800416</v>
      </c>
      <c r="T32" s="48" t="s">
        <v>73</v>
      </c>
      <c r="U32" s="40">
        <v>0.41580041580041599</v>
      </c>
      <c r="V32" s="36">
        <v>5</v>
      </c>
      <c r="W32" s="41">
        <v>1.03950103950104</v>
      </c>
      <c r="X32" s="42">
        <v>320</v>
      </c>
      <c r="Y32" s="43">
        <v>100</v>
      </c>
    </row>
    <row r="33" spans="1:25" s="33" customFormat="1" ht="15" customHeight="1" x14ac:dyDescent="0.2">
      <c r="A33" s="21" t="s">
        <v>72</v>
      </c>
      <c r="B33" s="44" t="s">
        <v>46</v>
      </c>
      <c r="C33" s="23">
        <v>417</v>
      </c>
      <c r="D33" s="46" t="s">
        <v>73</v>
      </c>
      <c r="E33" s="25">
        <v>0.47961630695443602</v>
      </c>
      <c r="F33" s="45">
        <v>9</v>
      </c>
      <c r="G33" s="25">
        <v>2.1582733812949599</v>
      </c>
      <c r="H33" s="26">
        <v>36</v>
      </c>
      <c r="I33" s="25">
        <v>8.6330935251798593</v>
      </c>
      <c r="J33" s="26">
        <v>147</v>
      </c>
      <c r="K33" s="25">
        <v>35.251798561151098</v>
      </c>
      <c r="L33" s="26">
        <v>221</v>
      </c>
      <c r="M33" s="25">
        <v>52.9976019184652</v>
      </c>
      <c r="N33" s="45">
        <v>0</v>
      </c>
      <c r="O33" s="25">
        <v>0</v>
      </c>
      <c r="P33" s="49" t="s">
        <v>73</v>
      </c>
      <c r="Q33" s="28">
        <v>0.47961630695443602</v>
      </c>
      <c r="R33" s="24">
        <v>51</v>
      </c>
      <c r="S33" s="28">
        <v>12.2302158273381</v>
      </c>
      <c r="T33" s="46">
        <v>5</v>
      </c>
      <c r="U33" s="28">
        <v>1.1990407673860899</v>
      </c>
      <c r="V33" s="46">
        <v>14</v>
      </c>
      <c r="W33" s="30">
        <v>3.35731414868106</v>
      </c>
      <c r="X33" s="31">
        <v>683</v>
      </c>
      <c r="Y33" s="32">
        <v>100</v>
      </c>
    </row>
    <row r="34" spans="1:25" s="33" customFormat="1" ht="15" customHeight="1" x14ac:dyDescent="0.2">
      <c r="A34" s="21" t="s">
        <v>72</v>
      </c>
      <c r="B34" s="34" t="s">
        <v>47</v>
      </c>
      <c r="C34" s="35">
        <v>31</v>
      </c>
      <c r="D34" s="36">
        <v>15</v>
      </c>
      <c r="E34" s="37">
        <v>48.387096774193601</v>
      </c>
      <c r="F34" s="38">
        <v>0</v>
      </c>
      <c r="G34" s="37">
        <v>0</v>
      </c>
      <c r="H34" s="47" t="s">
        <v>73</v>
      </c>
      <c r="I34" s="37">
        <v>6.4516129032258096</v>
      </c>
      <c r="J34" s="38">
        <v>0</v>
      </c>
      <c r="K34" s="37">
        <v>0</v>
      </c>
      <c r="L34" s="38">
        <v>14</v>
      </c>
      <c r="M34" s="37">
        <v>45.161290322580598</v>
      </c>
      <c r="N34" s="38">
        <v>0</v>
      </c>
      <c r="O34" s="37">
        <v>0</v>
      </c>
      <c r="P34" s="39">
        <v>0</v>
      </c>
      <c r="Q34" s="40">
        <v>0</v>
      </c>
      <c r="R34" s="36">
        <v>4</v>
      </c>
      <c r="S34" s="40">
        <v>12.9032258064516</v>
      </c>
      <c r="T34" s="48" t="s">
        <v>73</v>
      </c>
      <c r="U34" s="40">
        <v>6.4516129032258096</v>
      </c>
      <c r="V34" s="48">
        <v>0</v>
      </c>
      <c r="W34" s="41">
        <v>0</v>
      </c>
      <c r="X34" s="42">
        <v>169</v>
      </c>
      <c r="Y34" s="43">
        <v>99.4082840236686</v>
      </c>
    </row>
    <row r="35" spans="1:25" s="33" customFormat="1" ht="15" customHeight="1" x14ac:dyDescent="0.2">
      <c r="A35" s="21" t="s">
        <v>72</v>
      </c>
      <c r="B35" s="44" t="s">
        <v>48</v>
      </c>
      <c r="C35" s="23">
        <v>60</v>
      </c>
      <c r="D35" s="46" t="s">
        <v>73</v>
      </c>
      <c r="E35" s="25">
        <v>3.3333333333333299</v>
      </c>
      <c r="F35" s="45">
        <v>0</v>
      </c>
      <c r="G35" s="25">
        <v>0</v>
      </c>
      <c r="H35" s="26">
        <v>5</v>
      </c>
      <c r="I35" s="25">
        <v>8.3333333333333304</v>
      </c>
      <c r="J35" s="45">
        <v>6</v>
      </c>
      <c r="K35" s="25">
        <v>10</v>
      </c>
      <c r="L35" s="26">
        <v>43</v>
      </c>
      <c r="M35" s="25">
        <v>71.6666666666667</v>
      </c>
      <c r="N35" s="45" t="s">
        <v>73</v>
      </c>
      <c r="O35" s="25">
        <v>3.3333333333333299</v>
      </c>
      <c r="P35" s="49" t="s">
        <v>73</v>
      </c>
      <c r="Q35" s="28">
        <v>3.3333333333333299</v>
      </c>
      <c r="R35" s="24">
        <v>13</v>
      </c>
      <c r="S35" s="28">
        <v>21.6666666666667</v>
      </c>
      <c r="T35" s="46" t="s">
        <v>73</v>
      </c>
      <c r="U35" s="28">
        <v>3.3333333333333299</v>
      </c>
      <c r="V35" s="46" t="s">
        <v>73</v>
      </c>
      <c r="W35" s="30">
        <v>3.3333333333333299</v>
      </c>
      <c r="X35" s="31">
        <v>319</v>
      </c>
      <c r="Y35" s="32">
        <v>100</v>
      </c>
    </row>
    <row r="36" spans="1:25" s="33" customFormat="1" ht="15" customHeight="1" x14ac:dyDescent="0.2">
      <c r="A36" s="21" t="s">
        <v>72</v>
      </c>
      <c r="B36" s="34" t="s">
        <v>49</v>
      </c>
      <c r="C36" s="51">
        <v>2550</v>
      </c>
      <c r="D36" s="36">
        <v>15</v>
      </c>
      <c r="E36" s="37">
        <v>0.58823529411764697</v>
      </c>
      <c r="F36" s="38">
        <v>95</v>
      </c>
      <c r="G36" s="37">
        <v>3.7254901960784301</v>
      </c>
      <c r="H36" s="38">
        <v>1305</v>
      </c>
      <c r="I36" s="37">
        <v>51.176470588235297</v>
      </c>
      <c r="J36" s="38">
        <v>418</v>
      </c>
      <c r="K36" s="37">
        <v>16.3921568627451</v>
      </c>
      <c r="L36" s="47">
        <v>565</v>
      </c>
      <c r="M36" s="37">
        <v>22.156862745098</v>
      </c>
      <c r="N36" s="38">
        <v>38</v>
      </c>
      <c r="O36" s="37">
        <v>1.4901960784313699</v>
      </c>
      <c r="P36" s="39">
        <v>114</v>
      </c>
      <c r="Q36" s="40">
        <v>4.4705882352941204</v>
      </c>
      <c r="R36" s="48">
        <v>238</v>
      </c>
      <c r="S36" s="40">
        <v>9.3333333333333304</v>
      </c>
      <c r="T36" s="36">
        <v>25</v>
      </c>
      <c r="U36" s="40">
        <v>0.98039215686274495</v>
      </c>
      <c r="V36" s="36">
        <v>345</v>
      </c>
      <c r="W36" s="41">
        <v>13.5294117647059</v>
      </c>
      <c r="X36" s="42">
        <v>148</v>
      </c>
      <c r="Y36" s="43">
        <v>100</v>
      </c>
    </row>
    <row r="37" spans="1:25" s="33" customFormat="1" ht="15" customHeight="1" x14ac:dyDescent="0.2">
      <c r="A37" s="21" t="s">
        <v>72</v>
      </c>
      <c r="B37" s="44" t="s">
        <v>50</v>
      </c>
      <c r="C37" s="23">
        <v>200</v>
      </c>
      <c r="D37" s="24">
        <v>0</v>
      </c>
      <c r="E37" s="25">
        <v>0</v>
      </c>
      <c r="F37" s="45">
        <v>6</v>
      </c>
      <c r="G37" s="25">
        <v>3</v>
      </c>
      <c r="H37" s="45">
        <v>16</v>
      </c>
      <c r="I37" s="25">
        <v>8</v>
      </c>
      <c r="J37" s="26">
        <v>9</v>
      </c>
      <c r="K37" s="25">
        <v>4.5</v>
      </c>
      <c r="L37" s="26">
        <v>167</v>
      </c>
      <c r="M37" s="25">
        <v>83.5</v>
      </c>
      <c r="N37" s="26">
        <v>0</v>
      </c>
      <c r="O37" s="25">
        <v>0</v>
      </c>
      <c r="P37" s="49" t="s">
        <v>73</v>
      </c>
      <c r="Q37" s="28">
        <v>1</v>
      </c>
      <c r="R37" s="24">
        <v>39</v>
      </c>
      <c r="S37" s="28">
        <v>19.5</v>
      </c>
      <c r="T37" s="46">
        <v>19</v>
      </c>
      <c r="U37" s="28">
        <v>9.5</v>
      </c>
      <c r="V37" s="24">
        <v>11</v>
      </c>
      <c r="W37" s="30">
        <v>5.5</v>
      </c>
      <c r="X37" s="31">
        <v>89</v>
      </c>
      <c r="Y37" s="32">
        <v>98.876404494382001</v>
      </c>
    </row>
    <row r="38" spans="1:25" s="33" customFormat="1" ht="15" customHeight="1" x14ac:dyDescent="0.2">
      <c r="A38" s="21" t="s">
        <v>72</v>
      </c>
      <c r="B38" s="34" t="s">
        <v>51</v>
      </c>
      <c r="C38" s="35">
        <v>497</v>
      </c>
      <c r="D38" s="48" t="s">
        <v>73</v>
      </c>
      <c r="E38" s="37">
        <v>0.40241448692152898</v>
      </c>
      <c r="F38" s="38">
        <v>15</v>
      </c>
      <c r="G38" s="37">
        <v>3.0181086519114699</v>
      </c>
      <c r="H38" s="38">
        <v>183</v>
      </c>
      <c r="I38" s="37">
        <v>36.820925553319903</v>
      </c>
      <c r="J38" s="38">
        <v>190</v>
      </c>
      <c r="K38" s="37">
        <v>38.229376257545297</v>
      </c>
      <c r="L38" s="38">
        <v>101</v>
      </c>
      <c r="M38" s="37">
        <v>20.321931589537201</v>
      </c>
      <c r="N38" s="47" t="s">
        <v>73</v>
      </c>
      <c r="O38" s="37">
        <v>0.40241448692152898</v>
      </c>
      <c r="P38" s="50">
        <v>4</v>
      </c>
      <c r="Q38" s="40">
        <v>0.80482897384305796</v>
      </c>
      <c r="R38" s="36">
        <v>71</v>
      </c>
      <c r="S38" s="40">
        <v>14.285714285714301</v>
      </c>
      <c r="T38" s="36">
        <v>8</v>
      </c>
      <c r="U38" s="40">
        <v>1.6096579476861199</v>
      </c>
      <c r="V38" s="36">
        <v>28</v>
      </c>
      <c r="W38" s="41">
        <v>5.6338028169014098</v>
      </c>
      <c r="X38" s="42">
        <v>512</v>
      </c>
      <c r="Y38" s="43">
        <v>100</v>
      </c>
    </row>
    <row r="39" spans="1:25" s="33" customFormat="1" ht="15" customHeight="1" x14ac:dyDescent="0.2">
      <c r="A39" s="21" t="s">
        <v>72</v>
      </c>
      <c r="B39" s="44" t="s">
        <v>52</v>
      </c>
      <c r="C39" s="23">
        <v>551</v>
      </c>
      <c r="D39" s="24">
        <v>76</v>
      </c>
      <c r="E39" s="25">
        <v>13.7931034482759</v>
      </c>
      <c r="F39" s="26">
        <v>4</v>
      </c>
      <c r="G39" s="25">
        <v>0.72595281306715098</v>
      </c>
      <c r="H39" s="26">
        <v>362</v>
      </c>
      <c r="I39" s="25">
        <v>65.698729582577101</v>
      </c>
      <c r="J39" s="45">
        <v>7</v>
      </c>
      <c r="K39" s="25">
        <v>1.27041742286751</v>
      </c>
      <c r="L39" s="26">
        <v>94</v>
      </c>
      <c r="M39" s="25">
        <v>17.059891107077998</v>
      </c>
      <c r="N39" s="26">
        <v>0</v>
      </c>
      <c r="O39" s="25">
        <v>0</v>
      </c>
      <c r="P39" s="49">
        <v>8</v>
      </c>
      <c r="Q39" s="28">
        <v>1.4519056261343</v>
      </c>
      <c r="R39" s="24">
        <v>60</v>
      </c>
      <c r="S39" s="28">
        <v>10.8892921960073</v>
      </c>
      <c r="T39" s="24">
        <v>4</v>
      </c>
      <c r="U39" s="28">
        <v>0.72595281306715098</v>
      </c>
      <c r="V39" s="24">
        <v>99</v>
      </c>
      <c r="W39" s="30">
        <v>17.967332123412</v>
      </c>
      <c r="X39" s="31">
        <v>208</v>
      </c>
      <c r="Y39" s="32">
        <v>98.076923076923094</v>
      </c>
    </row>
    <row r="40" spans="1:25" s="33" customFormat="1" ht="15" customHeight="1" x14ac:dyDescent="0.2">
      <c r="A40" s="21" t="s">
        <v>72</v>
      </c>
      <c r="B40" s="34" t="s">
        <v>53</v>
      </c>
      <c r="C40" s="35">
        <v>937</v>
      </c>
      <c r="D40" s="48">
        <v>9</v>
      </c>
      <c r="E40" s="37">
        <v>0.96051227321237997</v>
      </c>
      <c r="F40" s="38">
        <v>31</v>
      </c>
      <c r="G40" s="37">
        <v>3.3084311632870902</v>
      </c>
      <c r="H40" s="38">
        <v>234</v>
      </c>
      <c r="I40" s="37">
        <v>24.973319103521899</v>
      </c>
      <c r="J40" s="38">
        <v>292</v>
      </c>
      <c r="K40" s="37">
        <v>31.1632870864461</v>
      </c>
      <c r="L40" s="38">
        <v>362</v>
      </c>
      <c r="M40" s="37">
        <v>38.633938100320201</v>
      </c>
      <c r="N40" s="47" t="s">
        <v>73</v>
      </c>
      <c r="O40" s="37">
        <v>0.213447171824973</v>
      </c>
      <c r="P40" s="50">
        <v>7</v>
      </c>
      <c r="Q40" s="40">
        <v>0.747065101387407</v>
      </c>
      <c r="R40" s="36">
        <v>193</v>
      </c>
      <c r="S40" s="40">
        <v>20.597652081109899</v>
      </c>
      <c r="T40" s="48">
        <v>13</v>
      </c>
      <c r="U40" s="40">
        <v>1.38740661686233</v>
      </c>
      <c r="V40" s="48">
        <v>112</v>
      </c>
      <c r="W40" s="41">
        <v>11.9530416221985</v>
      </c>
      <c r="X40" s="42">
        <v>1370</v>
      </c>
      <c r="Y40" s="43">
        <v>99.854014598540104</v>
      </c>
    </row>
    <row r="41" spans="1:25" s="33" customFormat="1" ht="15" customHeight="1" x14ac:dyDescent="0.2">
      <c r="A41" s="21" t="s">
        <v>72</v>
      </c>
      <c r="B41" s="44" t="s">
        <v>54</v>
      </c>
      <c r="C41" s="23">
        <v>2036</v>
      </c>
      <c r="D41" s="46">
        <v>44</v>
      </c>
      <c r="E41" s="25">
        <v>2.16110019646365</v>
      </c>
      <c r="F41" s="26">
        <v>26</v>
      </c>
      <c r="G41" s="25">
        <v>1.2770137524558001</v>
      </c>
      <c r="H41" s="45">
        <v>268</v>
      </c>
      <c r="I41" s="25">
        <v>13.163064833005899</v>
      </c>
      <c r="J41" s="26">
        <v>901</v>
      </c>
      <c r="K41" s="25">
        <v>44.253438113948903</v>
      </c>
      <c r="L41" s="26">
        <v>714</v>
      </c>
      <c r="M41" s="25">
        <v>35.068762278978397</v>
      </c>
      <c r="N41" s="26">
        <v>6</v>
      </c>
      <c r="O41" s="25">
        <v>0.29469548133595302</v>
      </c>
      <c r="P41" s="49">
        <v>77</v>
      </c>
      <c r="Q41" s="28">
        <v>3.7819253438114</v>
      </c>
      <c r="R41" s="24">
        <v>258</v>
      </c>
      <c r="S41" s="28">
        <v>12.671905697446</v>
      </c>
      <c r="T41" s="46">
        <v>41</v>
      </c>
      <c r="U41" s="28">
        <v>2.0137524557956801</v>
      </c>
      <c r="V41" s="46">
        <v>105</v>
      </c>
      <c r="W41" s="30">
        <v>5.1571709233791703</v>
      </c>
      <c r="X41" s="31">
        <v>614</v>
      </c>
      <c r="Y41" s="32">
        <v>100</v>
      </c>
    </row>
    <row r="42" spans="1:25" s="33" customFormat="1" ht="15" customHeight="1" x14ac:dyDescent="0.2">
      <c r="A42" s="21" t="s">
        <v>72</v>
      </c>
      <c r="B42" s="34" t="s">
        <v>55</v>
      </c>
      <c r="C42" s="35">
        <v>61</v>
      </c>
      <c r="D42" s="36">
        <v>34</v>
      </c>
      <c r="E42" s="37">
        <v>55.737704918032797</v>
      </c>
      <c r="F42" s="38">
        <v>0</v>
      </c>
      <c r="G42" s="37">
        <v>0</v>
      </c>
      <c r="H42" s="47" t="s">
        <v>73</v>
      </c>
      <c r="I42" s="37">
        <v>3.27868852459016</v>
      </c>
      <c r="J42" s="47">
        <v>4</v>
      </c>
      <c r="K42" s="37">
        <v>6.5573770491803298</v>
      </c>
      <c r="L42" s="38">
        <v>21</v>
      </c>
      <c r="M42" s="37">
        <v>34.426229508196698</v>
      </c>
      <c r="N42" s="38">
        <v>0</v>
      </c>
      <c r="O42" s="37">
        <v>0</v>
      </c>
      <c r="P42" s="39">
        <v>0</v>
      </c>
      <c r="Q42" s="40">
        <v>0</v>
      </c>
      <c r="R42" s="36">
        <v>12</v>
      </c>
      <c r="S42" s="40">
        <v>19.672131147540998</v>
      </c>
      <c r="T42" s="48" t="s">
        <v>73</v>
      </c>
      <c r="U42" s="40">
        <v>3.27868852459016</v>
      </c>
      <c r="V42" s="48">
        <v>15</v>
      </c>
      <c r="W42" s="41">
        <v>24.590163934426201</v>
      </c>
      <c r="X42" s="42">
        <v>167</v>
      </c>
      <c r="Y42" s="43">
        <v>99.401197604790397</v>
      </c>
    </row>
    <row r="43" spans="1:25" s="33" customFormat="1" ht="15" customHeight="1" x14ac:dyDescent="0.2">
      <c r="A43" s="21" t="s">
        <v>72</v>
      </c>
      <c r="B43" s="44" t="s">
        <v>56</v>
      </c>
      <c r="C43" s="23">
        <v>1628</v>
      </c>
      <c r="D43" s="46" t="s">
        <v>73</v>
      </c>
      <c r="E43" s="25">
        <v>0.12285012285012301</v>
      </c>
      <c r="F43" s="26">
        <v>14</v>
      </c>
      <c r="G43" s="25">
        <v>0.85995085995085996</v>
      </c>
      <c r="H43" s="26">
        <v>66</v>
      </c>
      <c r="I43" s="25">
        <v>4.0540540540540499</v>
      </c>
      <c r="J43" s="26">
        <v>711</v>
      </c>
      <c r="K43" s="25">
        <v>43.673218673218699</v>
      </c>
      <c r="L43" s="26">
        <v>766</v>
      </c>
      <c r="M43" s="25">
        <v>47.051597051597</v>
      </c>
      <c r="N43" s="45" t="s">
        <v>73</v>
      </c>
      <c r="O43" s="25">
        <v>0.12285012285012301</v>
      </c>
      <c r="P43" s="49">
        <v>67</v>
      </c>
      <c r="Q43" s="28">
        <v>4.1154791154791202</v>
      </c>
      <c r="R43" s="24">
        <v>322</v>
      </c>
      <c r="S43" s="28">
        <v>19.778869778869801</v>
      </c>
      <c r="T43" s="24">
        <v>19</v>
      </c>
      <c r="U43" s="28">
        <v>1.16707616707617</v>
      </c>
      <c r="V43" s="46">
        <v>42</v>
      </c>
      <c r="W43" s="30">
        <v>2.57985257985258</v>
      </c>
      <c r="X43" s="31">
        <v>989</v>
      </c>
      <c r="Y43" s="32">
        <v>99.797775530839203</v>
      </c>
    </row>
    <row r="44" spans="1:25" s="33" customFormat="1" ht="15" customHeight="1" x14ac:dyDescent="0.2">
      <c r="A44" s="21" t="s">
        <v>72</v>
      </c>
      <c r="B44" s="34" t="s">
        <v>57</v>
      </c>
      <c r="C44" s="35">
        <v>419</v>
      </c>
      <c r="D44" s="36">
        <v>66</v>
      </c>
      <c r="E44" s="37">
        <v>15.751789976133701</v>
      </c>
      <c r="F44" s="47" t="s">
        <v>73</v>
      </c>
      <c r="G44" s="37">
        <v>0.47732696897374699</v>
      </c>
      <c r="H44" s="47">
        <v>70</v>
      </c>
      <c r="I44" s="37">
        <v>16.706443914081099</v>
      </c>
      <c r="J44" s="38">
        <v>83</v>
      </c>
      <c r="K44" s="37">
        <v>19.809069212410499</v>
      </c>
      <c r="L44" s="38">
        <v>182</v>
      </c>
      <c r="M44" s="37">
        <v>43.436754176610997</v>
      </c>
      <c r="N44" s="47" t="s">
        <v>73</v>
      </c>
      <c r="O44" s="37">
        <v>0.47732696897374699</v>
      </c>
      <c r="P44" s="50">
        <v>14</v>
      </c>
      <c r="Q44" s="40">
        <v>3.3412887828162301</v>
      </c>
      <c r="R44" s="36">
        <v>54</v>
      </c>
      <c r="S44" s="40">
        <v>12.8878281622912</v>
      </c>
      <c r="T44" s="48" t="s">
        <v>73</v>
      </c>
      <c r="U44" s="40">
        <v>0.47732696897374699</v>
      </c>
      <c r="V44" s="36">
        <v>21</v>
      </c>
      <c r="W44" s="41">
        <v>5.0119331742243398</v>
      </c>
      <c r="X44" s="42">
        <v>506</v>
      </c>
      <c r="Y44" s="43">
        <v>99.604743083003996</v>
      </c>
    </row>
    <row r="45" spans="1:25" s="33" customFormat="1" ht="15" customHeight="1" x14ac:dyDescent="0.2">
      <c r="A45" s="21" t="s">
        <v>72</v>
      </c>
      <c r="B45" s="44" t="s">
        <v>58</v>
      </c>
      <c r="C45" s="23">
        <v>218</v>
      </c>
      <c r="D45" s="46">
        <v>10</v>
      </c>
      <c r="E45" s="25">
        <v>4.5871559633027497</v>
      </c>
      <c r="F45" s="26">
        <v>10</v>
      </c>
      <c r="G45" s="25">
        <v>4.5871559633027497</v>
      </c>
      <c r="H45" s="26">
        <v>36</v>
      </c>
      <c r="I45" s="25">
        <v>16.5137614678899</v>
      </c>
      <c r="J45" s="45">
        <v>8</v>
      </c>
      <c r="K45" s="25">
        <v>3.6697247706421998</v>
      </c>
      <c r="L45" s="26">
        <v>139</v>
      </c>
      <c r="M45" s="25">
        <v>63.761467889908303</v>
      </c>
      <c r="N45" s="45" t="s">
        <v>73</v>
      </c>
      <c r="O45" s="25">
        <v>0.91743119266055095</v>
      </c>
      <c r="P45" s="49">
        <v>13</v>
      </c>
      <c r="Q45" s="28">
        <v>5.96330275229358</v>
      </c>
      <c r="R45" s="24">
        <v>22</v>
      </c>
      <c r="S45" s="28">
        <v>10.0917431192661</v>
      </c>
      <c r="T45" s="24">
        <v>4</v>
      </c>
      <c r="U45" s="28">
        <v>1.8348623853210999</v>
      </c>
      <c r="V45" s="46">
        <v>18</v>
      </c>
      <c r="W45" s="30">
        <v>8.2568807339449499</v>
      </c>
      <c r="X45" s="31">
        <v>361</v>
      </c>
      <c r="Y45" s="32">
        <v>100</v>
      </c>
    </row>
    <row r="46" spans="1:25" s="33" customFormat="1" ht="15" customHeight="1" x14ac:dyDescent="0.2">
      <c r="A46" s="21" t="s">
        <v>72</v>
      </c>
      <c r="B46" s="34" t="s">
        <v>59</v>
      </c>
      <c r="C46" s="35">
        <v>1086</v>
      </c>
      <c r="D46" s="48" t="s">
        <v>73</v>
      </c>
      <c r="E46" s="37">
        <v>0.18416206261510101</v>
      </c>
      <c r="F46" s="47">
        <v>18</v>
      </c>
      <c r="G46" s="37">
        <v>1.65745856353591</v>
      </c>
      <c r="H46" s="38">
        <v>145</v>
      </c>
      <c r="I46" s="37">
        <v>13.351749539594801</v>
      </c>
      <c r="J46" s="38">
        <v>399</v>
      </c>
      <c r="K46" s="37">
        <v>36.740331491712702</v>
      </c>
      <c r="L46" s="38">
        <v>498</v>
      </c>
      <c r="M46" s="37">
        <v>45.8563535911602</v>
      </c>
      <c r="N46" s="47" t="s">
        <v>73</v>
      </c>
      <c r="O46" s="37">
        <v>0.18416206261510101</v>
      </c>
      <c r="P46" s="39">
        <v>22</v>
      </c>
      <c r="Q46" s="40">
        <v>2.0257826887661099</v>
      </c>
      <c r="R46" s="36">
        <v>232</v>
      </c>
      <c r="S46" s="40">
        <v>21.3627992633518</v>
      </c>
      <c r="T46" s="36">
        <v>7</v>
      </c>
      <c r="U46" s="40">
        <v>0.64456721915285498</v>
      </c>
      <c r="V46" s="48">
        <v>32</v>
      </c>
      <c r="W46" s="41">
        <v>2.9465930018416202</v>
      </c>
      <c r="X46" s="42">
        <v>801</v>
      </c>
      <c r="Y46" s="43">
        <v>99.750312109862705</v>
      </c>
    </row>
    <row r="47" spans="1:25" s="33" customFormat="1" ht="15" customHeight="1" x14ac:dyDescent="0.2">
      <c r="A47" s="21" t="s">
        <v>72</v>
      </c>
      <c r="B47" s="44" t="s">
        <v>60</v>
      </c>
      <c r="C47" s="23">
        <v>119</v>
      </c>
      <c r="D47" s="46" t="s">
        <v>73</v>
      </c>
      <c r="E47" s="25">
        <v>1.6806722689075599</v>
      </c>
      <c r="F47" s="45">
        <v>0</v>
      </c>
      <c r="G47" s="25">
        <v>0</v>
      </c>
      <c r="H47" s="45">
        <v>34</v>
      </c>
      <c r="I47" s="25">
        <v>28.571428571428601</v>
      </c>
      <c r="J47" s="45">
        <v>23</v>
      </c>
      <c r="K47" s="25">
        <v>19.327731092436998</v>
      </c>
      <c r="L47" s="45">
        <v>56</v>
      </c>
      <c r="M47" s="25">
        <v>47.058823529411796</v>
      </c>
      <c r="N47" s="45" t="s">
        <v>73</v>
      </c>
      <c r="O47" s="25">
        <v>1.6806722689075599</v>
      </c>
      <c r="P47" s="49" t="s">
        <v>73</v>
      </c>
      <c r="Q47" s="28">
        <v>1.6806722689075599</v>
      </c>
      <c r="R47" s="46">
        <v>18</v>
      </c>
      <c r="S47" s="28">
        <v>15.126050420168101</v>
      </c>
      <c r="T47" s="24">
        <v>4</v>
      </c>
      <c r="U47" s="28">
        <v>3.3613445378151301</v>
      </c>
      <c r="V47" s="24">
        <v>8</v>
      </c>
      <c r="W47" s="30">
        <v>6.7226890756302504</v>
      </c>
      <c r="X47" s="31">
        <v>57</v>
      </c>
      <c r="Y47" s="32">
        <v>100</v>
      </c>
    </row>
    <row r="48" spans="1:25" s="33" customFormat="1" ht="15" customHeight="1" x14ac:dyDescent="0.2">
      <c r="A48" s="21" t="s">
        <v>72</v>
      </c>
      <c r="B48" s="34" t="s">
        <v>61</v>
      </c>
      <c r="C48" s="35">
        <v>1350</v>
      </c>
      <c r="D48" s="48">
        <v>6</v>
      </c>
      <c r="E48" s="37">
        <v>0.44444444444444398</v>
      </c>
      <c r="F48" s="38">
        <v>8</v>
      </c>
      <c r="G48" s="37">
        <v>0.592592592592593</v>
      </c>
      <c r="H48" s="47">
        <v>69</v>
      </c>
      <c r="I48" s="37">
        <v>5.1111111111111098</v>
      </c>
      <c r="J48" s="38">
        <v>644</v>
      </c>
      <c r="K48" s="37">
        <v>47.703703703703702</v>
      </c>
      <c r="L48" s="38">
        <v>585</v>
      </c>
      <c r="M48" s="37">
        <v>43.3333333333333</v>
      </c>
      <c r="N48" s="47" t="s">
        <v>73</v>
      </c>
      <c r="O48" s="37">
        <v>0.148148148148148</v>
      </c>
      <c r="P48" s="50">
        <v>36</v>
      </c>
      <c r="Q48" s="40">
        <v>2.6666666666666701</v>
      </c>
      <c r="R48" s="36">
        <v>164</v>
      </c>
      <c r="S48" s="40">
        <v>12.148148148148101</v>
      </c>
      <c r="T48" s="48">
        <v>23</v>
      </c>
      <c r="U48" s="40">
        <v>1.7037037037036999</v>
      </c>
      <c r="V48" s="48">
        <v>38</v>
      </c>
      <c r="W48" s="41">
        <v>2.81481481481481</v>
      </c>
      <c r="X48" s="42">
        <v>265</v>
      </c>
      <c r="Y48" s="43">
        <v>100</v>
      </c>
    </row>
    <row r="49" spans="1:25" s="33" customFormat="1" ht="15" customHeight="1" x14ac:dyDescent="0.2">
      <c r="A49" s="21" t="s">
        <v>72</v>
      </c>
      <c r="B49" s="44" t="s">
        <v>62</v>
      </c>
      <c r="C49" s="23">
        <v>145</v>
      </c>
      <c r="D49" s="46">
        <v>26</v>
      </c>
      <c r="E49" s="25">
        <v>17.931034482758601</v>
      </c>
      <c r="F49" s="45" t="s">
        <v>73</v>
      </c>
      <c r="G49" s="25">
        <v>1.3793103448275901</v>
      </c>
      <c r="H49" s="26">
        <v>9</v>
      </c>
      <c r="I49" s="25">
        <v>6.2068965517241397</v>
      </c>
      <c r="J49" s="26">
        <v>6</v>
      </c>
      <c r="K49" s="25">
        <v>4.1379310344827598</v>
      </c>
      <c r="L49" s="26">
        <v>98</v>
      </c>
      <c r="M49" s="25">
        <v>67.586206896551701</v>
      </c>
      <c r="N49" s="45" t="s">
        <v>73</v>
      </c>
      <c r="O49" s="25">
        <v>1.3793103448275901</v>
      </c>
      <c r="P49" s="49" t="s">
        <v>73</v>
      </c>
      <c r="Q49" s="28">
        <v>1.3793103448275901</v>
      </c>
      <c r="R49" s="24">
        <v>13</v>
      </c>
      <c r="S49" s="28">
        <v>8.9655172413793096</v>
      </c>
      <c r="T49" s="46">
        <v>0</v>
      </c>
      <c r="U49" s="28">
        <v>0</v>
      </c>
      <c r="V49" s="24">
        <v>0</v>
      </c>
      <c r="W49" s="30">
        <v>0</v>
      </c>
      <c r="X49" s="31">
        <v>185</v>
      </c>
      <c r="Y49" s="32">
        <v>100</v>
      </c>
    </row>
    <row r="50" spans="1:25" s="33" customFormat="1" ht="15" customHeight="1" x14ac:dyDescent="0.2">
      <c r="A50" s="21" t="s">
        <v>72</v>
      </c>
      <c r="B50" s="34" t="s">
        <v>63</v>
      </c>
      <c r="C50" s="35">
        <v>752</v>
      </c>
      <c r="D50" s="36">
        <v>0</v>
      </c>
      <c r="E50" s="37">
        <v>0</v>
      </c>
      <c r="F50" s="38">
        <v>8</v>
      </c>
      <c r="G50" s="37">
        <v>1.0638297872340401</v>
      </c>
      <c r="H50" s="38">
        <v>34</v>
      </c>
      <c r="I50" s="37">
        <v>4.5212765957446797</v>
      </c>
      <c r="J50" s="38">
        <v>358</v>
      </c>
      <c r="K50" s="37">
        <v>47.606382978723403</v>
      </c>
      <c r="L50" s="38">
        <v>343</v>
      </c>
      <c r="M50" s="37">
        <v>45.611702127659598</v>
      </c>
      <c r="N50" s="47">
        <v>0</v>
      </c>
      <c r="O50" s="37">
        <v>0</v>
      </c>
      <c r="P50" s="50">
        <v>9</v>
      </c>
      <c r="Q50" s="40">
        <v>1.1968085106383</v>
      </c>
      <c r="R50" s="36">
        <v>114</v>
      </c>
      <c r="S50" s="40">
        <v>15.159574468085101</v>
      </c>
      <c r="T50" s="36">
        <v>4</v>
      </c>
      <c r="U50" s="40">
        <v>0.53191489361702105</v>
      </c>
      <c r="V50" s="36">
        <v>22</v>
      </c>
      <c r="W50" s="41">
        <v>2.9255319148936199</v>
      </c>
      <c r="X50" s="42">
        <v>406</v>
      </c>
      <c r="Y50" s="43">
        <v>100</v>
      </c>
    </row>
    <row r="51" spans="1:25" s="33" customFormat="1" ht="15" customHeight="1" x14ac:dyDescent="0.2">
      <c r="A51" s="21" t="s">
        <v>72</v>
      </c>
      <c r="B51" s="44" t="s">
        <v>64</v>
      </c>
      <c r="C51" s="23">
        <v>8172</v>
      </c>
      <c r="D51" s="46">
        <v>25</v>
      </c>
      <c r="E51" s="25">
        <v>0.305922662750857</v>
      </c>
      <c r="F51" s="45">
        <v>193</v>
      </c>
      <c r="G51" s="25">
        <v>2.3617229564366098</v>
      </c>
      <c r="H51" s="26">
        <v>4590</v>
      </c>
      <c r="I51" s="25">
        <v>56.167400881057297</v>
      </c>
      <c r="J51" s="26">
        <v>1247</v>
      </c>
      <c r="K51" s="25">
        <v>15.259422418012701</v>
      </c>
      <c r="L51" s="26">
        <v>1965</v>
      </c>
      <c r="M51" s="25">
        <v>24.045521292217298</v>
      </c>
      <c r="N51" s="26">
        <v>13</v>
      </c>
      <c r="O51" s="25">
        <v>0.159079784630445</v>
      </c>
      <c r="P51" s="27">
        <v>139</v>
      </c>
      <c r="Q51" s="28">
        <v>1.70093000489476</v>
      </c>
      <c r="R51" s="24">
        <v>1011</v>
      </c>
      <c r="S51" s="28">
        <v>12.371512481644601</v>
      </c>
      <c r="T51" s="24">
        <v>205</v>
      </c>
      <c r="U51" s="28">
        <v>2.5085658345570199</v>
      </c>
      <c r="V51" s="24">
        <v>667</v>
      </c>
      <c r="W51" s="30">
        <v>8.1620166421928495</v>
      </c>
      <c r="X51" s="31">
        <v>2163</v>
      </c>
      <c r="Y51" s="32">
        <v>100</v>
      </c>
    </row>
    <row r="52" spans="1:25" s="33" customFormat="1" ht="15" customHeight="1" x14ac:dyDescent="0.2">
      <c r="A52" s="21" t="s">
        <v>72</v>
      </c>
      <c r="B52" s="34" t="s">
        <v>65</v>
      </c>
      <c r="C52" s="35">
        <v>199</v>
      </c>
      <c r="D52" s="48">
        <v>5</v>
      </c>
      <c r="E52" s="37">
        <v>2.5125628140703502</v>
      </c>
      <c r="F52" s="47" t="s">
        <v>73</v>
      </c>
      <c r="G52" s="37">
        <v>1.0050251256281399</v>
      </c>
      <c r="H52" s="47">
        <v>29</v>
      </c>
      <c r="I52" s="37">
        <v>14.572864321608</v>
      </c>
      <c r="J52" s="47">
        <v>8</v>
      </c>
      <c r="K52" s="37">
        <v>4.0201005025125598</v>
      </c>
      <c r="L52" s="38">
        <v>153</v>
      </c>
      <c r="M52" s="37">
        <v>76.884422110552805</v>
      </c>
      <c r="N52" s="47" t="s">
        <v>73</v>
      </c>
      <c r="O52" s="37">
        <v>1.0050251256281399</v>
      </c>
      <c r="P52" s="39">
        <v>0</v>
      </c>
      <c r="Q52" s="40">
        <v>0</v>
      </c>
      <c r="R52" s="36">
        <v>35</v>
      </c>
      <c r="S52" s="40">
        <v>17.587939698492502</v>
      </c>
      <c r="T52" s="36">
        <v>4</v>
      </c>
      <c r="U52" s="40">
        <v>2.0100502512562799</v>
      </c>
      <c r="V52" s="48">
        <v>9</v>
      </c>
      <c r="W52" s="41">
        <v>4.5226130653266301</v>
      </c>
      <c r="X52" s="42">
        <v>205</v>
      </c>
      <c r="Y52" s="43">
        <v>100</v>
      </c>
    </row>
    <row r="53" spans="1:25" s="33" customFormat="1" ht="15" customHeight="1" x14ac:dyDescent="0.2">
      <c r="A53" s="21" t="s">
        <v>72</v>
      </c>
      <c r="B53" s="44" t="s">
        <v>66</v>
      </c>
      <c r="C53" s="23">
        <v>57</v>
      </c>
      <c r="D53" s="24">
        <v>0</v>
      </c>
      <c r="E53" s="25">
        <v>0</v>
      </c>
      <c r="F53" s="26">
        <v>0</v>
      </c>
      <c r="G53" s="25">
        <v>0</v>
      </c>
      <c r="H53" s="45">
        <v>0</v>
      </c>
      <c r="I53" s="25">
        <v>0</v>
      </c>
      <c r="J53" s="45" t="s">
        <v>73</v>
      </c>
      <c r="K53" s="25">
        <v>3.5087719298245599</v>
      </c>
      <c r="L53" s="26">
        <v>55</v>
      </c>
      <c r="M53" s="25">
        <v>96.491228070175396</v>
      </c>
      <c r="N53" s="26">
        <v>0</v>
      </c>
      <c r="O53" s="25">
        <v>0</v>
      </c>
      <c r="P53" s="49">
        <v>0</v>
      </c>
      <c r="Q53" s="28">
        <v>0</v>
      </c>
      <c r="R53" s="24">
        <v>13</v>
      </c>
      <c r="S53" s="28">
        <v>22.8070175438597</v>
      </c>
      <c r="T53" s="46">
        <v>6</v>
      </c>
      <c r="U53" s="28">
        <v>10.526315789473699</v>
      </c>
      <c r="V53" s="46" t="s">
        <v>73</v>
      </c>
      <c r="W53" s="30">
        <v>3.5087719298245599</v>
      </c>
      <c r="X53" s="31">
        <v>65</v>
      </c>
      <c r="Y53" s="32">
        <v>100</v>
      </c>
    </row>
    <row r="54" spans="1:25" s="33" customFormat="1" ht="15" customHeight="1" x14ac:dyDescent="0.2">
      <c r="A54" s="21" t="s">
        <v>72</v>
      </c>
      <c r="B54" s="34" t="s">
        <v>67</v>
      </c>
      <c r="C54" s="35">
        <v>1035</v>
      </c>
      <c r="D54" s="48">
        <v>0</v>
      </c>
      <c r="E54" s="37">
        <v>0</v>
      </c>
      <c r="F54" s="38">
        <v>118</v>
      </c>
      <c r="G54" s="52">
        <v>11.4009661835749</v>
      </c>
      <c r="H54" s="38">
        <v>282</v>
      </c>
      <c r="I54" s="52">
        <v>27.2463768115942</v>
      </c>
      <c r="J54" s="38">
        <v>343</v>
      </c>
      <c r="K54" s="37">
        <v>33.140096618357497</v>
      </c>
      <c r="L54" s="38">
        <v>261</v>
      </c>
      <c r="M54" s="37">
        <v>25.2173913043478</v>
      </c>
      <c r="N54" s="47" t="s">
        <v>73</v>
      </c>
      <c r="O54" s="37">
        <v>0.19323671497584499</v>
      </c>
      <c r="P54" s="50">
        <v>29</v>
      </c>
      <c r="Q54" s="40">
        <v>2.8019323671497598</v>
      </c>
      <c r="R54" s="36">
        <v>145</v>
      </c>
      <c r="S54" s="40">
        <v>14.009661835748799</v>
      </c>
      <c r="T54" s="36">
        <v>16</v>
      </c>
      <c r="U54" s="40">
        <v>1.5458937198067599</v>
      </c>
      <c r="V54" s="48">
        <v>360</v>
      </c>
      <c r="W54" s="41">
        <v>34.7826086956522</v>
      </c>
      <c r="X54" s="42">
        <v>431</v>
      </c>
      <c r="Y54" s="43">
        <v>100</v>
      </c>
    </row>
    <row r="55" spans="1:25" s="33" customFormat="1" ht="15" customHeight="1" x14ac:dyDescent="0.2">
      <c r="A55" s="21" t="s">
        <v>72</v>
      </c>
      <c r="B55" s="44" t="s">
        <v>68</v>
      </c>
      <c r="C55" s="23">
        <v>1361</v>
      </c>
      <c r="D55" s="24">
        <v>21</v>
      </c>
      <c r="E55" s="25">
        <v>1.54298310066128</v>
      </c>
      <c r="F55" s="45">
        <v>87</v>
      </c>
      <c r="G55" s="25">
        <v>6.3923585598824397</v>
      </c>
      <c r="H55" s="26">
        <v>370</v>
      </c>
      <c r="I55" s="25">
        <v>27.1858927259368</v>
      </c>
      <c r="J55" s="45">
        <v>132</v>
      </c>
      <c r="K55" s="25">
        <v>9.69875091844232</v>
      </c>
      <c r="L55" s="26">
        <v>649</v>
      </c>
      <c r="M55" s="25">
        <v>47.685525349008103</v>
      </c>
      <c r="N55" s="45">
        <v>40</v>
      </c>
      <c r="O55" s="25">
        <v>2.9390154298310098</v>
      </c>
      <c r="P55" s="27">
        <v>62</v>
      </c>
      <c r="Q55" s="28">
        <v>4.5554739162380598</v>
      </c>
      <c r="R55" s="24">
        <v>153</v>
      </c>
      <c r="S55" s="28">
        <v>11.2417340191036</v>
      </c>
      <c r="T55" s="46">
        <v>20</v>
      </c>
      <c r="U55" s="28">
        <v>1.4695077149155</v>
      </c>
      <c r="V55" s="24">
        <v>148</v>
      </c>
      <c r="W55" s="30">
        <v>10.8743570903747</v>
      </c>
      <c r="X55" s="31">
        <v>636</v>
      </c>
      <c r="Y55" s="32">
        <v>100</v>
      </c>
    </row>
    <row r="56" spans="1:25" s="33" customFormat="1" ht="15" customHeight="1" x14ac:dyDescent="0.2">
      <c r="A56" s="21" t="s">
        <v>72</v>
      </c>
      <c r="B56" s="34" t="s">
        <v>69</v>
      </c>
      <c r="C56" s="35">
        <v>171</v>
      </c>
      <c r="D56" s="36">
        <v>0</v>
      </c>
      <c r="E56" s="37">
        <v>0</v>
      </c>
      <c r="F56" s="38">
        <v>0</v>
      </c>
      <c r="G56" s="37">
        <v>0</v>
      </c>
      <c r="H56" s="38">
        <v>5</v>
      </c>
      <c r="I56" s="37">
        <v>2.9239766081871301</v>
      </c>
      <c r="J56" s="38">
        <v>23</v>
      </c>
      <c r="K56" s="37">
        <v>13.4502923976608</v>
      </c>
      <c r="L56" s="38">
        <v>141</v>
      </c>
      <c r="M56" s="37">
        <v>82.456140350877206</v>
      </c>
      <c r="N56" s="38">
        <v>0</v>
      </c>
      <c r="O56" s="37">
        <v>0</v>
      </c>
      <c r="P56" s="50" t="s">
        <v>73</v>
      </c>
      <c r="Q56" s="40">
        <v>1.16959064327485</v>
      </c>
      <c r="R56" s="36">
        <v>19</v>
      </c>
      <c r="S56" s="40">
        <v>11.1111111111111</v>
      </c>
      <c r="T56" s="48" t="s">
        <v>73</v>
      </c>
      <c r="U56" s="40">
        <v>1.16959064327485</v>
      </c>
      <c r="V56" s="48" t="s">
        <v>73</v>
      </c>
      <c r="W56" s="41">
        <v>1.16959064327485</v>
      </c>
      <c r="X56" s="42">
        <v>159</v>
      </c>
      <c r="Y56" s="43">
        <v>100</v>
      </c>
    </row>
    <row r="57" spans="1:25" s="33" customFormat="1" ht="15" customHeight="1" x14ac:dyDescent="0.2">
      <c r="A57" s="21" t="s">
        <v>72</v>
      </c>
      <c r="B57" s="44" t="s">
        <v>70</v>
      </c>
      <c r="C57" s="23">
        <v>919</v>
      </c>
      <c r="D57" s="46">
        <v>9</v>
      </c>
      <c r="E57" s="25">
        <v>0.97932535364526696</v>
      </c>
      <c r="F57" s="45">
        <v>38</v>
      </c>
      <c r="G57" s="25">
        <v>4.1349292709466798</v>
      </c>
      <c r="H57" s="45">
        <v>147</v>
      </c>
      <c r="I57" s="25">
        <v>15.9956474428727</v>
      </c>
      <c r="J57" s="26">
        <v>353</v>
      </c>
      <c r="K57" s="25">
        <v>38.411316648530999</v>
      </c>
      <c r="L57" s="26">
        <v>355</v>
      </c>
      <c r="M57" s="25">
        <v>38.628944504896602</v>
      </c>
      <c r="N57" s="26">
        <v>0</v>
      </c>
      <c r="O57" s="25">
        <v>0</v>
      </c>
      <c r="P57" s="49">
        <v>17</v>
      </c>
      <c r="Q57" s="28">
        <v>1.8498367791077299</v>
      </c>
      <c r="R57" s="24">
        <v>233</v>
      </c>
      <c r="S57" s="28">
        <v>25.3536452665941</v>
      </c>
      <c r="T57" s="46">
        <v>8</v>
      </c>
      <c r="U57" s="28">
        <v>0.87051142546245897</v>
      </c>
      <c r="V57" s="46">
        <v>81</v>
      </c>
      <c r="W57" s="30">
        <v>8.8139281828074001</v>
      </c>
      <c r="X57" s="31">
        <v>606</v>
      </c>
      <c r="Y57" s="32">
        <v>99.8349834983498</v>
      </c>
    </row>
    <row r="58" spans="1:25" s="33" customFormat="1" ht="15" customHeight="1" thickBot="1" x14ac:dyDescent="0.25">
      <c r="A58" s="21" t="s">
        <v>72</v>
      </c>
      <c r="B58" s="53" t="s">
        <v>71</v>
      </c>
      <c r="C58" s="54">
        <v>47</v>
      </c>
      <c r="D58" s="76" t="s">
        <v>73</v>
      </c>
      <c r="E58" s="56">
        <v>4.2553191489361701</v>
      </c>
      <c r="F58" s="58" t="s">
        <v>73</v>
      </c>
      <c r="G58" s="56">
        <v>4.2553191489361701</v>
      </c>
      <c r="H58" s="58">
        <v>10</v>
      </c>
      <c r="I58" s="56">
        <v>21.2765957446809</v>
      </c>
      <c r="J58" s="58" t="s">
        <v>73</v>
      </c>
      <c r="K58" s="56">
        <v>4.2553191489361701</v>
      </c>
      <c r="L58" s="57">
        <v>29</v>
      </c>
      <c r="M58" s="56">
        <v>61.702127659574501</v>
      </c>
      <c r="N58" s="57">
        <v>0</v>
      </c>
      <c r="O58" s="56">
        <v>0</v>
      </c>
      <c r="P58" s="59" t="s">
        <v>73</v>
      </c>
      <c r="Q58" s="60">
        <v>4.2553191489361701</v>
      </c>
      <c r="R58" s="55">
        <v>5</v>
      </c>
      <c r="S58" s="60">
        <v>10.6382978723404</v>
      </c>
      <c r="T58" s="55">
        <v>0</v>
      </c>
      <c r="U58" s="60">
        <v>0</v>
      </c>
      <c r="V58" s="76">
        <v>0</v>
      </c>
      <c r="W58" s="61">
        <v>0</v>
      </c>
      <c r="X58" s="62">
        <v>88</v>
      </c>
      <c r="Y58" s="63">
        <v>100</v>
      </c>
    </row>
    <row r="59" spans="1:25" s="67" customFormat="1" ht="15" customHeight="1" x14ac:dyDescent="0.2">
      <c r="A59" s="70"/>
      <c r="B59" s="71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72"/>
      <c r="W59" s="73"/>
      <c r="X59" s="66"/>
      <c r="Y59" s="66"/>
    </row>
    <row r="60" spans="1:25" s="67" customFormat="1" ht="15" customHeight="1" x14ac:dyDescent="0.2">
      <c r="A60" s="70"/>
      <c r="B60" s="69" t="str">
        <f>CONCATENATE("NOTE: Table reads (for US Totals):  Of all ",IF(ISTEXT(C7),LEFT(C7,3),TEXT(C7,"#,##0"))," public school female students ",LOWER(A7),", ",IF(ISTEXT(D7),LEFT(D7,3),TEXT(D7,"#,##0"))," (", TEXT(E7,"0.0"),"%) were American Indian or Alaska Native,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US Totals):  Of all 52,305 public school female students retained in grade 11, 686 (1.3%) were American Indian or Alaska Native, 6,439 (12.3%) were students with disabilities served under the Individuals with Disabilities Education Act (IDEA), and 752 (1.4%) were students with disabilities served solely under Section 504 of the Rehabilitation Act of 1973.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  <c r="X60" s="66"/>
      <c r="Y60" s="66"/>
    </row>
    <row r="61" spans="1:25" s="33" customFormat="1" ht="15" customHeight="1" x14ac:dyDescent="0.2">
      <c r="A61" s="21"/>
      <c r="B61" s="69" t="s">
        <v>18</v>
      </c>
      <c r="C61" s="74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4"/>
      <c r="S61" s="74"/>
      <c r="T61" s="74"/>
      <c r="U61" s="74"/>
      <c r="V61" s="74"/>
      <c r="W61" s="74"/>
      <c r="X61" s="75"/>
      <c r="Y61" s="75"/>
    </row>
    <row r="62" spans="1:25" s="67" customFormat="1" ht="14.1" customHeight="1" x14ac:dyDescent="0.2">
      <c r="B62" s="64" t="s">
        <v>17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5"/>
      <c r="S62" s="65"/>
      <c r="T62" s="33"/>
      <c r="U62" s="65"/>
      <c r="V62" s="66"/>
      <c r="W62" s="66"/>
      <c r="X62" s="66"/>
      <c r="Y62" s="65"/>
    </row>
    <row r="63" spans="1:25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72"/>
      <c r="W63" s="73"/>
      <c r="X63" s="66"/>
      <c r="Y63" s="66"/>
    </row>
  </sheetData>
  <mergeCells count="15">
    <mergeCell ref="V4:W5"/>
    <mergeCell ref="X4:X5"/>
    <mergeCell ref="Y4:Y5"/>
    <mergeCell ref="D5:E5"/>
    <mergeCell ref="F5:G5"/>
    <mergeCell ref="H5:I5"/>
    <mergeCell ref="J5:K5"/>
    <mergeCell ref="L5:M5"/>
    <mergeCell ref="N5:O5"/>
    <mergeCell ref="P5:Q5"/>
    <mergeCell ref="B4:B5"/>
    <mergeCell ref="C4:C5"/>
    <mergeCell ref="D4:Q4"/>
    <mergeCell ref="R4:S5"/>
    <mergeCell ref="T4:U5"/>
  </mergeCells>
  <phoneticPr fontId="15" type="noConversion"/>
  <printOptions horizontalCentered="1"/>
  <pageMargins left="0.5" right="0.5" top="1" bottom="1" header="0.5" footer="0.5"/>
  <pageSetup paperSize="3" scale="62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G11 Total</vt:lpstr>
      <vt:lpstr>G11 Male</vt:lpstr>
      <vt:lpstr>G11 Female</vt:lpstr>
      <vt:lpstr>'G11 Female'!Print_Area</vt:lpstr>
      <vt:lpstr>'G11 Male'!Print_Area</vt:lpstr>
      <vt:lpstr>'G11 Total'!Print_Area</vt:lpstr>
    </vt:vector>
  </TitlesOfParts>
  <Manager>Office for Civil Rights</Manager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U.S. Department of Education</cp:lastModifiedBy>
  <cp:lastPrinted>2015-09-02T02:38:49Z</cp:lastPrinted>
  <dcterms:created xsi:type="dcterms:W3CDTF">2014-03-02T22:16:30Z</dcterms:created>
  <dcterms:modified xsi:type="dcterms:W3CDTF">2015-11-16T18:27:56Z</dcterms:modified>
  <cp:category/>
</cp:coreProperties>
</file>