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165" yWindow="600" windowWidth="20730" windowHeight="11760" tabRatio="583" activeTab="1"/>
  </bookViews>
  <sheets>
    <sheet name="INDEX" sheetId="56" r:id="rId1"/>
    <sheet name="SCH_351_Female" sheetId="25" r:id="rId2"/>
    <sheet name="SCH_352_Female" sheetId="28" r:id="rId3"/>
    <sheet name="SCH_353_Female" sheetId="31" r:id="rId4"/>
    <sheet name="SCH_354_Female" sheetId="34" r:id="rId5"/>
    <sheet name="SCH_3534_Female" sheetId="37" r:id="rId6"/>
    <sheet name="SCH_355_Female" sheetId="40" r:id="rId7"/>
    <sheet name="SCH_356_Female" sheetId="43" r:id="rId8"/>
    <sheet name="SCH_3556_Female" sheetId="46" r:id="rId9"/>
    <sheet name="SCH_357_Female" sheetId="49" r:id="rId10"/>
    <sheet name="SCH_358_Female" sheetId="52" r:id="rId11"/>
    <sheet name="SCH_359_Female" sheetId="55" r:id="rId12"/>
  </sheets>
  <definedNames>
    <definedName name="_S351">#REF!</definedName>
    <definedName name="_S352">#REF!</definedName>
    <definedName name="_S353">#REF!</definedName>
    <definedName name="_S3534">#REF!</definedName>
    <definedName name="_S354">#REF!</definedName>
    <definedName name="_S355">#REF!</definedName>
    <definedName name="_S3556">#REF!</definedName>
    <definedName name="_S356">#REF!</definedName>
    <definedName name="_S357">#REF!</definedName>
    <definedName name="_S358">#REF!</definedName>
    <definedName name="_S359">#REF!</definedName>
    <definedName name="Enroll_Summary">#REF!</definedName>
    <definedName name="Enroll_Summary_1">#REF!</definedName>
    <definedName name="Enroll_Summary_2">#REF!</definedName>
    <definedName name="Enroll_Summary_3">#REF!</definedName>
    <definedName name="Enroll_Summary_34">#REF!</definedName>
    <definedName name="Enroll_Summary_34_56">#REF!</definedName>
    <definedName name="Enroll_Summary_4">#REF!</definedName>
    <definedName name="Enroll_Summary_5">#REF!</definedName>
    <definedName name="Enroll_Summary_56">#REF!</definedName>
    <definedName name="Enroll_Summary_6">#REF!</definedName>
    <definedName name="Enroll_Summary_7">#REF!</definedName>
    <definedName name="Enroll_Summary_8">#REF!</definedName>
    <definedName name="Enroll_Summary_9">#REF!</definedName>
    <definedName name="Exc_Schools_34_56">#REF!</definedName>
    <definedName name="Exc_Summary_34_56">#REF!</definedName>
    <definedName name="Excluded_Schools">#REF!</definedName>
    <definedName name="Excluded_Summary">#REF!</definedName>
    <definedName name="Incompletes">#REF!</definedName>
    <definedName name="Incompletes_0035">#REF!</definedName>
    <definedName name="Incompletes_0036">#REF!</definedName>
    <definedName name="Incompletes_LEA_0035">#REF!</definedName>
    <definedName name="Incompletes_LEA_0036">#REF!</definedName>
    <definedName name="_xlnm.Print_Area" localSheetId="1">SCH_351_Female!$B$1:$U$62</definedName>
    <definedName name="_xlnm.Print_Area" localSheetId="2">SCH_352_Female!$B$1:$U$62</definedName>
    <definedName name="_xlnm.Print_Area" localSheetId="3">SCH_353_Female!$B$1:$U$62</definedName>
    <definedName name="_xlnm.Print_Area" localSheetId="5">SCH_3534_Female!$B$1:$U$62</definedName>
    <definedName name="_xlnm.Print_Area" localSheetId="4">SCH_354_Female!$B$1:$U$62</definedName>
    <definedName name="_xlnm.Print_Area" localSheetId="6">SCH_355_Female!$B$1:$U$62</definedName>
    <definedName name="_xlnm.Print_Area" localSheetId="8">SCH_3556_Female!$B$1:$U$62</definedName>
    <definedName name="_xlnm.Print_Area" localSheetId="7">SCH_356_Female!$B$1:$U$62</definedName>
    <definedName name="_xlnm.Print_Area" localSheetId="9">SCH_357_Female!$B$1:$U$62</definedName>
    <definedName name="_xlnm.Print_Area" localSheetId="10">SCH_358_Female!$B$1:$U$62</definedName>
    <definedName name="_xlnm.Print_Area" localSheetId="11">SCH_359_Female!$B$1:$U$62</definedName>
    <definedName name="S351_F">#REF!</definedName>
    <definedName name="S351_M">#REF!</definedName>
    <definedName name="S351_T">#REF!</definedName>
    <definedName name="S352_F">#REF!</definedName>
    <definedName name="S352_M">#REF!</definedName>
    <definedName name="S352_T">#REF!</definedName>
    <definedName name="S353_F">#REF!</definedName>
    <definedName name="S353_M">#REF!</definedName>
    <definedName name="S353_T">#REF!</definedName>
    <definedName name="S3534_F">#REF!</definedName>
    <definedName name="S3534_M">#REF!</definedName>
    <definedName name="S3534_T">#REF!</definedName>
    <definedName name="S354_F">#REF!</definedName>
    <definedName name="S354_M">#REF!</definedName>
    <definedName name="S354_T">#REF!</definedName>
    <definedName name="S355_F">#REF!</definedName>
    <definedName name="S355_M">#REF!</definedName>
    <definedName name="S355_T">#REF!</definedName>
    <definedName name="S3556_F">#REF!</definedName>
    <definedName name="S3556_M">#REF!</definedName>
    <definedName name="S3556_T">#REF!</definedName>
    <definedName name="S356_F">#REF!</definedName>
    <definedName name="S356_M">#REF!</definedName>
    <definedName name="S356_T">#REF!</definedName>
    <definedName name="S357_F">#REF!</definedName>
    <definedName name="S357_M">#REF!</definedName>
    <definedName name="S357_T">#REF!</definedName>
    <definedName name="S358_F">#REF!</definedName>
    <definedName name="S358_M">#REF!</definedName>
    <definedName name="S358_T">#REF!</definedName>
    <definedName name="S359_F">#REF!</definedName>
    <definedName name="S359_M">#REF!</definedName>
    <definedName name="S359_T">#REF!</definedName>
    <definedName name="SCH_351_Female">SCH_351_Female!$A$6:$U$58</definedName>
    <definedName name="SCH_351_Male">#REF!</definedName>
    <definedName name="SCH_351_Total">#REF!</definedName>
    <definedName name="SCH_352_Female">SCH_352_Female!$A$6:$U$58</definedName>
    <definedName name="SCH_352_Male">#REF!</definedName>
    <definedName name="SCH_352_Total">#REF!</definedName>
    <definedName name="SCH_353_Female">SCH_353_Female!$A$6:$U$58</definedName>
    <definedName name="SCH_353_Male">#REF!</definedName>
    <definedName name="SCH_353_Total">#REF!</definedName>
    <definedName name="SCH_3534_Female">SCH_3534_Female!$A$6:$U$58</definedName>
    <definedName name="SCH_3534_Male">#REF!</definedName>
    <definedName name="SCH_3534_Total">#REF!</definedName>
    <definedName name="SCH_354_Female">SCH_354_Female!$A$6:$U$58</definedName>
    <definedName name="SCH_354_Male">#REF!</definedName>
    <definedName name="SCH_354_Total">#REF!</definedName>
    <definedName name="SCH_355_Female">SCH_355_Female!$A$6:$U$58</definedName>
    <definedName name="SCH_355_Male">#REF!</definedName>
    <definedName name="SCH_355_Total">#REF!</definedName>
    <definedName name="SCH_3556_Female">SCH_3556_Female!$A$6:$U$58</definedName>
    <definedName name="SCH_3556_Male">#REF!</definedName>
    <definedName name="SCH_3556_Total">#REF!</definedName>
    <definedName name="SCH_356_Female">SCH_356_Female!$A$6:$U$58</definedName>
    <definedName name="SCH_356_Male">#REF!</definedName>
    <definedName name="SCH_356_Total">#REF!</definedName>
    <definedName name="SCH_357_Female">SCH_357_Female!$A$6:$U$58</definedName>
    <definedName name="SCH_357_Male">#REF!</definedName>
    <definedName name="SCH_357_Total">#REF!</definedName>
    <definedName name="SCH_358_Female">SCH_358_Female!$A$6:$U$58</definedName>
    <definedName name="SCH_358_Male">#REF!</definedName>
    <definedName name="SCH_358_Total">#REF!</definedName>
    <definedName name="SCH_359_Female">SCH_359_Female!$A$6:$U$58</definedName>
    <definedName name="SCH_359_Male">#REF!</definedName>
    <definedName name="SCH_359_Total">#REF!</definedName>
    <definedName name="SCH_361_Female">#REF!</definedName>
    <definedName name="SCH_361_Male">#REF!</definedName>
    <definedName name="SCH_361_Total">#REF!</definedName>
    <definedName name="SCH_362_Female">#REF!</definedName>
    <definedName name="SCH_362_Male">#REF!</definedName>
    <definedName name="SCH_362_Total">#REF!</definedName>
    <definedName name="SCH_363_Female">#REF!</definedName>
    <definedName name="SCH_363_Male">#REF!</definedName>
    <definedName name="SCH_363_Total">#REF!</definedName>
    <definedName name="SCH_3634_Female">#REF!</definedName>
    <definedName name="SCH_3634_Male">#REF!</definedName>
    <definedName name="SCH_3634_Total">#REF!</definedName>
    <definedName name="SCH_364_Female">#REF!</definedName>
    <definedName name="SCH_364_Male">#REF!</definedName>
    <definedName name="SCH_364_Total">#REF!</definedName>
    <definedName name="SCH_365_Female">#REF!</definedName>
    <definedName name="SCH_365_Male">#REF!</definedName>
    <definedName name="SCH_365_Total">#REF!</definedName>
    <definedName name="SCH_3656_Female">#REF!</definedName>
    <definedName name="SCH_3656_Male">#REF!</definedName>
    <definedName name="SCH_3656_Total">#REF!</definedName>
    <definedName name="SCH_366_Female">#REF!</definedName>
    <definedName name="SCH_366_Male">#REF!</definedName>
    <definedName name="SCH_366_Total">#REF!</definedName>
    <definedName name="SCH_367_Female">#REF!</definedName>
    <definedName name="SCH_367_Male">#REF!</definedName>
    <definedName name="SCH_367_Total">#REF!</definedName>
    <definedName name="SCH_368_Female">#REF!</definedName>
    <definedName name="SCH_368_Male">#REF!</definedName>
    <definedName name="SCH_368_Total">#REF!</definedName>
    <definedName name="SCH_369_Female">#REF!</definedName>
    <definedName name="SCH_369_Male">#REF!</definedName>
    <definedName name="SCH_369_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31" l="1"/>
  <c r="D69" i="31"/>
  <c r="B60" i="31"/>
  <c r="C69" i="34"/>
  <c r="D69" i="34"/>
  <c r="B60" i="34"/>
  <c r="C69" i="37"/>
  <c r="D69" i="37"/>
  <c r="B60" i="37"/>
  <c r="C69" i="40"/>
  <c r="D69" i="40"/>
  <c r="B60" i="40"/>
  <c r="C69" i="43"/>
  <c r="D69" i="43"/>
  <c r="B60" i="43"/>
  <c r="C69" i="46"/>
  <c r="D69" i="46"/>
  <c r="B60" i="46"/>
  <c r="C69" i="49"/>
  <c r="D69" i="49"/>
  <c r="B60" i="49"/>
  <c r="C69" i="52"/>
  <c r="D69" i="52"/>
  <c r="B60" i="52"/>
  <c r="C69" i="55"/>
  <c r="D69" i="55"/>
  <c r="B60" i="55"/>
  <c r="C69" i="28"/>
  <c r="D69" i="28"/>
  <c r="B60" i="28"/>
  <c r="C69" i="25"/>
  <c r="D69" i="25"/>
  <c r="B60" i="25"/>
  <c r="B2" i="28"/>
  <c r="B2" i="31"/>
  <c r="B2" i="34"/>
  <c r="B2" i="37"/>
  <c r="B2" i="40"/>
  <c r="B2" i="43"/>
  <c r="B2" i="46"/>
  <c r="B2" i="49"/>
  <c r="B2" i="52"/>
  <c r="B2" i="55"/>
  <c r="B2" i="25"/>
  <c r="B5" i="56"/>
  <c r="B6" i="56"/>
  <c r="B7" i="56"/>
  <c r="B9" i="56"/>
  <c r="B10" i="56"/>
  <c r="B12" i="56"/>
  <c r="B13" i="56"/>
  <c r="B14" i="56"/>
  <c r="C5" i="56"/>
  <c r="C6" i="56"/>
  <c r="C7" i="56"/>
  <c r="C8" i="56"/>
  <c r="C9" i="56"/>
  <c r="C10" i="56"/>
  <c r="C11" i="56"/>
  <c r="C12" i="56"/>
  <c r="C13" i="56"/>
  <c r="C14" i="56"/>
  <c r="D14" i="56"/>
  <c r="E14" i="56"/>
  <c r="D13" i="56"/>
  <c r="E13" i="56"/>
  <c r="D12" i="56"/>
  <c r="E12" i="56"/>
  <c r="D11" i="56"/>
  <c r="E11" i="56"/>
  <c r="D10" i="56"/>
  <c r="E10" i="56"/>
  <c r="D9" i="56"/>
  <c r="E9" i="56"/>
  <c r="D8" i="56"/>
  <c r="E8" i="56"/>
  <c r="D7" i="56"/>
  <c r="E7" i="56"/>
  <c r="D6" i="56"/>
  <c r="E6" i="56"/>
  <c r="D5" i="56"/>
  <c r="E5" i="56"/>
  <c r="D4" i="56"/>
  <c r="E4" i="56"/>
</calcChain>
</file>

<file path=xl/sharedStrings.xml><?xml version="1.0" encoding="utf-8"?>
<sst xmlns="http://schemas.openxmlformats.org/spreadsheetml/2006/main" count="2129" uniqueCount="86">
  <si>
    <t>State</t>
  </si>
  <si>
    <t>Arizona</t>
  </si>
  <si>
    <t>California</t>
  </si>
  <si>
    <t>District of Columbia</t>
  </si>
  <si>
    <t>Idaho</t>
  </si>
  <si>
    <t>Illinois</t>
  </si>
  <si>
    <t>Indiana</t>
  </si>
  <si>
    <t>Kansas</t>
  </si>
  <si>
    <t>Maine</t>
  </si>
  <si>
    <t>Minnesota</t>
  </si>
  <si>
    <t>Montana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</si>
  <si>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</si>
  <si>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</si>
  <si>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</si>
  <si>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</si>
  <si>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</si>
  <si>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</si>
  <si>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</si>
  <si>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</si>
  <si>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</si>
  <si>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South Carolina</t>
  </si>
  <si>
    <t>Texas</t>
  </si>
  <si>
    <t>Wisconsin</t>
  </si>
  <si>
    <t>Missouri</t>
  </si>
  <si>
    <t>Alabama</t>
  </si>
  <si>
    <t>Alaska</t>
  </si>
  <si>
    <t>Arkansas</t>
  </si>
  <si>
    <t>Colorado</t>
  </si>
  <si>
    <t>Connecticut</t>
  </si>
  <si>
    <t>Delaware</t>
  </si>
  <si>
    <t>Florida</t>
  </si>
  <si>
    <t>Georgia</t>
  </si>
  <si>
    <t>Hawaii</t>
  </si>
  <si>
    <t>Iowa</t>
  </si>
  <si>
    <t>Kentucky</t>
  </si>
  <si>
    <t>Louisiana</t>
  </si>
  <si>
    <t>Maryland</t>
  </si>
  <si>
    <t>Massachusetts</t>
  </si>
  <si>
    <t>Michigan</t>
  </si>
  <si>
    <t>Mississippi</t>
  </si>
  <si>
    <t>Nebraska</t>
  </si>
  <si>
    <t>Nevada</t>
  </si>
  <si>
    <t>Oregon</t>
  </si>
  <si>
    <t>Rhode Island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</si>
  <si>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</si>
  <si>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</si>
  <si>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</si>
  <si>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</si>
  <si>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</si>
  <si>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</si>
  <si>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</si>
  <si>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Wyoming</t>
  </si>
  <si>
    <t>United States</t>
  </si>
  <si>
    <t>Corporal punishment</t>
  </si>
  <si>
    <t>One or more in-school suspensions</t>
  </si>
  <si>
    <t>Only one out-of-school suspension</t>
  </si>
  <si>
    <t>More than one out-of-school suspension</t>
  </si>
  <si>
    <t>One or more out-of-school suspensions</t>
  </si>
  <si>
    <t>Expulsions with educational services</t>
  </si>
  <si>
    <t>Expulsions without educational services</t>
  </si>
  <si>
    <t>Expulsions with or without educational services</t>
  </si>
  <si>
    <t>Expulsions under zero-tolerance policies</t>
  </si>
  <si>
    <t>Referral to law enforcement</t>
  </si>
  <si>
    <t>School-related arrests</t>
  </si>
  <si>
    <t>Students Without Disabilities</t>
  </si>
  <si>
    <t>Race/Ethnicity of Students Without Disabilities</t>
  </si>
  <si>
    <t xml:space="preserve">English Language Learners Without Disabilities </t>
  </si>
  <si>
    <r>
      <t>Number of Schools</t>
    </r>
    <r>
      <rPr>
        <b/>
        <sz val="10"/>
        <color theme="0"/>
        <rFont val="Arial"/>
      </rPr>
      <t>a</t>
    </r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</si>
  <si>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</si>
  <si>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</si>
  <si>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</si>
  <si>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</si>
  <si>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</si>
  <si>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</si>
  <si>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</si>
  <si>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</si>
  <si>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</si>
  <si>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 </t>
  </si>
  <si>
    <t>Worksheet</t>
  </si>
  <si>
    <t>Tables</t>
  </si>
  <si>
    <t>Female</t>
  </si>
  <si>
    <t>35</t>
  </si>
  <si>
    <t>Discipline of Students without Disabilities</t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</si>
  <si>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</si>
  <si>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</si>
  <si>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r>
      <t xml:space="preserve">SOURCE: U.S. Department of Education, Office for Civil Rights, Civil Rights Data Collection, 2011-12, available at </t>
    </r>
    <r>
      <rPr>
        <u/>
        <sz val="10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rFont val="Arial"/>
      </rPr>
      <t>http://ocrdata.ed.gov/downloads/DataNotes.docx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</si>
</sst>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Arial"/>
    </font>
    <font>
      <sz val="11"/>
      <name val="Arial"/>
    </font>
    <font>
      <sz val="14"/>
      <color theme="0"/>
      <name val="Arial"/>
    </font>
    <font>
      <b/>
      <sz val="14"/>
      <name val="Arial"/>
    </font>
    <font>
      <sz val="14"/>
      <name val="Arial"/>
    </font>
    <font>
      <b/>
      <sz val="11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1"/>
      <name val="Arial"/>
    </font>
    <font>
      <sz val="8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b/>
      <sz val="12"/>
      <color theme="3"/>
      <name val="Arial"/>
    </font>
    <font>
      <sz val="12"/>
      <color theme="0"/>
      <name val="Arial Narrow"/>
    </font>
    <font>
      <b/>
      <sz val="12"/>
      <color theme="3"/>
      <name val="Arial Narrow"/>
      <family val="2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6" fillId="0" borderId="0" xfId="35" applyFont="1"/>
    <xf numFmtId="0" fontId="7" fillId="0" borderId="0" xfId="33" applyFont="1" applyFill="1"/>
    <xf numFmtId="1" fontId="7" fillId="0" borderId="0" xfId="36" applyNumberFormat="1" applyFont="1" applyAlignment="1">
      <alignment wrapText="1"/>
    </xf>
    <xf numFmtId="1" fontId="7" fillId="0" borderId="0" xfId="36" applyNumberFormat="1" applyFont="1" applyBorder="1" applyAlignment="1">
      <alignment wrapText="1"/>
    </xf>
    <xf numFmtId="0" fontId="7" fillId="0" borderId="0" xfId="35" applyFont="1" applyBorder="1"/>
    <xf numFmtId="0" fontId="7" fillId="0" borderId="0" xfId="35" applyFont="1"/>
    <xf numFmtId="0" fontId="8" fillId="0" borderId="0" xfId="35" applyFont="1" applyAlignment="1">
      <alignment horizontal="left"/>
    </xf>
    <xf numFmtId="0" fontId="9" fillId="0" borderId="0" xfId="36" applyFont="1" applyAlignment="1">
      <alignment horizontal="left"/>
    </xf>
    <xf numFmtId="0" fontId="9" fillId="0" borderId="0" xfId="36" applyFont="1" applyAlignment="1">
      <alignment horizontal="right" wrapText="1"/>
    </xf>
    <xf numFmtId="0" fontId="10" fillId="0" borderId="0" xfId="35" applyFont="1" applyBorder="1" applyAlignment="1">
      <alignment horizontal="right"/>
    </xf>
    <xf numFmtId="0" fontId="10" fillId="0" borderId="0" xfId="35" applyFont="1" applyAlignment="1">
      <alignment horizontal="left"/>
    </xf>
    <xf numFmtId="0" fontId="11" fillId="0" borderId="2" xfId="36" applyFont="1" applyBorder="1"/>
    <xf numFmtId="1" fontId="7" fillId="0" borderId="2" xfId="36" applyNumberFormat="1" applyFont="1" applyBorder="1" applyAlignment="1">
      <alignment wrapText="1"/>
    </xf>
    <xf numFmtId="0" fontId="12" fillId="0" borderId="0" xfId="35" applyFont="1" applyFill="1" applyAlignment="1"/>
    <xf numFmtId="0" fontId="14" fillId="0" borderId="0" xfId="35" applyFont="1" applyFill="1" applyAlignment="1"/>
    <xf numFmtId="0" fontId="13" fillId="0" borderId="22" xfId="34" applyFont="1" applyFill="1" applyBorder="1" applyAlignment="1"/>
    <xf numFmtId="1" fontId="13" fillId="0" borderId="23" xfId="34" applyNumberFormat="1" applyFont="1" applyFill="1" applyBorder="1" applyAlignment="1">
      <alignment horizontal="right" wrapText="1"/>
    </xf>
    <xf numFmtId="1" fontId="13" fillId="0" borderId="24" xfId="34" applyNumberFormat="1" applyFont="1" applyFill="1" applyBorder="1" applyAlignment="1">
      <alignment horizontal="right" wrapText="1"/>
    </xf>
    <xf numFmtId="1" fontId="13" fillId="0" borderId="25" xfId="34" applyNumberFormat="1" applyFont="1" applyFill="1" applyBorder="1" applyAlignment="1">
      <alignment horizontal="right" wrapText="1"/>
    </xf>
    <xf numFmtId="1" fontId="13" fillId="0" borderId="2" xfId="34" applyNumberFormat="1" applyFont="1" applyFill="1" applyBorder="1" applyAlignment="1">
      <alignment horizontal="right" wrapText="1"/>
    </xf>
    <xf numFmtId="1" fontId="13" fillId="0" borderId="26" xfId="34" applyNumberFormat="1" applyFont="1" applyFill="1" applyBorder="1" applyAlignment="1">
      <alignment horizontal="right" wrapText="1"/>
    </xf>
    <xf numFmtId="1" fontId="13" fillId="0" borderId="27" xfId="34" applyNumberFormat="1" applyFont="1" applyFill="1" applyBorder="1" applyAlignment="1">
      <alignment wrapText="1"/>
    </xf>
    <xf numFmtId="1" fontId="13" fillId="0" borderId="28" xfId="34" applyNumberFormat="1" applyFont="1" applyFill="1" applyBorder="1" applyAlignment="1">
      <alignment wrapText="1"/>
    </xf>
    <xf numFmtId="0" fontId="12" fillId="0" borderId="0" xfId="33" applyFont="1" applyFill="1"/>
    <xf numFmtId="0" fontId="14" fillId="2" borderId="29" xfId="34" applyFont="1" applyFill="1" applyBorder="1" applyAlignment="1">
      <alignment horizontal="left" vertical="center"/>
    </xf>
    <xf numFmtId="164" fontId="14" fillId="2" borderId="20" xfId="35" applyNumberFormat="1" applyFont="1" applyFill="1" applyBorder="1"/>
    <xf numFmtId="165" fontId="14" fillId="2" borderId="21" xfId="35" applyNumberFormat="1" applyFont="1" applyFill="1" applyBorder="1"/>
    <xf numFmtId="0" fontId="14" fillId="0" borderId="0" xfId="33" applyFont="1" applyFill="1" applyBorder="1"/>
    <xf numFmtId="0" fontId="14" fillId="0" borderId="0" xfId="33" applyFont="1" applyFill="1"/>
    <xf numFmtId="0" fontId="14" fillId="0" borderId="0" xfId="36" applyFont="1" applyFill="1" applyBorder="1"/>
    <xf numFmtId="164" fontId="14" fillId="0" borderId="20" xfId="35" applyNumberFormat="1" applyFont="1" applyFill="1" applyBorder="1"/>
    <xf numFmtId="165" fontId="14" fillId="0" borderId="21" xfId="35" applyNumberFormat="1" applyFont="1" applyFill="1" applyBorder="1"/>
    <xf numFmtId="0" fontId="14" fillId="2" borderId="0" xfId="36" applyFont="1" applyFill="1" applyBorder="1"/>
    <xf numFmtId="0" fontId="14" fillId="0" borderId="2" xfId="36" applyFont="1" applyFill="1" applyBorder="1"/>
    <xf numFmtId="164" fontId="14" fillId="0" borderId="27" xfId="35" applyNumberFormat="1" applyFont="1" applyFill="1" applyBorder="1"/>
    <xf numFmtId="165" fontId="14" fillId="0" borderId="28" xfId="35" applyNumberFormat="1" applyFont="1" applyFill="1" applyBorder="1"/>
    <xf numFmtId="0" fontId="14" fillId="0" borderId="0" xfId="35" quotePrefix="1" applyFont="1" applyFill="1"/>
    <xf numFmtId="0" fontId="14" fillId="0" borderId="0" xfId="35" applyFont="1" applyFill="1"/>
    <xf numFmtId="0" fontId="14" fillId="0" borderId="0" xfId="35" applyFont="1" applyFill="1" applyBorder="1"/>
    <xf numFmtId="0" fontId="14" fillId="0" borderId="0" xfId="35" quotePrefix="1" applyFont="1" applyFill="1" applyAlignment="1">
      <alignment horizontal="left"/>
    </xf>
    <xf numFmtId="0" fontId="12" fillId="3" borderId="0" xfId="35" applyFont="1" applyFill="1" applyBorder="1"/>
    <xf numFmtId="0" fontId="16" fillId="0" borderId="0" xfId="35" applyFont="1"/>
    <xf numFmtId="0" fontId="14" fillId="0" borderId="0" xfId="33" applyFont="1"/>
    <xf numFmtId="0" fontId="7" fillId="0" borderId="0" xfId="33" applyFont="1"/>
    <xf numFmtId="0" fontId="7" fillId="3" borderId="0" xfId="35" applyFont="1" applyFill="1" applyBorder="1"/>
    <xf numFmtId="0" fontId="7" fillId="3" borderId="0" xfId="33" applyFont="1" applyFill="1" applyBorder="1"/>
    <xf numFmtId="0" fontId="6" fillId="0" borderId="0" xfId="33" applyFont="1"/>
    <xf numFmtId="0" fontId="7" fillId="0" borderId="0" xfId="33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9" fillId="0" borderId="0" xfId="0" applyFont="1"/>
    <xf numFmtId="0" fontId="20" fillId="0" borderId="0" xfId="0" applyFont="1"/>
    <xf numFmtId="0" fontId="18" fillId="4" borderId="0" xfId="0" applyFont="1" applyFill="1" applyAlignment="1">
      <alignment vertical="center"/>
    </xf>
    <xf numFmtId="0" fontId="18" fillId="4" borderId="0" xfId="0" applyFont="1" applyFill="1" applyBorder="1" applyAlignment="1">
      <alignment vertical="center"/>
    </xf>
    <xf numFmtId="0" fontId="21" fillId="0" borderId="0" xfId="0" quotePrefix="1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2" fillId="0" borderId="32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 wrapText="1"/>
    </xf>
    <xf numFmtId="0" fontId="22" fillId="0" borderId="33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 wrapText="1"/>
    </xf>
    <xf numFmtId="164" fontId="14" fillId="2" borderId="1" xfId="35" applyNumberFormat="1" applyFont="1" applyFill="1" applyBorder="1" applyAlignment="1">
      <alignment horizontal="right"/>
    </xf>
    <xf numFmtId="165" fontId="14" fillId="2" borderId="30" xfId="35" applyNumberFormat="1" applyFont="1" applyFill="1" applyBorder="1" applyAlignment="1">
      <alignment horizontal="right"/>
    </xf>
    <xf numFmtId="164" fontId="14" fillId="2" borderId="0" xfId="35" applyNumberFormat="1" applyFont="1" applyFill="1" applyBorder="1" applyAlignment="1">
      <alignment horizontal="right"/>
    </xf>
    <xf numFmtId="164" fontId="14" fillId="2" borderId="21" xfId="35" applyNumberFormat="1" applyFont="1" applyFill="1" applyBorder="1" applyAlignment="1">
      <alignment horizontal="right"/>
    </xf>
    <xf numFmtId="165" fontId="14" fillId="2" borderId="11" xfId="35" applyNumberFormat="1" applyFont="1" applyFill="1" applyBorder="1" applyAlignment="1">
      <alignment horizontal="right"/>
    </xf>
    <xf numFmtId="164" fontId="14" fillId="2" borderId="8" xfId="35" applyNumberFormat="1" applyFont="1" applyFill="1" applyBorder="1" applyAlignment="1">
      <alignment horizontal="right"/>
    </xf>
    <xf numFmtId="165" fontId="14" fillId="2" borderId="0" xfId="35" applyNumberFormat="1" applyFont="1" applyFill="1" applyBorder="1" applyAlignment="1">
      <alignment horizontal="right"/>
    </xf>
    <xf numFmtId="37" fontId="14" fillId="2" borderId="20" xfId="33" applyNumberFormat="1" applyFont="1" applyFill="1" applyBorder="1" applyAlignment="1">
      <alignment horizontal="right"/>
    </xf>
    <xf numFmtId="164" fontId="14" fillId="0" borderId="1" xfId="35" applyNumberFormat="1" applyFont="1" applyFill="1" applyBorder="1" applyAlignment="1">
      <alignment horizontal="right"/>
    </xf>
    <xf numFmtId="165" fontId="14" fillId="0" borderId="30" xfId="35" applyNumberFormat="1" applyFont="1" applyFill="1" applyBorder="1" applyAlignment="1">
      <alignment horizontal="right"/>
    </xf>
    <xf numFmtId="164" fontId="14" fillId="0" borderId="0" xfId="35" applyNumberFormat="1" applyFont="1" applyFill="1" applyBorder="1" applyAlignment="1">
      <alignment horizontal="right"/>
    </xf>
    <xf numFmtId="164" fontId="14" fillId="0" borderId="21" xfId="35" applyNumberFormat="1" applyFont="1" applyFill="1" applyBorder="1" applyAlignment="1">
      <alignment horizontal="right"/>
    </xf>
    <xf numFmtId="165" fontId="14" fillId="0" borderId="11" xfId="35" applyNumberFormat="1" applyFont="1" applyFill="1" applyBorder="1" applyAlignment="1">
      <alignment horizontal="right"/>
    </xf>
    <xf numFmtId="165" fontId="14" fillId="0" borderId="0" xfId="35" applyNumberFormat="1" applyFont="1" applyFill="1" applyBorder="1" applyAlignment="1">
      <alignment horizontal="right"/>
    </xf>
    <xf numFmtId="37" fontId="14" fillId="0" borderId="20" xfId="33" applyNumberFormat="1" applyFont="1" applyFill="1" applyBorder="1" applyAlignment="1">
      <alignment horizontal="right"/>
    </xf>
    <xf numFmtId="164" fontId="14" fillId="2" borderId="0" xfId="35" quotePrefix="1" applyNumberFormat="1" applyFont="1" applyFill="1" applyBorder="1" applyAlignment="1">
      <alignment horizontal="right"/>
    </xf>
    <xf numFmtId="164" fontId="14" fillId="2" borderId="1" xfId="35" quotePrefix="1" applyNumberFormat="1" applyFont="1" applyFill="1" applyBorder="1" applyAlignment="1">
      <alignment horizontal="right"/>
    </xf>
    <xf numFmtId="164" fontId="14" fillId="0" borderId="0" xfId="35" quotePrefix="1" applyNumberFormat="1" applyFont="1" applyFill="1" applyBorder="1" applyAlignment="1">
      <alignment horizontal="right"/>
    </xf>
    <xf numFmtId="164" fontId="14" fillId="0" borderId="21" xfId="35" quotePrefix="1" applyNumberFormat="1" applyFont="1" applyFill="1" applyBorder="1" applyAlignment="1">
      <alignment horizontal="right"/>
    </xf>
    <xf numFmtId="164" fontId="14" fillId="0" borderId="1" xfId="35" quotePrefix="1" applyNumberFormat="1" applyFont="1" applyFill="1" applyBorder="1" applyAlignment="1">
      <alignment horizontal="right"/>
    </xf>
    <xf numFmtId="164" fontId="14" fillId="2" borderId="21" xfId="35" quotePrefix="1" applyNumberFormat="1" applyFont="1" applyFill="1" applyBorder="1" applyAlignment="1">
      <alignment horizontal="right"/>
    </xf>
    <xf numFmtId="164" fontId="14" fillId="0" borderId="24" xfId="35" applyNumberFormat="1" applyFont="1" applyFill="1" applyBorder="1" applyAlignment="1">
      <alignment horizontal="right"/>
    </xf>
    <xf numFmtId="165" fontId="14" fillId="0" borderId="31" xfId="35" applyNumberFormat="1" applyFont="1" applyFill="1" applyBorder="1" applyAlignment="1">
      <alignment horizontal="right"/>
    </xf>
    <xf numFmtId="164" fontId="14" fillId="0" borderId="2" xfId="35" applyNumberFormat="1" applyFont="1" applyFill="1" applyBorder="1" applyAlignment="1">
      <alignment horizontal="right"/>
    </xf>
    <xf numFmtId="164" fontId="14" fillId="0" borderId="2" xfId="35" quotePrefix="1" applyNumberFormat="1" applyFont="1" applyFill="1" applyBorder="1" applyAlignment="1">
      <alignment horizontal="right"/>
    </xf>
    <xf numFmtId="164" fontId="14" fillId="0" borderId="28" xfId="35" quotePrefix="1" applyNumberFormat="1" applyFont="1" applyFill="1" applyBorder="1" applyAlignment="1">
      <alignment horizontal="right"/>
    </xf>
    <xf numFmtId="165" fontId="14" fillId="0" borderId="22" xfId="35" applyNumberFormat="1" applyFont="1" applyFill="1" applyBorder="1" applyAlignment="1">
      <alignment horizontal="right"/>
    </xf>
    <xf numFmtId="165" fontId="14" fillId="0" borderId="2" xfId="35" applyNumberFormat="1" applyFont="1" applyFill="1" applyBorder="1" applyAlignment="1">
      <alignment horizontal="right"/>
    </xf>
    <xf numFmtId="37" fontId="14" fillId="0" borderId="27" xfId="33" applyNumberFormat="1" applyFont="1" applyFill="1" applyBorder="1" applyAlignment="1">
      <alignment horizontal="right"/>
    </xf>
    <xf numFmtId="164" fontId="14" fillId="0" borderId="28" xfId="35" applyNumberFormat="1" applyFont="1" applyFill="1" applyBorder="1" applyAlignment="1">
      <alignment horizontal="right"/>
    </xf>
    <xf numFmtId="164" fontId="14" fillId="0" borderId="24" xfId="35" quotePrefix="1" applyNumberFormat="1" applyFont="1" applyFill="1" applyBorder="1" applyAlignment="1">
      <alignment horizontal="right"/>
    </xf>
    <xf numFmtId="0" fontId="6" fillId="0" borderId="0" xfId="33" applyFont="1" applyFill="1"/>
    <xf numFmtId="0" fontId="6" fillId="3" borderId="0" xfId="35" applyFont="1" applyFill="1" applyBorder="1" applyAlignment="1">
      <alignment horizontal="right"/>
    </xf>
    <xf numFmtId="0" fontId="12" fillId="0" borderId="0" xfId="35" applyFont="1"/>
    <xf numFmtId="0" fontId="18" fillId="4" borderId="0" xfId="0" applyFont="1" applyFill="1" applyBorder="1" applyAlignment="1">
      <alignment horizontal="center" vertical="center"/>
    </xf>
    <xf numFmtId="1" fontId="13" fillId="0" borderId="10" xfId="34" applyNumberFormat="1" applyFont="1" applyFill="1" applyBorder="1" applyAlignment="1">
      <alignment horizontal="center" wrapText="1"/>
    </xf>
    <xf numFmtId="1" fontId="15" fillId="0" borderId="21" xfId="34" applyNumberFormat="1" applyFont="1" applyFill="1" applyBorder="1" applyAlignment="1">
      <alignment horizontal="center" wrapText="1"/>
    </xf>
    <xf numFmtId="1" fontId="13" fillId="0" borderId="13" xfId="34" applyNumberFormat="1" applyFont="1" applyFill="1" applyBorder="1" applyAlignment="1">
      <alignment horizontal="center" wrapText="1"/>
    </xf>
    <xf numFmtId="1" fontId="13" fillId="0" borderId="14" xfId="34" applyNumberFormat="1" applyFont="1" applyFill="1" applyBorder="1" applyAlignment="1">
      <alignment horizontal="center" wrapText="1"/>
    </xf>
    <xf numFmtId="1" fontId="13" fillId="0" borderId="15" xfId="34" applyNumberFormat="1" applyFont="1" applyFill="1" applyBorder="1" applyAlignment="1">
      <alignment horizontal="center" wrapText="1"/>
    </xf>
    <xf numFmtId="1" fontId="13" fillId="0" borderId="16" xfId="34" applyNumberFormat="1" applyFont="1" applyFill="1" applyBorder="1" applyAlignment="1">
      <alignment horizontal="center" wrapText="1"/>
    </xf>
    <xf numFmtId="1" fontId="13" fillId="0" borderId="17" xfId="34" applyNumberFormat="1" applyFont="1" applyFill="1" applyBorder="1" applyAlignment="1">
      <alignment horizontal="center" wrapText="1"/>
    </xf>
    <xf numFmtId="0" fontId="13" fillId="0" borderId="3" xfId="34" applyFont="1" applyFill="1" applyBorder="1" applyAlignment="1">
      <alignment horizontal="left"/>
    </xf>
    <xf numFmtId="0" fontId="13" fillId="0" borderId="11" xfId="34" applyFont="1" applyFill="1" applyBorder="1" applyAlignment="1">
      <alignment horizontal="left"/>
    </xf>
    <xf numFmtId="1" fontId="13" fillId="0" borderId="4" xfId="34" applyNumberFormat="1" applyFont="1" applyFill="1" applyBorder="1" applyAlignment="1">
      <alignment horizontal="center" wrapText="1"/>
    </xf>
    <xf numFmtId="1" fontId="13" fillId="0" borderId="12" xfId="34" applyNumberFormat="1" applyFont="1" applyFill="1" applyBorder="1" applyAlignment="1">
      <alignment horizontal="center" wrapText="1"/>
    </xf>
    <xf numFmtId="1" fontId="13" fillId="0" borderId="5" xfId="34" applyNumberFormat="1" applyFont="1" applyFill="1" applyBorder="1" applyAlignment="1">
      <alignment horizontal="center" vertical="center"/>
    </xf>
    <xf numFmtId="1" fontId="13" fillId="0" borderId="6" xfId="34" applyNumberFormat="1" applyFont="1" applyFill="1" applyBorder="1" applyAlignment="1">
      <alignment horizontal="center" vertical="center"/>
    </xf>
    <xf numFmtId="1" fontId="13" fillId="0" borderId="7" xfId="34" applyNumberFormat="1" applyFont="1" applyFill="1" applyBorder="1" applyAlignment="1">
      <alignment horizontal="center" vertical="center"/>
    </xf>
    <xf numFmtId="1" fontId="13" fillId="0" borderId="8" xfId="34" applyNumberFormat="1" applyFont="1" applyFill="1" applyBorder="1" applyAlignment="1">
      <alignment horizontal="center" vertical="center" wrapText="1"/>
    </xf>
    <xf numFmtId="1" fontId="13" fillId="0" borderId="3" xfId="34" applyNumberFormat="1" applyFont="1" applyFill="1" applyBorder="1" applyAlignment="1">
      <alignment horizontal="center" vertical="center" wrapText="1"/>
    </xf>
    <xf numFmtId="1" fontId="13" fillId="0" borderId="18" xfId="34" applyNumberFormat="1" applyFont="1" applyFill="1" applyBorder="1" applyAlignment="1">
      <alignment horizontal="center" vertical="center" wrapText="1"/>
    </xf>
    <xf numFmtId="1" fontId="13" fillId="0" borderId="19" xfId="34" applyNumberFormat="1" applyFont="1" applyFill="1" applyBorder="1" applyAlignment="1">
      <alignment horizontal="center" vertical="center" wrapText="1"/>
    </xf>
    <xf numFmtId="1" fontId="13" fillId="0" borderId="9" xfId="34" applyNumberFormat="1" applyFont="1" applyFill="1" applyBorder="1" applyAlignment="1">
      <alignment horizontal="center" wrapText="1"/>
    </xf>
    <xf numFmtId="1" fontId="13" fillId="0" borderId="20" xfId="34" applyNumberFormat="1" applyFont="1" applyFill="1" applyBorder="1" applyAlignment="1">
      <alignment horizont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 2" xfId="33"/>
    <cellStyle name="Normal 3" xfId="35"/>
    <cellStyle name="Normal 6" xfId="34"/>
    <cellStyle name="Normal 9" xfId="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E14"/>
  <sheetViews>
    <sheetView showGridLines="0" workbookViewId="0">
      <selection activeCell="E21" sqref="E21"/>
    </sheetView>
  </sheetViews>
  <sheetFormatPr defaultColWidth="11.42578125" defaultRowHeight="15.75" x14ac:dyDescent="0.25"/>
  <cols>
    <col min="1" max="2" width="3.140625" style="50" bestFit="1" customWidth="1"/>
    <col min="3" max="3" width="6.85546875" style="50" bestFit="1" customWidth="1"/>
    <col min="4" max="4" width="16.85546875" style="51" customWidth="1"/>
    <col min="5" max="5" width="90" style="51" customWidth="1"/>
  </cols>
  <sheetData>
    <row r="1" spans="1:5" ht="30" customHeight="1" x14ac:dyDescent="0.25">
      <c r="A1" s="49"/>
      <c r="B1" s="49"/>
      <c r="C1" s="49"/>
      <c r="D1" s="95" t="s">
        <v>82</v>
      </c>
      <c r="E1" s="95"/>
    </row>
    <row r="2" spans="1:5" x14ac:dyDescent="0.25">
      <c r="E2" s="52"/>
    </row>
    <row r="3" spans="1:5" ht="30" customHeight="1" x14ac:dyDescent="0.25">
      <c r="D3" s="53" t="s">
        <v>78</v>
      </c>
      <c r="E3" s="54" t="s">
        <v>79</v>
      </c>
    </row>
    <row r="4" spans="1:5" ht="31.5" x14ac:dyDescent="0.25">
      <c r="A4" s="55" t="s">
        <v>81</v>
      </c>
      <c r="B4" s="55">
        <v>1</v>
      </c>
      <c r="C4" s="56" t="s">
        <v>80</v>
      </c>
      <c r="D4" s="57" t="str">
        <f t="shared" ref="D4:D14" si="0">CONCATENATE("SCH_",A4,B4,"_",C4)</f>
        <v>SCH_351_Female</v>
      </c>
      <c r="E4" s="58" t="str">
        <f t="shared" ref="E4:E14" ca="1" si="1">INDIRECT(CONCATENATE(D4,"!B2"))</f>
        <v>Number and percentage of public school female students without disabilities receiving corporal punishment by race/ethnicity, by state: SY 2011-12</v>
      </c>
    </row>
    <row r="5" spans="1:5" ht="47.25" x14ac:dyDescent="0.25">
      <c r="A5" s="55" t="s">
        <v>81</v>
      </c>
      <c r="B5" s="56">
        <f>1+B4</f>
        <v>2</v>
      </c>
      <c r="C5" s="56" t="str">
        <f t="shared" ref="C5:C13" si="2">C4</f>
        <v>Female</v>
      </c>
      <c r="D5" s="57" t="str">
        <f t="shared" si="0"/>
        <v>SCH_352_Female</v>
      </c>
      <c r="E5" s="58" t="str">
        <f t="shared" ca="1" si="1"/>
        <v>Number and percentage of public school female students without disabilities receiving one or more in-school suspensions by race/ethnicity, by state: SY 2011-12</v>
      </c>
    </row>
    <row r="6" spans="1:5" ht="47.25" x14ac:dyDescent="0.25">
      <c r="A6" s="55" t="s">
        <v>81</v>
      </c>
      <c r="B6" s="56">
        <f>1+B5</f>
        <v>3</v>
      </c>
      <c r="C6" s="56" t="str">
        <f t="shared" si="2"/>
        <v>Female</v>
      </c>
      <c r="D6" s="57" t="str">
        <f t="shared" si="0"/>
        <v>SCH_353_Female</v>
      </c>
      <c r="E6" s="58" t="str">
        <f t="shared" ca="1" si="1"/>
        <v>Number and percentage of public school female students without disabilities receiving only one out-of-school suspension by race/ethnicity, by state: SY 2011-12</v>
      </c>
    </row>
    <row r="7" spans="1:5" ht="47.25" x14ac:dyDescent="0.25">
      <c r="A7" s="55" t="s">
        <v>81</v>
      </c>
      <c r="B7" s="56">
        <f>1+B6</f>
        <v>4</v>
      </c>
      <c r="C7" s="56" t="str">
        <f t="shared" si="2"/>
        <v>Female</v>
      </c>
      <c r="D7" s="57" t="str">
        <f t="shared" si="0"/>
        <v>SCH_354_Female</v>
      </c>
      <c r="E7" s="58" t="str">
        <f t="shared" ca="1" si="1"/>
        <v>Number and percentage of public school female students without disabilities receiving more than one out-of-school suspension by race/ethnicity, by state: SY 2011-12</v>
      </c>
    </row>
    <row r="8" spans="1:5" ht="47.25" x14ac:dyDescent="0.25">
      <c r="A8" s="55" t="s">
        <v>81</v>
      </c>
      <c r="B8" s="56">
        <v>34</v>
      </c>
      <c r="C8" s="56" t="str">
        <f t="shared" si="2"/>
        <v>Female</v>
      </c>
      <c r="D8" s="57" t="str">
        <f t="shared" si="0"/>
        <v>SCH_3534_Female</v>
      </c>
      <c r="E8" s="58" t="str">
        <f t="shared" ca="1" si="1"/>
        <v>Number and percentage of public school female students without disabilities receiving one or more out-of-school suspensions by race/ethnicity, by state: SY 2011-12</v>
      </c>
    </row>
    <row r="9" spans="1:5" ht="47.25" x14ac:dyDescent="0.25">
      <c r="A9" s="55" t="s">
        <v>81</v>
      </c>
      <c r="B9" s="56">
        <f>1+B7</f>
        <v>5</v>
      </c>
      <c r="C9" s="56" t="str">
        <f t="shared" si="2"/>
        <v>Female</v>
      </c>
      <c r="D9" s="57" t="str">
        <f t="shared" si="0"/>
        <v>SCH_355_Female</v>
      </c>
      <c r="E9" s="58" t="str">
        <f t="shared" ca="1" si="1"/>
        <v>Number and percentage of public school female students without disabilities receiving expulsions with educational services by race/ethnicity, by state: SY 2011-12</v>
      </c>
    </row>
    <row r="10" spans="1:5" ht="47.25" x14ac:dyDescent="0.25">
      <c r="A10" s="55" t="s">
        <v>81</v>
      </c>
      <c r="B10" s="56">
        <f>1+B9</f>
        <v>6</v>
      </c>
      <c r="C10" s="56" t="str">
        <f t="shared" si="2"/>
        <v>Female</v>
      </c>
      <c r="D10" s="57" t="str">
        <f t="shared" si="0"/>
        <v>SCH_356_Female</v>
      </c>
      <c r="E10" s="58" t="str">
        <f t="shared" ca="1" si="1"/>
        <v>Number and percentage of public school female students without disabilities receiving expulsions without educational services by race/ethnicity, by state: SY 2011-12</v>
      </c>
    </row>
    <row r="11" spans="1:5" ht="47.25" x14ac:dyDescent="0.25">
      <c r="A11" s="55" t="s">
        <v>81</v>
      </c>
      <c r="B11" s="56">
        <v>56</v>
      </c>
      <c r="C11" s="56" t="str">
        <f t="shared" si="2"/>
        <v>Female</v>
      </c>
      <c r="D11" s="57" t="str">
        <f t="shared" si="0"/>
        <v>SCH_3556_Female</v>
      </c>
      <c r="E11" s="58" t="str">
        <f t="shared" ca="1" si="1"/>
        <v>Number and percentage of public school female students without disabilities receiving expulsions with or without educational services by race/ethnicity, by state: SY 2011-12</v>
      </c>
    </row>
    <row r="12" spans="1:5" ht="47.25" x14ac:dyDescent="0.25">
      <c r="A12" s="55" t="s">
        <v>81</v>
      </c>
      <c r="B12" s="56">
        <f>1+B10</f>
        <v>7</v>
      </c>
      <c r="C12" s="56" t="str">
        <f t="shared" si="2"/>
        <v>Female</v>
      </c>
      <c r="D12" s="57" t="str">
        <f t="shared" si="0"/>
        <v>SCH_357_Female</v>
      </c>
      <c r="E12" s="58" t="str">
        <f t="shared" ca="1" si="1"/>
        <v>Number and percentage of public school female students without disabilities receiving expulsions under zero-tolerance policies by race/ethnicity, by state: SY 2011-12</v>
      </c>
    </row>
    <row r="13" spans="1:5" ht="31.5" x14ac:dyDescent="0.25">
      <c r="A13" s="55" t="s">
        <v>81</v>
      </c>
      <c r="B13" s="56">
        <f>1+B12</f>
        <v>8</v>
      </c>
      <c r="C13" s="56" t="str">
        <f t="shared" si="2"/>
        <v>Female</v>
      </c>
      <c r="D13" s="57" t="str">
        <f t="shared" si="0"/>
        <v>SCH_358_Female</v>
      </c>
      <c r="E13" s="58" t="str">
        <f t="shared" ca="1" si="1"/>
        <v>Number and percentage of public school female students without disabilities receiving referral to law enforcement by race/ethnicity, by state: SY 2011-12</v>
      </c>
    </row>
    <row r="14" spans="1:5" ht="31.5" x14ac:dyDescent="0.25">
      <c r="A14" s="55" t="s">
        <v>81</v>
      </c>
      <c r="B14" s="56">
        <f t="shared" ref="B14" si="3">1+B13</f>
        <v>9</v>
      </c>
      <c r="C14" s="56" t="str">
        <f t="shared" ref="C14" si="4">C13</f>
        <v>Female</v>
      </c>
      <c r="D14" s="59" t="str">
        <f t="shared" si="0"/>
        <v>SCH_359_Female</v>
      </c>
      <c r="E14" s="60" t="str">
        <f t="shared" ca="1" si="1"/>
        <v>Number and percentage of public school female students without disabilities receiving school-related arrests by race/ethnicity, by state: SY 2011-12</v>
      </c>
    </row>
  </sheetData>
  <mergeCells count="1">
    <mergeCell ref="D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expulsions under zero-tolerance policies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61</v>
      </c>
      <c r="B7" s="25" t="s">
        <v>52</v>
      </c>
      <c r="C7" s="26">
        <v>6228</v>
      </c>
      <c r="D7" s="61">
        <v>120</v>
      </c>
      <c r="E7" s="62">
        <v>1.92678227360308</v>
      </c>
      <c r="F7" s="63">
        <v>67</v>
      </c>
      <c r="G7" s="62">
        <v>1.07578676942839</v>
      </c>
      <c r="H7" s="63">
        <v>2074</v>
      </c>
      <c r="I7" s="62">
        <v>33.301220295439897</v>
      </c>
      <c r="J7" s="63">
        <v>1411</v>
      </c>
      <c r="K7" s="62">
        <v>22.655748233782901</v>
      </c>
      <c r="L7" s="63">
        <v>2379</v>
      </c>
      <c r="M7" s="62">
        <v>38.198458574181103</v>
      </c>
      <c r="N7" s="63">
        <v>13</v>
      </c>
      <c r="O7" s="62">
        <v>0.20873474630700101</v>
      </c>
      <c r="P7" s="64">
        <v>164</v>
      </c>
      <c r="Q7" s="65">
        <v>2.6332691072575498</v>
      </c>
      <c r="R7" s="66">
        <v>296</v>
      </c>
      <c r="S7" s="67">
        <v>4.7527296082209398</v>
      </c>
      <c r="T7" s="68">
        <v>95635</v>
      </c>
      <c r="U7" s="27">
        <v>99.821195169132594</v>
      </c>
    </row>
    <row r="8" spans="1:21" s="29" customFormat="1" ht="15" customHeight="1" x14ac:dyDescent="0.2">
      <c r="A8" s="24" t="s">
        <v>61</v>
      </c>
      <c r="B8" s="30" t="s">
        <v>24</v>
      </c>
      <c r="C8" s="31">
        <v>19</v>
      </c>
      <c r="D8" s="69">
        <v>0</v>
      </c>
      <c r="E8" s="70">
        <v>0</v>
      </c>
      <c r="F8" s="71">
        <v>0</v>
      </c>
      <c r="G8" s="70">
        <v>0</v>
      </c>
      <c r="H8" s="71">
        <v>0</v>
      </c>
      <c r="I8" s="70">
        <v>0</v>
      </c>
      <c r="J8" s="71">
        <v>6</v>
      </c>
      <c r="K8" s="70">
        <v>31.578947368421101</v>
      </c>
      <c r="L8" s="71">
        <v>11</v>
      </c>
      <c r="M8" s="70">
        <v>57.894736842105303</v>
      </c>
      <c r="N8" s="71">
        <v>0</v>
      </c>
      <c r="O8" s="70">
        <v>0</v>
      </c>
      <c r="P8" s="79" t="s">
        <v>84</v>
      </c>
      <c r="Q8" s="73">
        <v>10.526315789473699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61</v>
      </c>
      <c r="B9" s="33" t="s">
        <v>25</v>
      </c>
      <c r="C9" s="26">
        <v>0</v>
      </c>
      <c r="D9" s="61">
        <v>0</v>
      </c>
      <c r="E9" s="62">
        <v>0</v>
      </c>
      <c r="F9" s="63">
        <v>0</v>
      </c>
      <c r="G9" s="62">
        <v>0</v>
      </c>
      <c r="H9" s="63">
        <v>0</v>
      </c>
      <c r="I9" s="62">
        <v>0</v>
      </c>
      <c r="J9" s="63">
        <v>0</v>
      </c>
      <c r="K9" s="62">
        <v>0</v>
      </c>
      <c r="L9" s="63">
        <v>0</v>
      </c>
      <c r="M9" s="62">
        <v>0</v>
      </c>
      <c r="N9" s="63">
        <v>0</v>
      </c>
      <c r="O9" s="62">
        <v>0</v>
      </c>
      <c r="P9" s="64">
        <v>0</v>
      </c>
      <c r="Q9" s="65">
        <v>0</v>
      </c>
      <c r="R9" s="61">
        <v>0</v>
      </c>
      <c r="S9" s="67">
        <v>0</v>
      </c>
      <c r="T9" s="68">
        <v>493</v>
      </c>
      <c r="U9" s="27">
        <v>100</v>
      </c>
    </row>
    <row r="10" spans="1:21" s="29" customFormat="1" ht="15" customHeight="1" x14ac:dyDescent="0.2">
      <c r="A10" s="24" t="s">
        <v>61</v>
      </c>
      <c r="B10" s="30" t="s">
        <v>1</v>
      </c>
      <c r="C10" s="31">
        <v>76</v>
      </c>
      <c r="D10" s="69">
        <v>13</v>
      </c>
      <c r="E10" s="70">
        <v>17.105263157894701</v>
      </c>
      <c r="F10" s="71">
        <v>0</v>
      </c>
      <c r="G10" s="70">
        <v>0</v>
      </c>
      <c r="H10" s="71">
        <v>21</v>
      </c>
      <c r="I10" s="70">
        <v>27.6315789473684</v>
      </c>
      <c r="J10" s="78" t="s">
        <v>84</v>
      </c>
      <c r="K10" s="70">
        <v>2.6315789473684199</v>
      </c>
      <c r="L10" s="71">
        <v>38</v>
      </c>
      <c r="M10" s="70">
        <v>50</v>
      </c>
      <c r="N10" s="71">
        <v>0</v>
      </c>
      <c r="O10" s="70">
        <v>0</v>
      </c>
      <c r="P10" s="79" t="s">
        <v>84</v>
      </c>
      <c r="Q10" s="73">
        <v>2.6315789473684199</v>
      </c>
      <c r="R10" s="69">
        <v>0</v>
      </c>
      <c r="S10" s="74">
        <v>0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61</v>
      </c>
      <c r="B11" s="33" t="s">
        <v>26</v>
      </c>
      <c r="C11" s="26">
        <v>25</v>
      </c>
      <c r="D11" s="61">
        <v>0</v>
      </c>
      <c r="E11" s="62">
        <v>0</v>
      </c>
      <c r="F11" s="63">
        <v>0</v>
      </c>
      <c r="G11" s="62">
        <v>0</v>
      </c>
      <c r="H11" s="63">
        <v>0</v>
      </c>
      <c r="I11" s="62">
        <v>0</v>
      </c>
      <c r="J11" s="63">
        <v>7</v>
      </c>
      <c r="K11" s="62">
        <v>28</v>
      </c>
      <c r="L11" s="63">
        <v>18</v>
      </c>
      <c r="M11" s="62">
        <v>72</v>
      </c>
      <c r="N11" s="63">
        <v>0</v>
      </c>
      <c r="O11" s="62">
        <v>0</v>
      </c>
      <c r="P11" s="64">
        <v>0</v>
      </c>
      <c r="Q11" s="65">
        <v>0</v>
      </c>
      <c r="R11" s="61">
        <v>0</v>
      </c>
      <c r="S11" s="67">
        <v>0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61</v>
      </c>
      <c r="B12" s="30" t="s">
        <v>2</v>
      </c>
      <c r="C12" s="31">
        <v>499</v>
      </c>
      <c r="D12" s="69">
        <v>6</v>
      </c>
      <c r="E12" s="70">
        <v>1.2024048096192399</v>
      </c>
      <c r="F12" s="71">
        <v>9</v>
      </c>
      <c r="G12" s="70">
        <v>1.80360721442886</v>
      </c>
      <c r="H12" s="71">
        <v>216</v>
      </c>
      <c r="I12" s="70">
        <v>43.286573146292596</v>
      </c>
      <c r="J12" s="71">
        <v>67</v>
      </c>
      <c r="K12" s="70">
        <v>13.4268537074148</v>
      </c>
      <c r="L12" s="71">
        <v>176</v>
      </c>
      <c r="M12" s="70">
        <v>35.2705410821643</v>
      </c>
      <c r="N12" s="71">
        <v>4</v>
      </c>
      <c r="O12" s="70">
        <v>0.80160320641282601</v>
      </c>
      <c r="P12" s="72">
        <v>21</v>
      </c>
      <c r="Q12" s="73">
        <v>4.2084168336673304</v>
      </c>
      <c r="R12" s="69">
        <v>53</v>
      </c>
      <c r="S12" s="74">
        <v>10.621242484969899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61</v>
      </c>
      <c r="B13" s="33" t="s">
        <v>27</v>
      </c>
      <c r="C13" s="26">
        <v>65</v>
      </c>
      <c r="D13" s="77" t="s">
        <v>84</v>
      </c>
      <c r="E13" s="62">
        <v>3.0769230769230802</v>
      </c>
      <c r="F13" s="76" t="s">
        <v>84</v>
      </c>
      <c r="G13" s="62">
        <v>3.0769230769230802</v>
      </c>
      <c r="H13" s="63">
        <v>27</v>
      </c>
      <c r="I13" s="62">
        <v>41.538461538461497</v>
      </c>
      <c r="J13" s="63">
        <v>5</v>
      </c>
      <c r="K13" s="62">
        <v>7.6923076923076898</v>
      </c>
      <c r="L13" s="63">
        <v>29</v>
      </c>
      <c r="M13" s="62">
        <v>44.615384615384599</v>
      </c>
      <c r="N13" s="63">
        <v>0</v>
      </c>
      <c r="O13" s="62">
        <v>0</v>
      </c>
      <c r="P13" s="64">
        <v>0</v>
      </c>
      <c r="Q13" s="65">
        <v>0</v>
      </c>
      <c r="R13" s="61">
        <v>5</v>
      </c>
      <c r="S13" s="67">
        <v>7.6923076923076898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61</v>
      </c>
      <c r="B14" s="30" t="s">
        <v>28</v>
      </c>
      <c r="C14" s="31">
        <v>87</v>
      </c>
      <c r="D14" s="69">
        <v>0</v>
      </c>
      <c r="E14" s="70">
        <v>0</v>
      </c>
      <c r="F14" s="78" t="s">
        <v>84</v>
      </c>
      <c r="G14" s="70">
        <v>2.29885057471264</v>
      </c>
      <c r="H14" s="71">
        <v>23</v>
      </c>
      <c r="I14" s="70">
        <v>26.4367816091954</v>
      </c>
      <c r="J14" s="71">
        <v>22</v>
      </c>
      <c r="K14" s="70">
        <v>25.287356321839098</v>
      </c>
      <c r="L14" s="71">
        <v>36</v>
      </c>
      <c r="M14" s="70">
        <v>41.379310344827601</v>
      </c>
      <c r="N14" s="71">
        <v>0</v>
      </c>
      <c r="O14" s="70">
        <v>0</v>
      </c>
      <c r="P14" s="72">
        <v>4</v>
      </c>
      <c r="Q14" s="73">
        <v>4.5977011494252897</v>
      </c>
      <c r="R14" s="69">
        <v>4</v>
      </c>
      <c r="S14" s="74">
        <v>4.5977011494252897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61</v>
      </c>
      <c r="B15" s="33" t="s">
        <v>29</v>
      </c>
      <c r="C15" s="26">
        <v>2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76" t="s">
        <v>84</v>
      </c>
      <c r="K15" s="62">
        <v>100</v>
      </c>
      <c r="L15" s="63">
        <v>0</v>
      </c>
      <c r="M15" s="62">
        <v>0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61</v>
      </c>
      <c r="B16" s="30" t="s">
        <v>3</v>
      </c>
      <c r="C16" s="31">
        <v>8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8</v>
      </c>
      <c r="K16" s="70">
        <v>100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61</v>
      </c>
      <c r="B17" s="33" t="s">
        <v>30</v>
      </c>
      <c r="C17" s="26">
        <v>16</v>
      </c>
      <c r="D17" s="61">
        <v>0</v>
      </c>
      <c r="E17" s="62">
        <v>0</v>
      </c>
      <c r="F17" s="63">
        <v>0</v>
      </c>
      <c r="G17" s="62">
        <v>0</v>
      </c>
      <c r="H17" s="63">
        <v>4</v>
      </c>
      <c r="I17" s="62">
        <v>25</v>
      </c>
      <c r="J17" s="63">
        <v>7</v>
      </c>
      <c r="K17" s="62">
        <v>43.75</v>
      </c>
      <c r="L17" s="63">
        <v>5</v>
      </c>
      <c r="M17" s="62">
        <v>31.25</v>
      </c>
      <c r="N17" s="63">
        <v>0</v>
      </c>
      <c r="O17" s="62">
        <v>0</v>
      </c>
      <c r="P17" s="64">
        <v>0</v>
      </c>
      <c r="Q17" s="65">
        <v>0</v>
      </c>
      <c r="R17" s="77" t="s">
        <v>84</v>
      </c>
      <c r="S17" s="67">
        <v>12.5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61</v>
      </c>
      <c r="B18" s="30" t="s">
        <v>31</v>
      </c>
      <c r="C18" s="31">
        <v>107</v>
      </c>
      <c r="D18" s="69">
        <v>0</v>
      </c>
      <c r="E18" s="70">
        <v>0</v>
      </c>
      <c r="F18" s="71">
        <v>0</v>
      </c>
      <c r="G18" s="70">
        <v>0</v>
      </c>
      <c r="H18" s="71">
        <v>9</v>
      </c>
      <c r="I18" s="70">
        <v>8.4112149532710294</v>
      </c>
      <c r="J18" s="71">
        <v>58</v>
      </c>
      <c r="K18" s="70">
        <v>54.2056074766355</v>
      </c>
      <c r="L18" s="71">
        <v>38</v>
      </c>
      <c r="M18" s="70">
        <v>35.514018691588802</v>
      </c>
      <c r="N18" s="71">
        <v>0</v>
      </c>
      <c r="O18" s="70">
        <v>0</v>
      </c>
      <c r="P18" s="79" t="s">
        <v>84</v>
      </c>
      <c r="Q18" s="73">
        <v>1.86915887850467</v>
      </c>
      <c r="R18" s="80" t="s">
        <v>84</v>
      </c>
      <c r="S18" s="74">
        <v>1.86915887850467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61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61</v>
      </c>
      <c r="B20" s="30" t="s">
        <v>4</v>
      </c>
      <c r="C20" s="31">
        <v>6</v>
      </c>
      <c r="D20" s="69">
        <v>0</v>
      </c>
      <c r="E20" s="70">
        <v>0</v>
      </c>
      <c r="F20" s="71">
        <v>0</v>
      </c>
      <c r="G20" s="70">
        <v>0</v>
      </c>
      <c r="H20" s="78" t="s">
        <v>84</v>
      </c>
      <c r="I20" s="70">
        <v>33.3333333333333</v>
      </c>
      <c r="J20" s="71">
        <v>0</v>
      </c>
      <c r="K20" s="70">
        <v>0</v>
      </c>
      <c r="L20" s="71">
        <v>4</v>
      </c>
      <c r="M20" s="70">
        <v>66.6666666666667</v>
      </c>
      <c r="N20" s="71">
        <v>0</v>
      </c>
      <c r="O20" s="70">
        <v>0</v>
      </c>
      <c r="P20" s="72">
        <v>0</v>
      </c>
      <c r="Q20" s="73">
        <v>0</v>
      </c>
      <c r="R20" s="69">
        <v>0</v>
      </c>
      <c r="S20" s="74">
        <v>0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61</v>
      </c>
      <c r="B21" s="33" t="s">
        <v>5</v>
      </c>
      <c r="C21" s="26">
        <v>97</v>
      </c>
      <c r="D21" s="77" t="s">
        <v>84</v>
      </c>
      <c r="E21" s="62">
        <v>2.0618556701030899</v>
      </c>
      <c r="F21" s="63">
        <v>0</v>
      </c>
      <c r="G21" s="62">
        <v>0</v>
      </c>
      <c r="H21" s="63">
        <v>10</v>
      </c>
      <c r="I21" s="62">
        <v>10.3092783505155</v>
      </c>
      <c r="J21" s="63">
        <v>40</v>
      </c>
      <c r="K21" s="62">
        <v>41.237113402061901</v>
      </c>
      <c r="L21" s="63">
        <v>43</v>
      </c>
      <c r="M21" s="62">
        <v>44.329896907216501</v>
      </c>
      <c r="N21" s="63">
        <v>0</v>
      </c>
      <c r="O21" s="62">
        <v>0</v>
      </c>
      <c r="P21" s="81" t="s">
        <v>84</v>
      </c>
      <c r="Q21" s="65">
        <v>2.0618556701030899</v>
      </c>
      <c r="R21" s="77" t="s">
        <v>84</v>
      </c>
      <c r="S21" s="67">
        <v>2.0618556701030899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61</v>
      </c>
      <c r="B22" s="30" t="s">
        <v>6</v>
      </c>
      <c r="C22" s="31">
        <v>156</v>
      </c>
      <c r="D22" s="69">
        <v>0</v>
      </c>
      <c r="E22" s="70">
        <v>0</v>
      </c>
      <c r="F22" s="71">
        <v>0</v>
      </c>
      <c r="G22" s="70">
        <v>0</v>
      </c>
      <c r="H22" s="71">
        <v>18</v>
      </c>
      <c r="I22" s="70">
        <v>11.538461538461499</v>
      </c>
      <c r="J22" s="71">
        <v>31</v>
      </c>
      <c r="K22" s="70">
        <v>19.871794871794901</v>
      </c>
      <c r="L22" s="71">
        <v>102</v>
      </c>
      <c r="M22" s="70">
        <v>65.384615384615401</v>
      </c>
      <c r="N22" s="71">
        <v>0</v>
      </c>
      <c r="O22" s="70">
        <v>0</v>
      </c>
      <c r="P22" s="72">
        <v>5</v>
      </c>
      <c r="Q22" s="73">
        <v>3.2051282051282102</v>
      </c>
      <c r="R22" s="69">
        <v>9</v>
      </c>
      <c r="S22" s="74">
        <v>5.7692307692307701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61</v>
      </c>
      <c r="B23" s="33" t="s">
        <v>33</v>
      </c>
      <c r="C23" s="26">
        <v>23</v>
      </c>
      <c r="D23" s="61">
        <v>0</v>
      </c>
      <c r="E23" s="62">
        <v>0</v>
      </c>
      <c r="F23" s="63">
        <v>0</v>
      </c>
      <c r="G23" s="62">
        <v>0</v>
      </c>
      <c r="H23" s="76" t="s">
        <v>84</v>
      </c>
      <c r="I23" s="62">
        <v>8.6956521739130395</v>
      </c>
      <c r="J23" s="76" t="s">
        <v>84</v>
      </c>
      <c r="K23" s="62">
        <v>8.6956521739130395</v>
      </c>
      <c r="L23" s="63">
        <v>19</v>
      </c>
      <c r="M23" s="62">
        <v>82.608695652173907</v>
      </c>
      <c r="N23" s="63">
        <v>0</v>
      </c>
      <c r="O23" s="62">
        <v>0</v>
      </c>
      <c r="P23" s="64">
        <v>0</v>
      </c>
      <c r="Q23" s="65">
        <v>0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61</v>
      </c>
      <c r="B24" s="30" t="s">
        <v>7</v>
      </c>
      <c r="C24" s="31">
        <v>53</v>
      </c>
      <c r="D24" s="69">
        <v>0</v>
      </c>
      <c r="E24" s="70">
        <v>0</v>
      </c>
      <c r="F24" s="71">
        <v>0</v>
      </c>
      <c r="G24" s="70">
        <v>0</v>
      </c>
      <c r="H24" s="71">
        <v>8</v>
      </c>
      <c r="I24" s="70">
        <v>15.094339622641501</v>
      </c>
      <c r="J24" s="71">
        <v>11</v>
      </c>
      <c r="K24" s="70">
        <v>20.754716981132098</v>
      </c>
      <c r="L24" s="71">
        <v>26</v>
      </c>
      <c r="M24" s="70">
        <v>49.056603773584897</v>
      </c>
      <c r="N24" s="78" t="s">
        <v>84</v>
      </c>
      <c r="O24" s="70">
        <v>3.7735849056603801</v>
      </c>
      <c r="P24" s="72">
        <v>6</v>
      </c>
      <c r="Q24" s="73">
        <v>11.320754716981099</v>
      </c>
      <c r="R24" s="80" t="s">
        <v>84</v>
      </c>
      <c r="S24" s="74">
        <v>3.7735849056603801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61</v>
      </c>
      <c r="B25" s="33" t="s">
        <v>34</v>
      </c>
      <c r="C25" s="26">
        <v>10</v>
      </c>
      <c r="D25" s="61">
        <v>0</v>
      </c>
      <c r="E25" s="62">
        <v>0</v>
      </c>
      <c r="F25" s="63">
        <v>0</v>
      </c>
      <c r="G25" s="62">
        <v>0</v>
      </c>
      <c r="H25" s="63">
        <v>0</v>
      </c>
      <c r="I25" s="62">
        <v>0</v>
      </c>
      <c r="J25" s="76" t="s">
        <v>84</v>
      </c>
      <c r="K25" s="62">
        <v>20</v>
      </c>
      <c r="L25" s="63">
        <v>8</v>
      </c>
      <c r="M25" s="62">
        <v>80</v>
      </c>
      <c r="N25" s="63">
        <v>0</v>
      </c>
      <c r="O25" s="62">
        <v>0</v>
      </c>
      <c r="P25" s="64">
        <v>0</v>
      </c>
      <c r="Q25" s="65">
        <v>0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61</v>
      </c>
      <c r="B26" s="30" t="s">
        <v>35</v>
      </c>
      <c r="C26" s="31">
        <v>86</v>
      </c>
      <c r="D26" s="69">
        <v>0</v>
      </c>
      <c r="E26" s="70">
        <v>0</v>
      </c>
      <c r="F26" s="71">
        <v>0</v>
      </c>
      <c r="G26" s="70">
        <v>0</v>
      </c>
      <c r="H26" s="71">
        <v>0</v>
      </c>
      <c r="I26" s="70">
        <v>0</v>
      </c>
      <c r="J26" s="71">
        <v>45</v>
      </c>
      <c r="K26" s="70">
        <v>52.325581395348799</v>
      </c>
      <c r="L26" s="71">
        <v>41</v>
      </c>
      <c r="M26" s="70">
        <v>47.674418604651201</v>
      </c>
      <c r="N26" s="71">
        <v>0</v>
      </c>
      <c r="O26" s="70">
        <v>0</v>
      </c>
      <c r="P26" s="72">
        <v>0</v>
      </c>
      <c r="Q26" s="73">
        <v>0</v>
      </c>
      <c r="R26" s="69">
        <v>0</v>
      </c>
      <c r="S26" s="74">
        <v>0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61</v>
      </c>
      <c r="B27" s="33" t="s">
        <v>8</v>
      </c>
      <c r="C27" s="26">
        <v>5</v>
      </c>
      <c r="D27" s="61">
        <v>0</v>
      </c>
      <c r="E27" s="62">
        <v>0</v>
      </c>
      <c r="F27" s="63">
        <v>0</v>
      </c>
      <c r="G27" s="62">
        <v>0</v>
      </c>
      <c r="H27" s="63">
        <v>0</v>
      </c>
      <c r="I27" s="62">
        <v>0</v>
      </c>
      <c r="J27" s="63">
        <v>0</v>
      </c>
      <c r="K27" s="62">
        <v>0</v>
      </c>
      <c r="L27" s="63">
        <v>5</v>
      </c>
      <c r="M27" s="62">
        <v>100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61</v>
      </c>
      <c r="B28" s="30" t="s">
        <v>36</v>
      </c>
      <c r="C28" s="31">
        <v>11</v>
      </c>
      <c r="D28" s="69">
        <v>0</v>
      </c>
      <c r="E28" s="70">
        <v>0</v>
      </c>
      <c r="F28" s="78" t="s">
        <v>84</v>
      </c>
      <c r="G28" s="70">
        <v>18.181818181818201</v>
      </c>
      <c r="H28" s="78" t="s">
        <v>84</v>
      </c>
      <c r="I28" s="70">
        <v>18.181818181818201</v>
      </c>
      <c r="J28" s="71">
        <v>7</v>
      </c>
      <c r="K28" s="70">
        <v>63.636363636363598</v>
      </c>
      <c r="L28" s="71">
        <v>0</v>
      </c>
      <c r="M28" s="70">
        <v>0</v>
      </c>
      <c r="N28" s="71">
        <v>0</v>
      </c>
      <c r="O28" s="70">
        <v>0</v>
      </c>
      <c r="P28" s="72">
        <v>0</v>
      </c>
      <c r="Q28" s="73">
        <v>0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61</v>
      </c>
      <c r="B29" s="33" t="s">
        <v>37</v>
      </c>
      <c r="C29" s="26">
        <v>4</v>
      </c>
      <c r="D29" s="61">
        <v>0</v>
      </c>
      <c r="E29" s="62">
        <v>0</v>
      </c>
      <c r="F29" s="63">
        <v>0</v>
      </c>
      <c r="G29" s="62">
        <v>0</v>
      </c>
      <c r="H29" s="63">
        <v>0</v>
      </c>
      <c r="I29" s="62">
        <v>0</v>
      </c>
      <c r="J29" s="76" t="s">
        <v>84</v>
      </c>
      <c r="K29" s="62">
        <v>50</v>
      </c>
      <c r="L29" s="76" t="s">
        <v>84</v>
      </c>
      <c r="M29" s="62">
        <v>50</v>
      </c>
      <c r="N29" s="63">
        <v>0</v>
      </c>
      <c r="O29" s="62">
        <v>0</v>
      </c>
      <c r="P29" s="64">
        <v>0</v>
      </c>
      <c r="Q29" s="65">
        <v>0</v>
      </c>
      <c r="R29" s="61">
        <v>0</v>
      </c>
      <c r="S29" s="67">
        <v>0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61</v>
      </c>
      <c r="B30" s="30" t="s">
        <v>38</v>
      </c>
      <c r="C30" s="31">
        <v>254</v>
      </c>
      <c r="D30" s="80" t="s">
        <v>84</v>
      </c>
      <c r="E30" s="70">
        <v>0.78740157480314998</v>
      </c>
      <c r="F30" s="78" t="s">
        <v>84</v>
      </c>
      <c r="G30" s="70">
        <v>0.78740157480314998</v>
      </c>
      <c r="H30" s="71">
        <v>16</v>
      </c>
      <c r="I30" s="70">
        <v>6.2992125984251999</v>
      </c>
      <c r="J30" s="71">
        <v>64</v>
      </c>
      <c r="K30" s="70">
        <v>25.196850393700799</v>
      </c>
      <c r="L30" s="71">
        <v>165</v>
      </c>
      <c r="M30" s="70">
        <v>64.960629921259795</v>
      </c>
      <c r="N30" s="71">
        <v>0</v>
      </c>
      <c r="O30" s="70">
        <v>0</v>
      </c>
      <c r="P30" s="72">
        <v>5</v>
      </c>
      <c r="Q30" s="73">
        <v>1.9685039370078701</v>
      </c>
      <c r="R30" s="80" t="s">
        <v>84</v>
      </c>
      <c r="S30" s="74">
        <v>0.78740157480314998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61</v>
      </c>
      <c r="B31" s="33" t="s">
        <v>9</v>
      </c>
      <c r="C31" s="26">
        <v>16</v>
      </c>
      <c r="D31" s="77" t="s">
        <v>84</v>
      </c>
      <c r="E31" s="62">
        <v>12.5</v>
      </c>
      <c r="F31" s="63">
        <v>0</v>
      </c>
      <c r="G31" s="62">
        <v>0</v>
      </c>
      <c r="H31" s="76" t="s">
        <v>84</v>
      </c>
      <c r="I31" s="62">
        <v>12.5</v>
      </c>
      <c r="J31" s="76" t="s">
        <v>84</v>
      </c>
      <c r="K31" s="62">
        <v>12.5</v>
      </c>
      <c r="L31" s="63">
        <v>8</v>
      </c>
      <c r="M31" s="62">
        <v>50</v>
      </c>
      <c r="N31" s="63">
        <v>0</v>
      </c>
      <c r="O31" s="62">
        <v>0</v>
      </c>
      <c r="P31" s="81" t="s">
        <v>84</v>
      </c>
      <c r="Q31" s="65">
        <v>12.5</v>
      </c>
      <c r="R31" s="61">
        <v>0</v>
      </c>
      <c r="S31" s="67">
        <v>0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61</v>
      </c>
      <c r="B32" s="30" t="s">
        <v>39</v>
      </c>
      <c r="C32" s="31">
        <v>43</v>
      </c>
      <c r="D32" s="69">
        <v>0</v>
      </c>
      <c r="E32" s="70">
        <v>0</v>
      </c>
      <c r="F32" s="71">
        <v>0</v>
      </c>
      <c r="G32" s="70">
        <v>0</v>
      </c>
      <c r="H32" s="71">
        <v>0</v>
      </c>
      <c r="I32" s="70">
        <v>0</v>
      </c>
      <c r="J32" s="71">
        <v>22</v>
      </c>
      <c r="K32" s="70">
        <v>51.162790697674403</v>
      </c>
      <c r="L32" s="71">
        <v>21</v>
      </c>
      <c r="M32" s="70">
        <v>48.837209302325597</v>
      </c>
      <c r="N32" s="71">
        <v>0</v>
      </c>
      <c r="O32" s="70">
        <v>0</v>
      </c>
      <c r="P32" s="72">
        <v>0</v>
      </c>
      <c r="Q32" s="73">
        <v>0</v>
      </c>
      <c r="R32" s="80" t="s">
        <v>84</v>
      </c>
      <c r="S32" s="74">
        <v>4.6511627906976702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61</v>
      </c>
      <c r="B33" s="33" t="s">
        <v>23</v>
      </c>
      <c r="C33" s="26">
        <v>109</v>
      </c>
      <c r="D33" s="61">
        <v>0</v>
      </c>
      <c r="E33" s="62">
        <v>0</v>
      </c>
      <c r="F33" s="76" t="s">
        <v>84</v>
      </c>
      <c r="G33" s="62">
        <v>1.8348623853210999</v>
      </c>
      <c r="H33" s="63">
        <v>8</v>
      </c>
      <c r="I33" s="62">
        <v>7.3394495412843996</v>
      </c>
      <c r="J33" s="76" t="s">
        <v>84</v>
      </c>
      <c r="K33" s="62">
        <v>1.8348623853210999</v>
      </c>
      <c r="L33" s="63">
        <v>91</v>
      </c>
      <c r="M33" s="62">
        <v>83.486238532110093</v>
      </c>
      <c r="N33" s="63">
        <v>0</v>
      </c>
      <c r="O33" s="62">
        <v>0</v>
      </c>
      <c r="P33" s="64">
        <v>6</v>
      </c>
      <c r="Q33" s="65">
        <v>5.5045871559632999</v>
      </c>
      <c r="R33" s="61">
        <v>0</v>
      </c>
      <c r="S33" s="67">
        <v>0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61</v>
      </c>
      <c r="B34" s="30" t="s">
        <v>10</v>
      </c>
      <c r="C34" s="31">
        <v>9</v>
      </c>
      <c r="D34" s="80" t="s">
        <v>84</v>
      </c>
      <c r="E34" s="70">
        <v>22.2222222222222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7</v>
      </c>
      <c r="M34" s="70">
        <v>77.7777777777778</v>
      </c>
      <c r="N34" s="71">
        <v>0</v>
      </c>
      <c r="O34" s="70">
        <v>0</v>
      </c>
      <c r="P34" s="72">
        <v>0</v>
      </c>
      <c r="Q34" s="73">
        <v>0</v>
      </c>
      <c r="R34" s="80" t="s">
        <v>84</v>
      </c>
      <c r="S34" s="74">
        <v>22.2222222222222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61</v>
      </c>
      <c r="B35" s="33" t="s">
        <v>40</v>
      </c>
      <c r="C35" s="26">
        <v>8</v>
      </c>
      <c r="D35" s="61">
        <v>0</v>
      </c>
      <c r="E35" s="62">
        <v>0</v>
      </c>
      <c r="F35" s="63">
        <v>0</v>
      </c>
      <c r="G35" s="62">
        <v>0</v>
      </c>
      <c r="H35" s="76" t="s">
        <v>84</v>
      </c>
      <c r="I35" s="62">
        <v>25</v>
      </c>
      <c r="J35" s="63">
        <v>0</v>
      </c>
      <c r="K35" s="62">
        <v>0</v>
      </c>
      <c r="L35" s="63">
        <v>6</v>
      </c>
      <c r="M35" s="62">
        <v>75</v>
      </c>
      <c r="N35" s="63">
        <v>0</v>
      </c>
      <c r="O35" s="62">
        <v>0</v>
      </c>
      <c r="P35" s="64">
        <v>0</v>
      </c>
      <c r="Q35" s="65">
        <v>0</v>
      </c>
      <c r="R35" s="61">
        <v>0</v>
      </c>
      <c r="S35" s="67">
        <v>0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61</v>
      </c>
      <c r="B36" s="30" t="s">
        <v>41</v>
      </c>
      <c r="C36" s="31">
        <v>110</v>
      </c>
      <c r="D36" s="69">
        <v>0</v>
      </c>
      <c r="E36" s="70">
        <v>0</v>
      </c>
      <c r="F36" s="78" t="s">
        <v>84</v>
      </c>
      <c r="G36" s="70">
        <v>1.8181818181818199</v>
      </c>
      <c r="H36" s="71">
        <v>24</v>
      </c>
      <c r="I36" s="70">
        <v>21.818181818181799</v>
      </c>
      <c r="J36" s="71">
        <v>48</v>
      </c>
      <c r="K36" s="70">
        <v>43.636363636363598</v>
      </c>
      <c r="L36" s="71">
        <v>29</v>
      </c>
      <c r="M36" s="70">
        <v>26.363636363636399</v>
      </c>
      <c r="N36" s="71">
        <v>0</v>
      </c>
      <c r="O36" s="70">
        <v>0</v>
      </c>
      <c r="P36" s="72">
        <v>7</v>
      </c>
      <c r="Q36" s="73">
        <v>6.3636363636363598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61</v>
      </c>
      <c r="B37" s="33" t="s">
        <v>11</v>
      </c>
      <c r="C37" s="26">
        <v>4</v>
      </c>
      <c r="D37" s="61">
        <v>0</v>
      </c>
      <c r="E37" s="62">
        <v>0</v>
      </c>
      <c r="F37" s="63">
        <v>0</v>
      </c>
      <c r="G37" s="62">
        <v>0</v>
      </c>
      <c r="H37" s="63">
        <v>0</v>
      </c>
      <c r="I37" s="62">
        <v>0</v>
      </c>
      <c r="J37" s="76" t="s">
        <v>84</v>
      </c>
      <c r="K37" s="62">
        <v>50</v>
      </c>
      <c r="L37" s="63">
        <v>0</v>
      </c>
      <c r="M37" s="62">
        <v>0</v>
      </c>
      <c r="N37" s="63">
        <v>0</v>
      </c>
      <c r="O37" s="62">
        <v>0</v>
      </c>
      <c r="P37" s="81" t="s">
        <v>84</v>
      </c>
      <c r="Q37" s="65">
        <v>50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61</v>
      </c>
      <c r="B38" s="30" t="s">
        <v>12</v>
      </c>
      <c r="C38" s="31">
        <v>23</v>
      </c>
      <c r="D38" s="69">
        <v>0</v>
      </c>
      <c r="E38" s="70">
        <v>0</v>
      </c>
      <c r="F38" s="71">
        <v>0</v>
      </c>
      <c r="G38" s="70">
        <v>0</v>
      </c>
      <c r="H38" s="71">
        <v>5</v>
      </c>
      <c r="I38" s="70">
        <v>21.739130434782599</v>
      </c>
      <c r="J38" s="71">
        <v>16</v>
      </c>
      <c r="K38" s="70">
        <v>69.565217391304301</v>
      </c>
      <c r="L38" s="71">
        <v>0</v>
      </c>
      <c r="M38" s="70">
        <v>0</v>
      </c>
      <c r="N38" s="71">
        <v>0</v>
      </c>
      <c r="O38" s="70">
        <v>0</v>
      </c>
      <c r="P38" s="79" t="s">
        <v>84</v>
      </c>
      <c r="Q38" s="73">
        <v>8.6956521739130395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61</v>
      </c>
      <c r="B39" s="33" t="s">
        <v>13</v>
      </c>
      <c r="C39" s="26">
        <v>11</v>
      </c>
      <c r="D39" s="77" t="s">
        <v>84</v>
      </c>
      <c r="E39" s="62">
        <v>18.181818181818201</v>
      </c>
      <c r="F39" s="63">
        <v>0</v>
      </c>
      <c r="G39" s="62">
        <v>0</v>
      </c>
      <c r="H39" s="63">
        <v>9</v>
      </c>
      <c r="I39" s="62">
        <v>81.818181818181799</v>
      </c>
      <c r="J39" s="63">
        <v>0</v>
      </c>
      <c r="K39" s="62">
        <v>0</v>
      </c>
      <c r="L39" s="63">
        <v>0</v>
      </c>
      <c r="M39" s="62">
        <v>0</v>
      </c>
      <c r="N39" s="63">
        <v>0</v>
      </c>
      <c r="O39" s="62">
        <v>0</v>
      </c>
      <c r="P39" s="64">
        <v>0</v>
      </c>
      <c r="Q39" s="65">
        <v>0</v>
      </c>
      <c r="R39" s="61">
        <v>0</v>
      </c>
      <c r="S39" s="67">
        <v>0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61</v>
      </c>
      <c r="B40" s="30" t="s">
        <v>14</v>
      </c>
      <c r="C40" s="31">
        <v>34</v>
      </c>
      <c r="D40" s="69">
        <v>0</v>
      </c>
      <c r="E40" s="70">
        <v>0</v>
      </c>
      <c r="F40" s="71">
        <v>0</v>
      </c>
      <c r="G40" s="70">
        <v>0</v>
      </c>
      <c r="H40" s="78" t="s">
        <v>84</v>
      </c>
      <c r="I40" s="70">
        <v>5.8823529411764701</v>
      </c>
      <c r="J40" s="71">
        <v>10</v>
      </c>
      <c r="K40" s="70">
        <v>29.411764705882401</v>
      </c>
      <c r="L40" s="71">
        <v>22</v>
      </c>
      <c r="M40" s="70">
        <v>64.705882352941202</v>
      </c>
      <c r="N40" s="71">
        <v>0</v>
      </c>
      <c r="O40" s="70">
        <v>0</v>
      </c>
      <c r="P40" s="72">
        <v>0</v>
      </c>
      <c r="Q40" s="73">
        <v>0</v>
      </c>
      <c r="R40" s="69">
        <v>0</v>
      </c>
      <c r="S40" s="74">
        <v>0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61</v>
      </c>
      <c r="B41" s="33" t="s">
        <v>15</v>
      </c>
      <c r="C41" s="26">
        <v>21</v>
      </c>
      <c r="D41" s="77" t="s">
        <v>84</v>
      </c>
      <c r="E41" s="62">
        <v>9.5238095238095202</v>
      </c>
      <c r="F41" s="63">
        <v>0</v>
      </c>
      <c r="G41" s="62">
        <v>0</v>
      </c>
      <c r="H41" s="76" t="s">
        <v>84</v>
      </c>
      <c r="I41" s="62">
        <v>9.5238095238095202</v>
      </c>
      <c r="J41" s="63">
        <v>5</v>
      </c>
      <c r="K41" s="62">
        <v>23.8095238095238</v>
      </c>
      <c r="L41" s="63">
        <v>10</v>
      </c>
      <c r="M41" s="62">
        <v>47.619047619047599</v>
      </c>
      <c r="N41" s="63">
        <v>0</v>
      </c>
      <c r="O41" s="62">
        <v>0</v>
      </c>
      <c r="P41" s="81" t="s">
        <v>84</v>
      </c>
      <c r="Q41" s="65">
        <v>9.5238095238095202</v>
      </c>
      <c r="R41" s="61">
        <v>0</v>
      </c>
      <c r="S41" s="67">
        <v>0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61</v>
      </c>
      <c r="B42" s="30" t="s">
        <v>16</v>
      </c>
      <c r="C42" s="31">
        <v>2</v>
      </c>
      <c r="D42" s="80" t="s">
        <v>84</v>
      </c>
      <c r="E42" s="70">
        <v>100</v>
      </c>
      <c r="F42" s="71">
        <v>0</v>
      </c>
      <c r="G42" s="70">
        <v>0</v>
      </c>
      <c r="H42" s="71">
        <v>0</v>
      </c>
      <c r="I42" s="70">
        <v>0</v>
      </c>
      <c r="J42" s="71">
        <v>0</v>
      </c>
      <c r="K42" s="70">
        <v>0</v>
      </c>
      <c r="L42" s="71">
        <v>0</v>
      </c>
      <c r="M42" s="70">
        <v>0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61</v>
      </c>
      <c r="B43" s="33" t="s">
        <v>17</v>
      </c>
      <c r="C43" s="26">
        <v>118</v>
      </c>
      <c r="D43" s="61">
        <v>0</v>
      </c>
      <c r="E43" s="62">
        <v>0</v>
      </c>
      <c r="F43" s="63">
        <v>0</v>
      </c>
      <c r="G43" s="62">
        <v>0</v>
      </c>
      <c r="H43" s="76" t="s">
        <v>84</v>
      </c>
      <c r="I43" s="62">
        <v>1.6949152542372901</v>
      </c>
      <c r="J43" s="63">
        <v>32</v>
      </c>
      <c r="K43" s="62">
        <v>27.118644067796598</v>
      </c>
      <c r="L43" s="63">
        <v>80</v>
      </c>
      <c r="M43" s="62">
        <v>67.796610169491501</v>
      </c>
      <c r="N43" s="63">
        <v>0</v>
      </c>
      <c r="O43" s="62">
        <v>0</v>
      </c>
      <c r="P43" s="64">
        <v>4</v>
      </c>
      <c r="Q43" s="65">
        <v>3.3898305084745801</v>
      </c>
      <c r="R43" s="61">
        <v>0</v>
      </c>
      <c r="S43" s="67">
        <v>0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61</v>
      </c>
      <c r="B44" s="30" t="s">
        <v>18</v>
      </c>
      <c r="C44" s="31">
        <v>319</v>
      </c>
      <c r="D44" s="69">
        <v>34</v>
      </c>
      <c r="E44" s="70">
        <v>10.6583072100313</v>
      </c>
      <c r="F44" s="71">
        <v>0</v>
      </c>
      <c r="G44" s="70">
        <v>0</v>
      </c>
      <c r="H44" s="71">
        <v>37</v>
      </c>
      <c r="I44" s="70">
        <v>11.5987460815047</v>
      </c>
      <c r="J44" s="71">
        <v>159</v>
      </c>
      <c r="K44" s="70">
        <v>49.843260188087797</v>
      </c>
      <c r="L44" s="71">
        <v>75</v>
      </c>
      <c r="M44" s="70">
        <v>23.510971786833899</v>
      </c>
      <c r="N44" s="78" t="s">
        <v>84</v>
      </c>
      <c r="O44" s="70">
        <v>0.62695924764890298</v>
      </c>
      <c r="P44" s="72">
        <v>12</v>
      </c>
      <c r="Q44" s="73">
        <v>3.7617554858934201</v>
      </c>
      <c r="R44" s="69">
        <v>4</v>
      </c>
      <c r="S44" s="74">
        <v>1.25391849529781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61</v>
      </c>
      <c r="B45" s="33" t="s">
        <v>42</v>
      </c>
      <c r="C45" s="26">
        <v>78</v>
      </c>
      <c r="D45" s="61">
        <v>8</v>
      </c>
      <c r="E45" s="62">
        <v>10.2564102564103</v>
      </c>
      <c r="F45" s="76" t="s">
        <v>84</v>
      </c>
      <c r="G45" s="62">
        <v>2.5641025641025599</v>
      </c>
      <c r="H45" s="63">
        <v>16</v>
      </c>
      <c r="I45" s="62">
        <v>20.5128205128205</v>
      </c>
      <c r="J45" s="76" t="s">
        <v>84</v>
      </c>
      <c r="K45" s="62">
        <v>2.5641025641025599</v>
      </c>
      <c r="L45" s="63">
        <v>45</v>
      </c>
      <c r="M45" s="62">
        <v>57.692307692307701</v>
      </c>
      <c r="N45" s="63">
        <v>0</v>
      </c>
      <c r="O45" s="62">
        <v>0</v>
      </c>
      <c r="P45" s="64">
        <v>5</v>
      </c>
      <c r="Q45" s="65">
        <v>6.4102564102564097</v>
      </c>
      <c r="R45" s="61">
        <v>0</v>
      </c>
      <c r="S45" s="67">
        <v>0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61</v>
      </c>
      <c r="B46" s="30" t="s">
        <v>19</v>
      </c>
      <c r="C46" s="31">
        <v>355</v>
      </c>
      <c r="D46" s="80" t="s">
        <v>84</v>
      </c>
      <c r="E46" s="70">
        <v>0.56338028169014098</v>
      </c>
      <c r="F46" s="78" t="s">
        <v>84</v>
      </c>
      <c r="G46" s="70">
        <v>0.56338028169014098</v>
      </c>
      <c r="H46" s="71">
        <v>84</v>
      </c>
      <c r="I46" s="70">
        <v>23.661971830985902</v>
      </c>
      <c r="J46" s="71">
        <v>121</v>
      </c>
      <c r="K46" s="70">
        <v>34.084507042253499</v>
      </c>
      <c r="L46" s="71">
        <v>140</v>
      </c>
      <c r="M46" s="70">
        <v>39.436619718309899</v>
      </c>
      <c r="N46" s="78" t="s">
        <v>84</v>
      </c>
      <c r="O46" s="70">
        <v>0.56338028169014098</v>
      </c>
      <c r="P46" s="72">
        <v>4</v>
      </c>
      <c r="Q46" s="73">
        <v>1.12676056338028</v>
      </c>
      <c r="R46" s="69">
        <v>7</v>
      </c>
      <c r="S46" s="74">
        <v>1.9718309859154901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61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61</v>
      </c>
      <c r="B48" s="30" t="s">
        <v>20</v>
      </c>
      <c r="C48" s="31">
        <v>92</v>
      </c>
      <c r="D48" s="69">
        <v>0</v>
      </c>
      <c r="E48" s="70">
        <v>0</v>
      </c>
      <c r="F48" s="71">
        <v>0</v>
      </c>
      <c r="G48" s="70">
        <v>0</v>
      </c>
      <c r="H48" s="78" t="s">
        <v>84</v>
      </c>
      <c r="I48" s="70">
        <v>2.1739130434782599</v>
      </c>
      <c r="J48" s="71">
        <v>49</v>
      </c>
      <c r="K48" s="70">
        <v>53.260869565217398</v>
      </c>
      <c r="L48" s="71">
        <v>39</v>
      </c>
      <c r="M48" s="70">
        <v>42.3913043478261</v>
      </c>
      <c r="N48" s="71">
        <v>0</v>
      </c>
      <c r="O48" s="70">
        <v>0</v>
      </c>
      <c r="P48" s="79" t="s">
        <v>84</v>
      </c>
      <c r="Q48" s="73">
        <v>2.1739130434782599</v>
      </c>
      <c r="R48" s="69">
        <v>0</v>
      </c>
      <c r="S48" s="74">
        <v>0</v>
      </c>
      <c r="T48" s="75">
        <v>1219</v>
      </c>
      <c r="U48" s="32">
        <v>95.980311730926999</v>
      </c>
    </row>
    <row r="49" spans="1:21" s="29" customFormat="1" ht="15" customHeight="1" x14ac:dyDescent="0.2">
      <c r="A49" s="24" t="s">
        <v>61</v>
      </c>
      <c r="B49" s="33" t="s">
        <v>44</v>
      </c>
      <c r="C49" s="26">
        <v>6</v>
      </c>
      <c r="D49" s="61">
        <v>6</v>
      </c>
      <c r="E49" s="62">
        <v>100</v>
      </c>
      <c r="F49" s="63">
        <v>0</v>
      </c>
      <c r="G49" s="62">
        <v>0</v>
      </c>
      <c r="H49" s="63">
        <v>0</v>
      </c>
      <c r="I49" s="62">
        <v>0</v>
      </c>
      <c r="J49" s="63">
        <v>0</v>
      </c>
      <c r="K49" s="62">
        <v>0</v>
      </c>
      <c r="L49" s="63">
        <v>0</v>
      </c>
      <c r="M49" s="62">
        <v>0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61</v>
      </c>
      <c r="B50" s="30" t="s">
        <v>45</v>
      </c>
      <c r="C50" s="31">
        <v>468</v>
      </c>
      <c r="D50" s="69">
        <v>0</v>
      </c>
      <c r="E50" s="70">
        <v>0</v>
      </c>
      <c r="F50" s="78" t="s">
        <v>84</v>
      </c>
      <c r="G50" s="70">
        <v>0.427350427350427</v>
      </c>
      <c r="H50" s="71">
        <v>4</v>
      </c>
      <c r="I50" s="70">
        <v>0.854700854700855</v>
      </c>
      <c r="J50" s="71">
        <v>260</v>
      </c>
      <c r="K50" s="70">
        <v>55.5555555555556</v>
      </c>
      <c r="L50" s="71">
        <v>200</v>
      </c>
      <c r="M50" s="70">
        <v>42.735042735042697</v>
      </c>
      <c r="N50" s="71">
        <v>0</v>
      </c>
      <c r="O50" s="70">
        <v>0</v>
      </c>
      <c r="P50" s="79" t="s">
        <v>84</v>
      </c>
      <c r="Q50" s="73">
        <v>0.427350427350427</v>
      </c>
      <c r="R50" s="80" t="s">
        <v>84</v>
      </c>
      <c r="S50" s="74">
        <v>0.427350427350427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61</v>
      </c>
      <c r="B51" s="33" t="s">
        <v>21</v>
      </c>
      <c r="C51" s="26">
        <v>2166</v>
      </c>
      <c r="D51" s="61">
        <v>12</v>
      </c>
      <c r="E51" s="62">
        <v>0.554016620498615</v>
      </c>
      <c r="F51" s="63">
        <v>30</v>
      </c>
      <c r="G51" s="62">
        <v>1.3850415512465399</v>
      </c>
      <c r="H51" s="63">
        <v>1430</v>
      </c>
      <c r="I51" s="62">
        <v>66.020313942751599</v>
      </c>
      <c r="J51" s="63">
        <v>261</v>
      </c>
      <c r="K51" s="62">
        <v>12.049861495844899</v>
      </c>
      <c r="L51" s="63">
        <v>393</v>
      </c>
      <c r="M51" s="62">
        <v>18.144044321329599</v>
      </c>
      <c r="N51" s="76" t="s">
        <v>84</v>
      </c>
      <c r="O51" s="62">
        <v>9.2336103416435805E-2</v>
      </c>
      <c r="P51" s="64">
        <v>38</v>
      </c>
      <c r="Q51" s="65">
        <v>1.7543859649122799</v>
      </c>
      <c r="R51" s="61">
        <v>180</v>
      </c>
      <c r="S51" s="67">
        <v>8.3102493074792303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61</v>
      </c>
      <c r="B52" s="30" t="s">
        <v>46</v>
      </c>
      <c r="C52" s="31">
        <v>20</v>
      </c>
      <c r="D52" s="69">
        <v>5</v>
      </c>
      <c r="E52" s="70">
        <v>25</v>
      </c>
      <c r="F52" s="71">
        <v>0</v>
      </c>
      <c r="G52" s="70">
        <v>0</v>
      </c>
      <c r="H52" s="78" t="s">
        <v>84</v>
      </c>
      <c r="I52" s="70">
        <v>10</v>
      </c>
      <c r="J52" s="78" t="s">
        <v>84</v>
      </c>
      <c r="K52" s="70">
        <v>10</v>
      </c>
      <c r="L52" s="71">
        <v>9</v>
      </c>
      <c r="M52" s="70">
        <v>45</v>
      </c>
      <c r="N52" s="71">
        <v>0</v>
      </c>
      <c r="O52" s="70">
        <v>0</v>
      </c>
      <c r="P52" s="79" t="s">
        <v>84</v>
      </c>
      <c r="Q52" s="73">
        <v>10</v>
      </c>
      <c r="R52" s="80" t="s">
        <v>84</v>
      </c>
      <c r="S52" s="74">
        <v>10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61</v>
      </c>
      <c r="B53" s="33" t="s">
        <v>47</v>
      </c>
      <c r="C53" s="26">
        <v>2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76" t="s">
        <v>84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61</v>
      </c>
      <c r="B54" s="30" t="s">
        <v>48</v>
      </c>
      <c r="C54" s="31">
        <v>87</v>
      </c>
      <c r="D54" s="69">
        <v>0</v>
      </c>
      <c r="E54" s="70">
        <v>0</v>
      </c>
      <c r="F54" s="71">
        <v>5</v>
      </c>
      <c r="G54" s="70">
        <v>5.7471264367816097</v>
      </c>
      <c r="H54" s="71">
        <v>14</v>
      </c>
      <c r="I54" s="70">
        <v>16.091954022988499</v>
      </c>
      <c r="J54" s="71">
        <v>11</v>
      </c>
      <c r="K54" s="70">
        <v>12.643678160919499</v>
      </c>
      <c r="L54" s="71">
        <v>53</v>
      </c>
      <c r="M54" s="70">
        <v>60.919540229885101</v>
      </c>
      <c r="N54" s="78" t="s">
        <v>84</v>
      </c>
      <c r="O54" s="70">
        <v>2.29885057471264</v>
      </c>
      <c r="P54" s="79" t="s">
        <v>84</v>
      </c>
      <c r="Q54" s="73">
        <v>2.29885057471264</v>
      </c>
      <c r="R54" s="69">
        <v>6</v>
      </c>
      <c r="S54" s="74">
        <v>6.8965517241379297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61</v>
      </c>
      <c r="B55" s="33" t="s">
        <v>49</v>
      </c>
      <c r="C55" s="26">
        <v>282</v>
      </c>
      <c r="D55" s="61">
        <v>14</v>
      </c>
      <c r="E55" s="62">
        <v>4.9645390070922</v>
      </c>
      <c r="F55" s="63">
        <v>6</v>
      </c>
      <c r="G55" s="62">
        <v>2.12765957446809</v>
      </c>
      <c r="H55" s="63">
        <v>64</v>
      </c>
      <c r="I55" s="62">
        <v>22.695035460992901</v>
      </c>
      <c r="J55" s="63">
        <v>17</v>
      </c>
      <c r="K55" s="62">
        <v>6.0283687943262398</v>
      </c>
      <c r="L55" s="63">
        <v>161</v>
      </c>
      <c r="M55" s="62">
        <v>57.092198581560297</v>
      </c>
      <c r="N55" s="76" t="s">
        <v>84</v>
      </c>
      <c r="O55" s="62">
        <v>0.70921985815602795</v>
      </c>
      <c r="P55" s="64">
        <v>18</v>
      </c>
      <c r="Q55" s="65">
        <v>6.3829787234042596</v>
      </c>
      <c r="R55" s="61">
        <v>12</v>
      </c>
      <c r="S55" s="67">
        <v>4.2553191489361701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61</v>
      </c>
      <c r="B56" s="30" t="s">
        <v>50</v>
      </c>
      <c r="C56" s="31">
        <v>39</v>
      </c>
      <c r="D56" s="69">
        <v>0</v>
      </c>
      <c r="E56" s="70">
        <v>0</v>
      </c>
      <c r="F56" s="71">
        <v>0</v>
      </c>
      <c r="G56" s="70">
        <v>0</v>
      </c>
      <c r="H56" s="71">
        <v>0</v>
      </c>
      <c r="I56" s="70">
        <v>0</v>
      </c>
      <c r="J56" s="78" t="s">
        <v>84</v>
      </c>
      <c r="K56" s="70">
        <v>5.1282051282051304</v>
      </c>
      <c r="L56" s="71">
        <v>35</v>
      </c>
      <c r="M56" s="70">
        <v>89.743589743589695</v>
      </c>
      <c r="N56" s="71">
        <v>0</v>
      </c>
      <c r="O56" s="70">
        <v>0</v>
      </c>
      <c r="P56" s="79" t="s">
        <v>84</v>
      </c>
      <c r="Q56" s="73">
        <v>5.1282051282051304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61</v>
      </c>
      <c r="B57" s="33" t="s">
        <v>22</v>
      </c>
      <c r="C57" s="26">
        <v>209</v>
      </c>
      <c r="D57" s="61">
        <v>7</v>
      </c>
      <c r="E57" s="62">
        <v>3.3492822966507201</v>
      </c>
      <c r="F57" s="76" t="s">
        <v>84</v>
      </c>
      <c r="G57" s="62">
        <v>0.95693779904306198</v>
      </c>
      <c r="H57" s="63">
        <v>9</v>
      </c>
      <c r="I57" s="62">
        <v>4.3062200956937797</v>
      </c>
      <c r="J57" s="63">
        <v>6</v>
      </c>
      <c r="K57" s="62">
        <v>2.87081339712919</v>
      </c>
      <c r="L57" s="63">
        <v>183</v>
      </c>
      <c r="M57" s="62">
        <v>87.559808612440193</v>
      </c>
      <c r="N57" s="63">
        <v>0</v>
      </c>
      <c r="O57" s="62">
        <v>0</v>
      </c>
      <c r="P57" s="81" t="s">
        <v>84</v>
      </c>
      <c r="Q57" s="65">
        <v>0.95693779904306198</v>
      </c>
      <c r="R57" s="77" t="s">
        <v>84</v>
      </c>
      <c r="S57" s="67">
        <v>0.95693779904306198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61</v>
      </c>
      <c r="B58" s="34" t="s">
        <v>51</v>
      </c>
      <c r="C58" s="35">
        <v>6</v>
      </c>
      <c r="D58" s="91" t="s">
        <v>84</v>
      </c>
      <c r="E58" s="83">
        <v>33.3333333333333</v>
      </c>
      <c r="F58" s="84">
        <v>0</v>
      </c>
      <c r="G58" s="83">
        <v>0</v>
      </c>
      <c r="H58" s="85" t="s">
        <v>84</v>
      </c>
      <c r="I58" s="83">
        <v>33.3333333333333</v>
      </c>
      <c r="J58" s="84">
        <v>0</v>
      </c>
      <c r="K58" s="83">
        <v>0</v>
      </c>
      <c r="L58" s="85" t="s">
        <v>84</v>
      </c>
      <c r="M58" s="83">
        <v>33.3333333333333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6,228 public school female students without disabilities who received expulsions under zero-tolerance policies, 120 (1.9)%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6,228</v>
      </c>
      <c r="D69" s="93" t="str">
        <f>IF(ISTEXT(D7),LEFT(D7,3),TEXT(D7,"#,##0"))</f>
        <v>120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referral to law enforcement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62</v>
      </c>
      <c r="B7" s="25" t="s">
        <v>52</v>
      </c>
      <c r="C7" s="26">
        <v>59699</v>
      </c>
      <c r="D7" s="61">
        <v>1433</v>
      </c>
      <c r="E7" s="62">
        <v>2.40037521566525</v>
      </c>
      <c r="F7" s="63">
        <v>648</v>
      </c>
      <c r="G7" s="62">
        <v>1.085445317342</v>
      </c>
      <c r="H7" s="63">
        <v>14440</v>
      </c>
      <c r="I7" s="62">
        <v>24.188009849411198</v>
      </c>
      <c r="J7" s="63">
        <v>18690</v>
      </c>
      <c r="K7" s="62">
        <v>31.307057069632702</v>
      </c>
      <c r="L7" s="63">
        <v>22953</v>
      </c>
      <c r="M7" s="62">
        <v>38.447880198998298</v>
      </c>
      <c r="N7" s="63">
        <v>120</v>
      </c>
      <c r="O7" s="62">
        <v>0.20100839210037</v>
      </c>
      <c r="P7" s="64">
        <v>1415</v>
      </c>
      <c r="Q7" s="65">
        <v>2.3702239568502002</v>
      </c>
      <c r="R7" s="66">
        <v>2917</v>
      </c>
      <c r="S7" s="67">
        <v>4.88617899797317</v>
      </c>
      <c r="T7" s="68">
        <v>95635</v>
      </c>
      <c r="U7" s="27">
        <v>99.538871751973602</v>
      </c>
    </row>
    <row r="8" spans="1:21" s="29" customFormat="1" ht="15" customHeight="1" x14ac:dyDescent="0.2">
      <c r="A8" s="24" t="s">
        <v>62</v>
      </c>
      <c r="B8" s="30" t="s">
        <v>24</v>
      </c>
      <c r="C8" s="31">
        <v>608</v>
      </c>
      <c r="D8" s="69">
        <v>7</v>
      </c>
      <c r="E8" s="70">
        <v>1.1513157894736801</v>
      </c>
      <c r="F8" s="71">
        <v>0</v>
      </c>
      <c r="G8" s="70">
        <v>0</v>
      </c>
      <c r="H8" s="71">
        <v>7</v>
      </c>
      <c r="I8" s="70">
        <v>1.1513157894736801</v>
      </c>
      <c r="J8" s="71">
        <v>396</v>
      </c>
      <c r="K8" s="70">
        <v>65.131578947368396</v>
      </c>
      <c r="L8" s="71">
        <v>196</v>
      </c>
      <c r="M8" s="70">
        <v>32.2368421052632</v>
      </c>
      <c r="N8" s="71">
        <v>0</v>
      </c>
      <c r="O8" s="70">
        <v>0</v>
      </c>
      <c r="P8" s="79" t="s">
        <v>84</v>
      </c>
      <c r="Q8" s="73">
        <v>0.32894736842105299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62</v>
      </c>
      <c r="B9" s="33" t="s">
        <v>25</v>
      </c>
      <c r="C9" s="26">
        <v>90</v>
      </c>
      <c r="D9" s="61">
        <v>39</v>
      </c>
      <c r="E9" s="62">
        <v>43.3333333333333</v>
      </c>
      <c r="F9" s="76" t="s">
        <v>84</v>
      </c>
      <c r="G9" s="62">
        <v>2.2222222222222201</v>
      </c>
      <c r="H9" s="76" t="s">
        <v>84</v>
      </c>
      <c r="I9" s="62">
        <v>2.2222222222222201</v>
      </c>
      <c r="J9" s="63">
        <v>6</v>
      </c>
      <c r="K9" s="62">
        <v>6.6666666666666696</v>
      </c>
      <c r="L9" s="63">
        <v>33</v>
      </c>
      <c r="M9" s="62">
        <v>36.6666666666667</v>
      </c>
      <c r="N9" s="76" t="s">
        <v>84</v>
      </c>
      <c r="O9" s="62">
        <v>2.2222222222222201</v>
      </c>
      <c r="P9" s="64">
        <v>6</v>
      </c>
      <c r="Q9" s="65">
        <v>6.6666666666666696</v>
      </c>
      <c r="R9" s="61">
        <v>17</v>
      </c>
      <c r="S9" s="67">
        <v>18.8888888888889</v>
      </c>
      <c r="T9" s="68">
        <v>493</v>
      </c>
      <c r="U9" s="27">
        <v>100</v>
      </c>
    </row>
    <row r="10" spans="1:21" s="29" customFormat="1" ht="15" customHeight="1" x14ac:dyDescent="0.2">
      <c r="A10" s="24" t="s">
        <v>62</v>
      </c>
      <c r="B10" s="30" t="s">
        <v>1</v>
      </c>
      <c r="C10" s="31">
        <v>961</v>
      </c>
      <c r="D10" s="69">
        <v>196</v>
      </c>
      <c r="E10" s="70">
        <v>20.395421436004199</v>
      </c>
      <c r="F10" s="71">
        <v>4</v>
      </c>
      <c r="G10" s="70">
        <v>0.41623309053069701</v>
      </c>
      <c r="H10" s="71">
        <v>410</v>
      </c>
      <c r="I10" s="70">
        <v>42.663891779396501</v>
      </c>
      <c r="J10" s="71">
        <v>56</v>
      </c>
      <c r="K10" s="70">
        <v>5.8272632674297604</v>
      </c>
      <c r="L10" s="71">
        <v>279</v>
      </c>
      <c r="M10" s="70">
        <v>29.0322580645161</v>
      </c>
      <c r="N10" s="78" t="s">
        <v>84</v>
      </c>
      <c r="O10" s="70">
        <v>0.20811654526534901</v>
      </c>
      <c r="P10" s="72">
        <v>14</v>
      </c>
      <c r="Q10" s="73">
        <v>1.4568158168574401</v>
      </c>
      <c r="R10" s="69">
        <v>15</v>
      </c>
      <c r="S10" s="74">
        <v>1.5608740894901101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62</v>
      </c>
      <c r="B11" s="33" t="s">
        <v>26</v>
      </c>
      <c r="C11" s="26">
        <v>238</v>
      </c>
      <c r="D11" s="61">
        <v>0</v>
      </c>
      <c r="E11" s="62">
        <v>0</v>
      </c>
      <c r="F11" s="76" t="s">
        <v>84</v>
      </c>
      <c r="G11" s="62">
        <v>0.84033613445378197</v>
      </c>
      <c r="H11" s="63">
        <v>23</v>
      </c>
      <c r="I11" s="62">
        <v>9.6638655462184904</v>
      </c>
      <c r="J11" s="63">
        <v>93</v>
      </c>
      <c r="K11" s="62">
        <v>39.075630252100801</v>
      </c>
      <c r="L11" s="63">
        <v>118</v>
      </c>
      <c r="M11" s="62">
        <v>49.579831932773097</v>
      </c>
      <c r="N11" s="63">
        <v>0</v>
      </c>
      <c r="O11" s="62">
        <v>0</v>
      </c>
      <c r="P11" s="81" t="s">
        <v>84</v>
      </c>
      <c r="Q11" s="65">
        <v>0.84033613445378197</v>
      </c>
      <c r="R11" s="61">
        <v>14</v>
      </c>
      <c r="S11" s="67">
        <v>5.8823529411764701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62</v>
      </c>
      <c r="B12" s="30" t="s">
        <v>2</v>
      </c>
      <c r="C12" s="31">
        <v>7571</v>
      </c>
      <c r="D12" s="69">
        <v>113</v>
      </c>
      <c r="E12" s="70">
        <v>1.4925373134328399</v>
      </c>
      <c r="F12" s="71">
        <v>254</v>
      </c>
      <c r="G12" s="70">
        <v>3.3549068815215999</v>
      </c>
      <c r="H12" s="71">
        <v>4588</v>
      </c>
      <c r="I12" s="70">
        <v>60.599656584335001</v>
      </c>
      <c r="J12" s="71">
        <v>1137</v>
      </c>
      <c r="K12" s="70">
        <v>15.017831197992299</v>
      </c>
      <c r="L12" s="71">
        <v>1291</v>
      </c>
      <c r="M12" s="70">
        <v>17.051908598599901</v>
      </c>
      <c r="N12" s="71">
        <v>58</v>
      </c>
      <c r="O12" s="70">
        <v>0.76608109893012799</v>
      </c>
      <c r="P12" s="72">
        <v>130</v>
      </c>
      <c r="Q12" s="73">
        <v>1.71707832518822</v>
      </c>
      <c r="R12" s="69">
        <v>1303</v>
      </c>
      <c r="S12" s="74">
        <v>17.210408136309599</v>
      </c>
      <c r="T12" s="75">
        <v>9866</v>
      </c>
      <c r="U12" s="32">
        <v>97.912021082505603</v>
      </c>
    </row>
    <row r="13" spans="1:21" s="29" customFormat="1" ht="15" customHeight="1" x14ac:dyDescent="0.2">
      <c r="A13" s="24" t="s">
        <v>62</v>
      </c>
      <c r="B13" s="33" t="s">
        <v>27</v>
      </c>
      <c r="C13" s="26">
        <v>1614</v>
      </c>
      <c r="D13" s="61">
        <v>23</v>
      </c>
      <c r="E13" s="62">
        <v>1.4250309789343201</v>
      </c>
      <c r="F13" s="63">
        <v>13</v>
      </c>
      <c r="G13" s="62">
        <v>0.80545229244114003</v>
      </c>
      <c r="H13" s="63">
        <v>771</v>
      </c>
      <c r="I13" s="62">
        <v>47.769516728624502</v>
      </c>
      <c r="J13" s="63">
        <v>145</v>
      </c>
      <c r="K13" s="62">
        <v>8.98389095415118</v>
      </c>
      <c r="L13" s="63">
        <v>615</v>
      </c>
      <c r="M13" s="62">
        <v>38.104089219330902</v>
      </c>
      <c r="N13" s="63">
        <v>4</v>
      </c>
      <c r="O13" s="62">
        <v>0.247831474597274</v>
      </c>
      <c r="P13" s="64">
        <v>43</v>
      </c>
      <c r="Q13" s="65">
        <v>2.6641883519206901</v>
      </c>
      <c r="R13" s="61">
        <v>125</v>
      </c>
      <c r="S13" s="67">
        <v>7.7447335811648097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62</v>
      </c>
      <c r="B14" s="30" t="s">
        <v>28</v>
      </c>
      <c r="C14" s="31">
        <v>652</v>
      </c>
      <c r="D14" s="69">
        <v>7</v>
      </c>
      <c r="E14" s="70">
        <v>1.0736196319018401</v>
      </c>
      <c r="F14" s="71">
        <v>5</v>
      </c>
      <c r="G14" s="70">
        <v>0.76687116564417201</v>
      </c>
      <c r="H14" s="71">
        <v>209</v>
      </c>
      <c r="I14" s="70">
        <v>32.055214723926397</v>
      </c>
      <c r="J14" s="71">
        <v>194</v>
      </c>
      <c r="K14" s="70">
        <v>29.754601226993898</v>
      </c>
      <c r="L14" s="71">
        <v>224</v>
      </c>
      <c r="M14" s="70">
        <v>34.355828220858903</v>
      </c>
      <c r="N14" s="78" t="s">
        <v>84</v>
      </c>
      <c r="O14" s="70">
        <v>0.30674846625766899</v>
      </c>
      <c r="P14" s="72">
        <v>11</v>
      </c>
      <c r="Q14" s="73">
        <v>1.6871165644171799</v>
      </c>
      <c r="R14" s="69">
        <v>45</v>
      </c>
      <c r="S14" s="74">
        <v>6.9018404907975501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62</v>
      </c>
      <c r="B15" s="33" t="s">
        <v>29</v>
      </c>
      <c r="C15" s="26">
        <v>326</v>
      </c>
      <c r="D15" s="61">
        <v>0</v>
      </c>
      <c r="E15" s="62">
        <v>0</v>
      </c>
      <c r="F15" s="63">
        <v>4</v>
      </c>
      <c r="G15" s="62">
        <v>1.22699386503067</v>
      </c>
      <c r="H15" s="63">
        <v>30</v>
      </c>
      <c r="I15" s="62">
        <v>9.2024539877300597</v>
      </c>
      <c r="J15" s="63">
        <v>195</v>
      </c>
      <c r="K15" s="62">
        <v>59.815950920245399</v>
      </c>
      <c r="L15" s="63">
        <v>95</v>
      </c>
      <c r="M15" s="62">
        <v>29.141104294478499</v>
      </c>
      <c r="N15" s="63">
        <v>0</v>
      </c>
      <c r="O15" s="62">
        <v>0</v>
      </c>
      <c r="P15" s="81" t="s">
        <v>84</v>
      </c>
      <c r="Q15" s="65">
        <v>0.61349693251533699</v>
      </c>
      <c r="R15" s="61">
        <v>5</v>
      </c>
      <c r="S15" s="67">
        <v>1.53374233128834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62</v>
      </c>
      <c r="B16" s="30" t="s">
        <v>3</v>
      </c>
      <c r="C16" s="31">
        <v>26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24</v>
      </c>
      <c r="K16" s="70">
        <v>92.307692307692307</v>
      </c>
      <c r="L16" s="78" t="s">
        <v>84</v>
      </c>
      <c r="M16" s="70">
        <v>7.6923076923076898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41.2322274881517</v>
      </c>
    </row>
    <row r="17" spans="1:21" s="29" customFormat="1" ht="15" customHeight="1" x14ac:dyDescent="0.2">
      <c r="A17" s="24" t="s">
        <v>62</v>
      </c>
      <c r="B17" s="33" t="s">
        <v>30</v>
      </c>
      <c r="C17" s="26">
        <v>7797</v>
      </c>
      <c r="D17" s="61">
        <v>41</v>
      </c>
      <c r="E17" s="62">
        <v>0.52584327305373901</v>
      </c>
      <c r="F17" s="63">
        <v>36</v>
      </c>
      <c r="G17" s="62">
        <v>0.461716044632551</v>
      </c>
      <c r="H17" s="63">
        <v>1425</v>
      </c>
      <c r="I17" s="62">
        <v>18.276260100038499</v>
      </c>
      <c r="J17" s="63">
        <v>3562</v>
      </c>
      <c r="K17" s="62">
        <v>45.684237527254098</v>
      </c>
      <c r="L17" s="63">
        <v>2449</v>
      </c>
      <c r="M17" s="62">
        <v>31.4095164806977</v>
      </c>
      <c r="N17" s="63">
        <v>5</v>
      </c>
      <c r="O17" s="62">
        <v>6.4127228421187593E-2</v>
      </c>
      <c r="P17" s="64">
        <v>279</v>
      </c>
      <c r="Q17" s="65">
        <v>3.5782993459022698</v>
      </c>
      <c r="R17" s="61">
        <v>186</v>
      </c>
      <c r="S17" s="67">
        <v>2.3855328972681802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62</v>
      </c>
      <c r="B18" s="30" t="s">
        <v>31</v>
      </c>
      <c r="C18" s="31">
        <v>1119</v>
      </c>
      <c r="D18" s="80" t="s">
        <v>84</v>
      </c>
      <c r="E18" s="70">
        <v>0.17873100983020601</v>
      </c>
      <c r="F18" s="71">
        <v>6</v>
      </c>
      <c r="G18" s="70">
        <v>0.53619302949061698</v>
      </c>
      <c r="H18" s="71">
        <v>81</v>
      </c>
      <c r="I18" s="70">
        <v>7.2386058981233203</v>
      </c>
      <c r="J18" s="71">
        <v>619</v>
      </c>
      <c r="K18" s="70">
        <v>55.317247542448598</v>
      </c>
      <c r="L18" s="71">
        <v>380</v>
      </c>
      <c r="M18" s="70">
        <v>33.958891867739098</v>
      </c>
      <c r="N18" s="78" t="s">
        <v>84</v>
      </c>
      <c r="O18" s="70">
        <v>0.17873100983020601</v>
      </c>
      <c r="P18" s="72">
        <v>29</v>
      </c>
      <c r="Q18" s="73">
        <v>2.5915996425379801</v>
      </c>
      <c r="R18" s="69">
        <v>9</v>
      </c>
      <c r="S18" s="74">
        <v>0.80428954423592502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62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62</v>
      </c>
      <c r="B20" s="30" t="s">
        <v>4</v>
      </c>
      <c r="C20" s="31">
        <v>410</v>
      </c>
      <c r="D20" s="69">
        <v>15</v>
      </c>
      <c r="E20" s="70">
        <v>3.6585365853658498</v>
      </c>
      <c r="F20" s="78" t="s">
        <v>84</v>
      </c>
      <c r="G20" s="70">
        <v>0.48780487804877998</v>
      </c>
      <c r="H20" s="71">
        <v>74</v>
      </c>
      <c r="I20" s="70">
        <v>18.048780487804901</v>
      </c>
      <c r="J20" s="78" t="s">
        <v>84</v>
      </c>
      <c r="K20" s="70">
        <v>0.48780487804877998</v>
      </c>
      <c r="L20" s="71">
        <v>308</v>
      </c>
      <c r="M20" s="70">
        <v>75.121951219512198</v>
      </c>
      <c r="N20" s="78" t="s">
        <v>84</v>
      </c>
      <c r="O20" s="70">
        <v>0.48780487804877998</v>
      </c>
      <c r="P20" s="72">
        <v>7</v>
      </c>
      <c r="Q20" s="73">
        <v>1.7073170731707299</v>
      </c>
      <c r="R20" s="69">
        <v>12</v>
      </c>
      <c r="S20" s="74">
        <v>2.9268292682926802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62</v>
      </c>
      <c r="B21" s="33" t="s">
        <v>5</v>
      </c>
      <c r="C21" s="26">
        <v>3132</v>
      </c>
      <c r="D21" s="61">
        <v>10</v>
      </c>
      <c r="E21" s="62">
        <v>0.31928480204342302</v>
      </c>
      <c r="F21" s="63">
        <v>27</v>
      </c>
      <c r="G21" s="62">
        <v>0.86206896551724099</v>
      </c>
      <c r="H21" s="63">
        <v>763</v>
      </c>
      <c r="I21" s="62">
        <v>24.361430395913199</v>
      </c>
      <c r="J21" s="63">
        <v>1390</v>
      </c>
      <c r="K21" s="62">
        <v>44.3805874840358</v>
      </c>
      <c r="L21" s="63">
        <v>888</v>
      </c>
      <c r="M21" s="62">
        <v>28.352490421455901</v>
      </c>
      <c r="N21" s="76" t="s">
        <v>84</v>
      </c>
      <c r="O21" s="62">
        <v>6.3856960408684493E-2</v>
      </c>
      <c r="P21" s="64">
        <v>52</v>
      </c>
      <c r="Q21" s="65">
        <v>1.6602809706257999</v>
      </c>
      <c r="R21" s="61">
        <v>138</v>
      </c>
      <c r="S21" s="67">
        <v>4.40613026819923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62</v>
      </c>
      <c r="B22" s="30" t="s">
        <v>6</v>
      </c>
      <c r="C22" s="31">
        <v>855</v>
      </c>
      <c r="D22" s="80" t="s">
        <v>84</v>
      </c>
      <c r="E22" s="70">
        <v>0.233918128654971</v>
      </c>
      <c r="F22" s="71">
        <v>0</v>
      </c>
      <c r="G22" s="70">
        <v>0</v>
      </c>
      <c r="H22" s="71">
        <v>56</v>
      </c>
      <c r="I22" s="70">
        <v>6.54970760233918</v>
      </c>
      <c r="J22" s="71">
        <v>190</v>
      </c>
      <c r="K22" s="70">
        <v>22.2222222222222</v>
      </c>
      <c r="L22" s="71">
        <v>569</v>
      </c>
      <c r="M22" s="70">
        <v>66.549707602339197</v>
      </c>
      <c r="N22" s="71">
        <v>0</v>
      </c>
      <c r="O22" s="70">
        <v>0</v>
      </c>
      <c r="P22" s="72">
        <v>38</v>
      </c>
      <c r="Q22" s="73">
        <v>4.4444444444444402</v>
      </c>
      <c r="R22" s="69">
        <v>23</v>
      </c>
      <c r="S22" s="74">
        <v>2.6900584795321598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62</v>
      </c>
      <c r="B23" s="33" t="s">
        <v>33</v>
      </c>
      <c r="C23" s="26">
        <v>444</v>
      </c>
      <c r="D23" s="61">
        <v>5</v>
      </c>
      <c r="E23" s="62">
        <v>1.1261261261261299</v>
      </c>
      <c r="F23" s="63">
        <v>6</v>
      </c>
      <c r="G23" s="62">
        <v>1.35135135135135</v>
      </c>
      <c r="H23" s="63">
        <v>56</v>
      </c>
      <c r="I23" s="62">
        <v>12.612612612612599</v>
      </c>
      <c r="J23" s="63">
        <v>61</v>
      </c>
      <c r="K23" s="62">
        <v>13.7387387387387</v>
      </c>
      <c r="L23" s="63">
        <v>301</v>
      </c>
      <c r="M23" s="62">
        <v>67.792792792792795</v>
      </c>
      <c r="N23" s="63">
        <v>0</v>
      </c>
      <c r="O23" s="62">
        <v>0</v>
      </c>
      <c r="P23" s="64">
        <v>15</v>
      </c>
      <c r="Q23" s="65">
        <v>3.3783783783783798</v>
      </c>
      <c r="R23" s="61">
        <v>31</v>
      </c>
      <c r="S23" s="67">
        <v>6.9819819819819804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62</v>
      </c>
      <c r="B24" s="30" t="s">
        <v>7</v>
      </c>
      <c r="C24" s="31">
        <v>454</v>
      </c>
      <c r="D24" s="69">
        <v>7</v>
      </c>
      <c r="E24" s="70">
        <v>1.5418502202643201</v>
      </c>
      <c r="F24" s="78" t="s">
        <v>84</v>
      </c>
      <c r="G24" s="70">
        <v>0.44052863436123302</v>
      </c>
      <c r="H24" s="71">
        <v>89</v>
      </c>
      <c r="I24" s="70">
        <v>19.6035242290749</v>
      </c>
      <c r="J24" s="71">
        <v>111</v>
      </c>
      <c r="K24" s="70">
        <v>24.449339207048499</v>
      </c>
      <c r="L24" s="71">
        <v>196</v>
      </c>
      <c r="M24" s="70">
        <v>43.171806167400902</v>
      </c>
      <c r="N24" s="78" t="s">
        <v>84</v>
      </c>
      <c r="O24" s="70">
        <v>0.44052863436123302</v>
      </c>
      <c r="P24" s="72">
        <v>47</v>
      </c>
      <c r="Q24" s="73">
        <v>10.352422907489</v>
      </c>
      <c r="R24" s="69">
        <v>32</v>
      </c>
      <c r="S24" s="74">
        <v>7.0484581497797398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62</v>
      </c>
      <c r="B25" s="33" t="s">
        <v>34</v>
      </c>
      <c r="C25" s="26">
        <v>721</v>
      </c>
      <c r="D25" s="77" t="s">
        <v>84</v>
      </c>
      <c r="E25" s="62">
        <v>0.27739251040221902</v>
      </c>
      <c r="F25" s="76" t="s">
        <v>84</v>
      </c>
      <c r="G25" s="62">
        <v>0.27739251040221902</v>
      </c>
      <c r="H25" s="63">
        <v>22</v>
      </c>
      <c r="I25" s="62">
        <v>3.0513176144244101</v>
      </c>
      <c r="J25" s="63">
        <v>118</v>
      </c>
      <c r="K25" s="62">
        <v>16.366158113730901</v>
      </c>
      <c r="L25" s="63">
        <v>562</v>
      </c>
      <c r="M25" s="62">
        <v>77.947295423023604</v>
      </c>
      <c r="N25" s="76" t="s">
        <v>84</v>
      </c>
      <c r="O25" s="62">
        <v>0.27739251040221902</v>
      </c>
      <c r="P25" s="64">
        <v>13</v>
      </c>
      <c r="Q25" s="65">
        <v>1.8030513176144201</v>
      </c>
      <c r="R25" s="77" t="s">
        <v>84</v>
      </c>
      <c r="S25" s="67">
        <v>0.27739251040221902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62</v>
      </c>
      <c r="B26" s="30" t="s">
        <v>35</v>
      </c>
      <c r="C26" s="31">
        <v>728</v>
      </c>
      <c r="D26" s="69">
        <v>10</v>
      </c>
      <c r="E26" s="70">
        <v>1.3736263736263701</v>
      </c>
      <c r="F26" s="78" t="s">
        <v>84</v>
      </c>
      <c r="G26" s="70">
        <v>0.27472527472527503</v>
      </c>
      <c r="H26" s="71">
        <v>27</v>
      </c>
      <c r="I26" s="70">
        <v>3.7087912087912098</v>
      </c>
      <c r="J26" s="71">
        <v>534</v>
      </c>
      <c r="K26" s="70">
        <v>73.351648351648393</v>
      </c>
      <c r="L26" s="71">
        <v>148</v>
      </c>
      <c r="M26" s="70">
        <v>20.3296703296703</v>
      </c>
      <c r="N26" s="71">
        <v>0</v>
      </c>
      <c r="O26" s="70">
        <v>0</v>
      </c>
      <c r="P26" s="72">
        <v>7</v>
      </c>
      <c r="Q26" s="73">
        <v>0.96153846153846201</v>
      </c>
      <c r="R26" s="69">
        <v>11</v>
      </c>
      <c r="S26" s="74">
        <v>1.5109890109890101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62</v>
      </c>
      <c r="B27" s="33" t="s">
        <v>8</v>
      </c>
      <c r="C27" s="26">
        <v>130</v>
      </c>
      <c r="D27" s="61">
        <v>0</v>
      </c>
      <c r="E27" s="62">
        <v>0</v>
      </c>
      <c r="F27" s="76" t="s">
        <v>84</v>
      </c>
      <c r="G27" s="62">
        <v>1.5384615384615401</v>
      </c>
      <c r="H27" s="63">
        <v>4</v>
      </c>
      <c r="I27" s="62">
        <v>3.0769230769230802</v>
      </c>
      <c r="J27" s="63">
        <v>9</v>
      </c>
      <c r="K27" s="62">
        <v>6.9230769230769198</v>
      </c>
      <c r="L27" s="63">
        <v>113</v>
      </c>
      <c r="M27" s="62">
        <v>86.923076923076906</v>
      </c>
      <c r="N27" s="63">
        <v>0</v>
      </c>
      <c r="O27" s="62">
        <v>0</v>
      </c>
      <c r="P27" s="81" t="s">
        <v>84</v>
      </c>
      <c r="Q27" s="65">
        <v>1.5384615384615401</v>
      </c>
      <c r="R27" s="77" t="s">
        <v>84</v>
      </c>
      <c r="S27" s="67">
        <v>1.5384615384615401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62</v>
      </c>
      <c r="B28" s="30" t="s">
        <v>36</v>
      </c>
      <c r="C28" s="31">
        <v>445</v>
      </c>
      <c r="D28" s="69">
        <v>0</v>
      </c>
      <c r="E28" s="70">
        <v>0</v>
      </c>
      <c r="F28" s="71">
        <v>11</v>
      </c>
      <c r="G28" s="70">
        <v>2.4719101123595499</v>
      </c>
      <c r="H28" s="71">
        <v>48</v>
      </c>
      <c r="I28" s="70">
        <v>10.7865168539326</v>
      </c>
      <c r="J28" s="71">
        <v>146</v>
      </c>
      <c r="K28" s="70">
        <v>32.808988764044898</v>
      </c>
      <c r="L28" s="71">
        <v>217</v>
      </c>
      <c r="M28" s="70">
        <v>48.764044943820203</v>
      </c>
      <c r="N28" s="71">
        <v>0</v>
      </c>
      <c r="O28" s="70">
        <v>0</v>
      </c>
      <c r="P28" s="72">
        <v>23</v>
      </c>
      <c r="Q28" s="73">
        <v>5.1685393258427004</v>
      </c>
      <c r="R28" s="69">
        <v>11</v>
      </c>
      <c r="S28" s="74">
        <v>2.4719101123595499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62</v>
      </c>
      <c r="B29" s="33" t="s">
        <v>37</v>
      </c>
      <c r="C29" s="26">
        <v>339</v>
      </c>
      <c r="D29" s="61">
        <v>0</v>
      </c>
      <c r="E29" s="62">
        <v>0</v>
      </c>
      <c r="F29" s="76" t="s">
        <v>84</v>
      </c>
      <c r="G29" s="62">
        <v>0.58997050147492602</v>
      </c>
      <c r="H29" s="63">
        <v>60</v>
      </c>
      <c r="I29" s="62">
        <v>17.699115044247801</v>
      </c>
      <c r="J29" s="63">
        <v>50</v>
      </c>
      <c r="K29" s="62">
        <v>14.7492625368732</v>
      </c>
      <c r="L29" s="63">
        <v>216</v>
      </c>
      <c r="M29" s="62">
        <v>63.716814159291999</v>
      </c>
      <c r="N29" s="63">
        <v>0</v>
      </c>
      <c r="O29" s="62">
        <v>0</v>
      </c>
      <c r="P29" s="64">
        <v>11</v>
      </c>
      <c r="Q29" s="65">
        <v>3.24483775811209</v>
      </c>
      <c r="R29" s="61">
        <v>5</v>
      </c>
      <c r="S29" s="67">
        <v>1.47492625368732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62</v>
      </c>
      <c r="B30" s="30" t="s">
        <v>38</v>
      </c>
      <c r="C30" s="31">
        <v>1483</v>
      </c>
      <c r="D30" s="69">
        <v>18</v>
      </c>
      <c r="E30" s="70">
        <v>1.21375590020229</v>
      </c>
      <c r="F30" s="71">
        <v>8</v>
      </c>
      <c r="G30" s="70">
        <v>0.53944706675657506</v>
      </c>
      <c r="H30" s="71">
        <v>82</v>
      </c>
      <c r="I30" s="70">
        <v>5.52933243425489</v>
      </c>
      <c r="J30" s="71">
        <v>437</v>
      </c>
      <c r="K30" s="70">
        <v>29.467296021577901</v>
      </c>
      <c r="L30" s="71">
        <v>915</v>
      </c>
      <c r="M30" s="70">
        <v>61.699258260283202</v>
      </c>
      <c r="N30" s="71">
        <v>0</v>
      </c>
      <c r="O30" s="70">
        <v>0</v>
      </c>
      <c r="P30" s="72">
        <v>23</v>
      </c>
      <c r="Q30" s="73">
        <v>1.5509103169251499</v>
      </c>
      <c r="R30" s="69">
        <v>9</v>
      </c>
      <c r="S30" s="74">
        <v>0.60687795010114598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62</v>
      </c>
      <c r="B31" s="33" t="s">
        <v>9</v>
      </c>
      <c r="C31" s="26">
        <v>1235</v>
      </c>
      <c r="D31" s="61">
        <v>57</v>
      </c>
      <c r="E31" s="62">
        <v>4.6153846153846203</v>
      </c>
      <c r="F31" s="63">
        <v>33</v>
      </c>
      <c r="G31" s="62">
        <v>2.67206477732794</v>
      </c>
      <c r="H31" s="63">
        <v>124</v>
      </c>
      <c r="I31" s="62">
        <v>10.040485829959501</v>
      </c>
      <c r="J31" s="63">
        <v>353</v>
      </c>
      <c r="K31" s="62">
        <v>28.582995951417001</v>
      </c>
      <c r="L31" s="63">
        <v>649</v>
      </c>
      <c r="M31" s="62">
        <v>52.550607287449402</v>
      </c>
      <c r="N31" s="76" t="s">
        <v>84</v>
      </c>
      <c r="O31" s="62">
        <v>0.16194331983805699</v>
      </c>
      <c r="P31" s="64">
        <v>17</v>
      </c>
      <c r="Q31" s="65">
        <v>1.3765182186234799</v>
      </c>
      <c r="R31" s="61">
        <v>42</v>
      </c>
      <c r="S31" s="67">
        <v>3.40080971659919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62</v>
      </c>
      <c r="B32" s="30" t="s">
        <v>39</v>
      </c>
      <c r="C32" s="31">
        <v>653</v>
      </c>
      <c r="D32" s="69">
        <v>0</v>
      </c>
      <c r="E32" s="70">
        <v>0</v>
      </c>
      <c r="F32" s="78" t="s">
        <v>84</v>
      </c>
      <c r="G32" s="70">
        <v>0.30627871362940301</v>
      </c>
      <c r="H32" s="71">
        <v>5</v>
      </c>
      <c r="I32" s="70">
        <v>0.76569678407350705</v>
      </c>
      <c r="J32" s="71">
        <v>479</v>
      </c>
      <c r="K32" s="70">
        <v>73.353751914241997</v>
      </c>
      <c r="L32" s="71">
        <v>165</v>
      </c>
      <c r="M32" s="70">
        <v>25.267993874425699</v>
      </c>
      <c r="N32" s="71">
        <v>0</v>
      </c>
      <c r="O32" s="70">
        <v>0</v>
      </c>
      <c r="P32" s="79" t="s">
        <v>84</v>
      </c>
      <c r="Q32" s="73">
        <v>0.30627871362940301</v>
      </c>
      <c r="R32" s="69">
        <v>0</v>
      </c>
      <c r="S32" s="74">
        <v>0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62</v>
      </c>
      <c r="B33" s="33" t="s">
        <v>23</v>
      </c>
      <c r="C33" s="26">
        <v>1190</v>
      </c>
      <c r="D33" s="61">
        <v>8</v>
      </c>
      <c r="E33" s="62">
        <v>0.67226890756302504</v>
      </c>
      <c r="F33" s="76" t="s">
        <v>84</v>
      </c>
      <c r="G33" s="62">
        <v>0.16806722689075601</v>
      </c>
      <c r="H33" s="63">
        <v>24</v>
      </c>
      <c r="I33" s="62">
        <v>2.01680672268908</v>
      </c>
      <c r="J33" s="63">
        <v>332</v>
      </c>
      <c r="K33" s="62">
        <v>27.8991596638655</v>
      </c>
      <c r="L33" s="63">
        <v>804</v>
      </c>
      <c r="M33" s="62">
        <v>67.563025210084007</v>
      </c>
      <c r="N33" s="76" t="s">
        <v>84</v>
      </c>
      <c r="O33" s="62">
        <v>0.16806722689075601</v>
      </c>
      <c r="P33" s="64">
        <v>18</v>
      </c>
      <c r="Q33" s="65">
        <v>1.51260504201681</v>
      </c>
      <c r="R33" s="77" t="s">
        <v>84</v>
      </c>
      <c r="S33" s="67">
        <v>0.16806722689075601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62</v>
      </c>
      <c r="B34" s="30" t="s">
        <v>10</v>
      </c>
      <c r="C34" s="31">
        <v>294</v>
      </c>
      <c r="D34" s="69">
        <v>65</v>
      </c>
      <c r="E34" s="70">
        <v>22.108843537415002</v>
      </c>
      <c r="F34" s="78" t="s">
        <v>84</v>
      </c>
      <c r="G34" s="70">
        <v>0.68027210884353695</v>
      </c>
      <c r="H34" s="71">
        <v>9</v>
      </c>
      <c r="I34" s="70">
        <v>3.06122448979592</v>
      </c>
      <c r="J34" s="78" t="s">
        <v>84</v>
      </c>
      <c r="K34" s="70">
        <v>0.68027210884353695</v>
      </c>
      <c r="L34" s="71">
        <v>214</v>
      </c>
      <c r="M34" s="70">
        <v>72.789115646258495</v>
      </c>
      <c r="N34" s="71">
        <v>0</v>
      </c>
      <c r="O34" s="70">
        <v>0</v>
      </c>
      <c r="P34" s="79" t="s">
        <v>84</v>
      </c>
      <c r="Q34" s="73">
        <v>0.68027210884353695</v>
      </c>
      <c r="R34" s="69">
        <v>5</v>
      </c>
      <c r="S34" s="74">
        <v>1.7006802721088401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62</v>
      </c>
      <c r="B35" s="33" t="s">
        <v>40</v>
      </c>
      <c r="C35" s="26">
        <v>348</v>
      </c>
      <c r="D35" s="61">
        <v>10</v>
      </c>
      <c r="E35" s="62">
        <v>2.8735632183908</v>
      </c>
      <c r="F35" s="63">
        <v>7</v>
      </c>
      <c r="G35" s="62">
        <v>2.0114942528735602</v>
      </c>
      <c r="H35" s="63">
        <v>73</v>
      </c>
      <c r="I35" s="62">
        <v>20.977011494252899</v>
      </c>
      <c r="J35" s="63">
        <v>20</v>
      </c>
      <c r="K35" s="62">
        <v>5.7471264367816097</v>
      </c>
      <c r="L35" s="63">
        <v>219</v>
      </c>
      <c r="M35" s="62">
        <v>62.931034482758598</v>
      </c>
      <c r="N35" s="76" t="s">
        <v>84</v>
      </c>
      <c r="O35" s="62">
        <v>0.57471264367816099</v>
      </c>
      <c r="P35" s="64">
        <v>17</v>
      </c>
      <c r="Q35" s="65">
        <v>4.8850574712643704</v>
      </c>
      <c r="R35" s="61">
        <v>12</v>
      </c>
      <c r="S35" s="67">
        <v>3.4482758620689702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62</v>
      </c>
      <c r="B36" s="30" t="s">
        <v>41</v>
      </c>
      <c r="C36" s="31">
        <v>119</v>
      </c>
      <c r="D36" s="69">
        <v>7</v>
      </c>
      <c r="E36" s="70">
        <v>5.8823529411764701</v>
      </c>
      <c r="F36" s="78" t="s">
        <v>84</v>
      </c>
      <c r="G36" s="70">
        <v>1.6806722689075599</v>
      </c>
      <c r="H36" s="71">
        <v>40</v>
      </c>
      <c r="I36" s="70">
        <v>33.613445378151297</v>
      </c>
      <c r="J36" s="78" t="s">
        <v>84</v>
      </c>
      <c r="K36" s="70">
        <v>1.6806722689075599</v>
      </c>
      <c r="L36" s="71">
        <v>59</v>
      </c>
      <c r="M36" s="70">
        <v>49.579831932773097</v>
      </c>
      <c r="N36" s="71">
        <v>0</v>
      </c>
      <c r="O36" s="70">
        <v>0</v>
      </c>
      <c r="P36" s="72">
        <v>9</v>
      </c>
      <c r="Q36" s="73">
        <v>7.5630252100840298</v>
      </c>
      <c r="R36" s="69">
        <v>8</v>
      </c>
      <c r="S36" s="74">
        <v>6.7226890756302504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62</v>
      </c>
      <c r="B37" s="33" t="s">
        <v>11</v>
      </c>
      <c r="C37" s="26">
        <v>361</v>
      </c>
      <c r="D37" s="77" t="s">
        <v>84</v>
      </c>
      <c r="E37" s="62">
        <v>0.554016620498615</v>
      </c>
      <c r="F37" s="76" t="s">
        <v>84</v>
      </c>
      <c r="G37" s="62">
        <v>0.554016620498615</v>
      </c>
      <c r="H37" s="63">
        <v>18</v>
      </c>
      <c r="I37" s="62">
        <v>4.9861495844875403</v>
      </c>
      <c r="J37" s="63">
        <v>7</v>
      </c>
      <c r="K37" s="62">
        <v>1.93905817174515</v>
      </c>
      <c r="L37" s="63">
        <v>330</v>
      </c>
      <c r="M37" s="62">
        <v>91.412742382271503</v>
      </c>
      <c r="N37" s="63">
        <v>0</v>
      </c>
      <c r="O37" s="62">
        <v>0</v>
      </c>
      <c r="P37" s="81" t="s">
        <v>84</v>
      </c>
      <c r="Q37" s="65">
        <v>0.554016620498615</v>
      </c>
      <c r="R37" s="77" t="s">
        <v>84</v>
      </c>
      <c r="S37" s="67">
        <v>0.554016620498615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62</v>
      </c>
      <c r="B38" s="30" t="s">
        <v>12</v>
      </c>
      <c r="C38" s="31">
        <v>678</v>
      </c>
      <c r="D38" s="80" t="s">
        <v>84</v>
      </c>
      <c r="E38" s="70">
        <v>0.29498525073746301</v>
      </c>
      <c r="F38" s="71">
        <v>14</v>
      </c>
      <c r="G38" s="70">
        <v>2.0648967551622399</v>
      </c>
      <c r="H38" s="71">
        <v>112</v>
      </c>
      <c r="I38" s="70">
        <v>16.519174041297902</v>
      </c>
      <c r="J38" s="71">
        <v>233</v>
      </c>
      <c r="K38" s="70">
        <v>34.365781710914497</v>
      </c>
      <c r="L38" s="71">
        <v>308</v>
      </c>
      <c r="M38" s="70">
        <v>45.4277286135693</v>
      </c>
      <c r="N38" s="71">
        <v>0</v>
      </c>
      <c r="O38" s="70">
        <v>0</v>
      </c>
      <c r="P38" s="72">
        <v>9</v>
      </c>
      <c r="Q38" s="73">
        <v>1.3274336283185799</v>
      </c>
      <c r="R38" s="80" t="s">
        <v>84</v>
      </c>
      <c r="S38" s="74">
        <v>0.29498525073746301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62</v>
      </c>
      <c r="B39" s="33" t="s">
        <v>13</v>
      </c>
      <c r="C39" s="26">
        <v>591</v>
      </c>
      <c r="D39" s="61">
        <v>201</v>
      </c>
      <c r="E39" s="62">
        <v>34.010152284264002</v>
      </c>
      <c r="F39" s="76" t="s">
        <v>84</v>
      </c>
      <c r="G39" s="62">
        <v>0.33840947546531303</v>
      </c>
      <c r="H39" s="63">
        <v>297</v>
      </c>
      <c r="I39" s="62">
        <v>50.253807106598998</v>
      </c>
      <c r="J39" s="63">
        <v>11</v>
      </c>
      <c r="K39" s="62">
        <v>1.8612521150592201</v>
      </c>
      <c r="L39" s="63">
        <v>78</v>
      </c>
      <c r="M39" s="62">
        <v>13.197969543147201</v>
      </c>
      <c r="N39" s="63">
        <v>0</v>
      </c>
      <c r="O39" s="62">
        <v>0</v>
      </c>
      <c r="P39" s="81" t="s">
        <v>84</v>
      </c>
      <c r="Q39" s="65">
        <v>0.33840947546531303</v>
      </c>
      <c r="R39" s="61">
        <v>85</v>
      </c>
      <c r="S39" s="67">
        <v>14.3824027072758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62</v>
      </c>
      <c r="B40" s="30" t="s">
        <v>14</v>
      </c>
      <c r="C40" s="31">
        <v>2272</v>
      </c>
      <c r="D40" s="69">
        <v>22</v>
      </c>
      <c r="E40" s="70">
        <v>0.96830985915492995</v>
      </c>
      <c r="F40" s="71">
        <v>42</v>
      </c>
      <c r="G40" s="70">
        <v>1.8485915492957701</v>
      </c>
      <c r="H40" s="71">
        <v>598</v>
      </c>
      <c r="I40" s="70">
        <v>26.3204225352113</v>
      </c>
      <c r="J40" s="71">
        <v>1144</v>
      </c>
      <c r="K40" s="70">
        <v>50.352112676056301</v>
      </c>
      <c r="L40" s="71">
        <v>449</v>
      </c>
      <c r="M40" s="70">
        <v>19.762323943662</v>
      </c>
      <c r="N40" s="78" t="s">
        <v>84</v>
      </c>
      <c r="O40" s="70">
        <v>8.8028169014084501E-2</v>
      </c>
      <c r="P40" s="72">
        <v>15</v>
      </c>
      <c r="Q40" s="73">
        <v>0.66021126760563398</v>
      </c>
      <c r="R40" s="69">
        <v>109</v>
      </c>
      <c r="S40" s="74">
        <v>4.7975352112676104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62</v>
      </c>
      <c r="B41" s="33" t="s">
        <v>15</v>
      </c>
      <c r="C41" s="26">
        <v>2015</v>
      </c>
      <c r="D41" s="61">
        <v>148</v>
      </c>
      <c r="E41" s="62">
        <v>7.3449131513647599</v>
      </c>
      <c r="F41" s="63">
        <v>9</v>
      </c>
      <c r="G41" s="62">
        <v>0.44665012406947902</v>
      </c>
      <c r="H41" s="63">
        <v>155</v>
      </c>
      <c r="I41" s="62">
        <v>7.6923076923076898</v>
      </c>
      <c r="J41" s="63">
        <v>919</v>
      </c>
      <c r="K41" s="62">
        <v>45.607940446650097</v>
      </c>
      <c r="L41" s="63">
        <v>713</v>
      </c>
      <c r="M41" s="62">
        <v>35.384615384615401</v>
      </c>
      <c r="N41" s="76" t="s">
        <v>84</v>
      </c>
      <c r="O41" s="62">
        <v>9.9255583126550903E-2</v>
      </c>
      <c r="P41" s="64">
        <v>69</v>
      </c>
      <c r="Q41" s="65">
        <v>3.424317617866</v>
      </c>
      <c r="R41" s="61">
        <v>35</v>
      </c>
      <c r="S41" s="67">
        <v>1.7369727047146399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62</v>
      </c>
      <c r="B42" s="30" t="s">
        <v>16</v>
      </c>
      <c r="C42" s="31">
        <v>99</v>
      </c>
      <c r="D42" s="69">
        <v>20</v>
      </c>
      <c r="E42" s="70">
        <v>20.202020202020201</v>
      </c>
      <c r="F42" s="71">
        <v>0</v>
      </c>
      <c r="G42" s="70">
        <v>0</v>
      </c>
      <c r="H42" s="71">
        <v>6</v>
      </c>
      <c r="I42" s="70">
        <v>6.0606060606060597</v>
      </c>
      <c r="J42" s="78" t="s">
        <v>84</v>
      </c>
      <c r="K42" s="70">
        <v>2.0202020202020199</v>
      </c>
      <c r="L42" s="71">
        <v>69</v>
      </c>
      <c r="M42" s="70">
        <v>69.696969696969703</v>
      </c>
      <c r="N42" s="78" t="s">
        <v>84</v>
      </c>
      <c r="O42" s="70">
        <v>2.0202020202020199</v>
      </c>
      <c r="P42" s="72">
        <v>0</v>
      </c>
      <c r="Q42" s="73">
        <v>0</v>
      </c>
      <c r="R42" s="69">
        <v>4</v>
      </c>
      <c r="S42" s="74">
        <v>4.0404040404040398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62</v>
      </c>
      <c r="B43" s="33" t="s">
        <v>17</v>
      </c>
      <c r="C43" s="26">
        <v>617</v>
      </c>
      <c r="D43" s="77" t="s">
        <v>84</v>
      </c>
      <c r="E43" s="62">
        <v>0.324149108589951</v>
      </c>
      <c r="F43" s="63">
        <v>8</v>
      </c>
      <c r="G43" s="62">
        <v>1.29659643435981</v>
      </c>
      <c r="H43" s="63">
        <v>17</v>
      </c>
      <c r="I43" s="62">
        <v>2.7552674230145899</v>
      </c>
      <c r="J43" s="63">
        <v>139</v>
      </c>
      <c r="K43" s="62">
        <v>22.528363047001601</v>
      </c>
      <c r="L43" s="63">
        <v>400</v>
      </c>
      <c r="M43" s="62">
        <v>64.829821717990299</v>
      </c>
      <c r="N43" s="63">
        <v>0</v>
      </c>
      <c r="O43" s="62">
        <v>0</v>
      </c>
      <c r="P43" s="64">
        <v>51</v>
      </c>
      <c r="Q43" s="65">
        <v>8.2658022690437605</v>
      </c>
      <c r="R43" s="61">
        <v>5</v>
      </c>
      <c r="S43" s="67">
        <v>0.81037277147487796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62</v>
      </c>
      <c r="B44" s="30" t="s">
        <v>18</v>
      </c>
      <c r="C44" s="31">
        <v>725</v>
      </c>
      <c r="D44" s="69">
        <v>105</v>
      </c>
      <c r="E44" s="70">
        <v>14.482758620689699</v>
      </c>
      <c r="F44" s="71">
        <v>4</v>
      </c>
      <c r="G44" s="70">
        <v>0.55172413793103403</v>
      </c>
      <c r="H44" s="71">
        <v>84</v>
      </c>
      <c r="I44" s="70">
        <v>11.586206896551699</v>
      </c>
      <c r="J44" s="71">
        <v>237</v>
      </c>
      <c r="K44" s="70">
        <v>32.689655172413801</v>
      </c>
      <c r="L44" s="71">
        <v>271</v>
      </c>
      <c r="M44" s="70">
        <v>37.379310344827601</v>
      </c>
      <c r="N44" s="78" t="s">
        <v>84</v>
      </c>
      <c r="O44" s="70">
        <v>0.27586206896551702</v>
      </c>
      <c r="P44" s="72">
        <v>22</v>
      </c>
      <c r="Q44" s="73">
        <v>3.0344827586206899</v>
      </c>
      <c r="R44" s="69">
        <v>20</v>
      </c>
      <c r="S44" s="74">
        <v>2.7586206896551699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62</v>
      </c>
      <c r="B45" s="33" t="s">
        <v>42</v>
      </c>
      <c r="C45" s="26">
        <v>304</v>
      </c>
      <c r="D45" s="61">
        <v>7</v>
      </c>
      <c r="E45" s="62">
        <v>2.3026315789473699</v>
      </c>
      <c r="F45" s="76" t="s">
        <v>84</v>
      </c>
      <c r="G45" s="62">
        <v>0.65789473684210498</v>
      </c>
      <c r="H45" s="63">
        <v>63</v>
      </c>
      <c r="I45" s="62">
        <v>20.723684210526301</v>
      </c>
      <c r="J45" s="76" t="s">
        <v>84</v>
      </c>
      <c r="K45" s="62">
        <v>0.65789473684210498</v>
      </c>
      <c r="L45" s="63">
        <v>218</v>
      </c>
      <c r="M45" s="62">
        <v>71.710526315789494</v>
      </c>
      <c r="N45" s="76" t="s">
        <v>84</v>
      </c>
      <c r="O45" s="62">
        <v>0.65789473684210498</v>
      </c>
      <c r="P45" s="64">
        <v>10</v>
      </c>
      <c r="Q45" s="65">
        <v>3.2894736842105301</v>
      </c>
      <c r="R45" s="61">
        <v>7</v>
      </c>
      <c r="S45" s="67">
        <v>2.3026315789473699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62</v>
      </c>
      <c r="B46" s="30" t="s">
        <v>19</v>
      </c>
      <c r="C46" s="31">
        <v>3436</v>
      </c>
      <c r="D46" s="69">
        <v>7</v>
      </c>
      <c r="E46" s="70">
        <v>0.20372526193248</v>
      </c>
      <c r="F46" s="71">
        <v>18</v>
      </c>
      <c r="G46" s="70">
        <v>0.52386495925494803</v>
      </c>
      <c r="H46" s="71">
        <v>472</v>
      </c>
      <c r="I46" s="70">
        <v>13.736903376018599</v>
      </c>
      <c r="J46" s="71">
        <v>1243</v>
      </c>
      <c r="K46" s="70">
        <v>36.175785797438898</v>
      </c>
      <c r="L46" s="71">
        <v>1620</v>
      </c>
      <c r="M46" s="70">
        <v>47.147846332945299</v>
      </c>
      <c r="N46" s="78" t="s">
        <v>84</v>
      </c>
      <c r="O46" s="70">
        <v>5.82072176949942E-2</v>
      </c>
      <c r="P46" s="72">
        <v>74</v>
      </c>
      <c r="Q46" s="73">
        <v>2.1536670547147798</v>
      </c>
      <c r="R46" s="69">
        <v>74</v>
      </c>
      <c r="S46" s="74">
        <v>2.1536670547147798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62</v>
      </c>
      <c r="B47" s="33" t="s">
        <v>43</v>
      </c>
      <c r="C47" s="26">
        <v>91</v>
      </c>
      <c r="D47" s="77" t="s">
        <v>84</v>
      </c>
      <c r="E47" s="62">
        <v>2.1978021978022002</v>
      </c>
      <c r="F47" s="63">
        <v>0</v>
      </c>
      <c r="G47" s="62">
        <v>0</v>
      </c>
      <c r="H47" s="63">
        <v>4</v>
      </c>
      <c r="I47" s="62">
        <v>4.3956043956044004</v>
      </c>
      <c r="J47" s="63">
        <v>8</v>
      </c>
      <c r="K47" s="62">
        <v>8.7912087912087902</v>
      </c>
      <c r="L47" s="63">
        <v>75</v>
      </c>
      <c r="M47" s="62">
        <v>82.417582417582395</v>
      </c>
      <c r="N47" s="63">
        <v>0</v>
      </c>
      <c r="O47" s="62">
        <v>0</v>
      </c>
      <c r="P47" s="81" t="s">
        <v>84</v>
      </c>
      <c r="Q47" s="65">
        <v>2.1978021978022002</v>
      </c>
      <c r="R47" s="77" t="s">
        <v>84</v>
      </c>
      <c r="S47" s="67">
        <v>2.1978021978022002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62</v>
      </c>
      <c r="B48" s="30" t="s">
        <v>20</v>
      </c>
      <c r="C48" s="31">
        <v>817</v>
      </c>
      <c r="D48" s="69">
        <v>5</v>
      </c>
      <c r="E48" s="70">
        <v>0.61199510403916801</v>
      </c>
      <c r="F48" s="78" t="s">
        <v>84</v>
      </c>
      <c r="G48" s="70">
        <v>0.24479804161566701</v>
      </c>
      <c r="H48" s="71">
        <v>27</v>
      </c>
      <c r="I48" s="70">
        <v>3.3047735618115102</v>
      </c>
      <c r="J48" s="71">
        <v>454</v>
      </c>
      <c r="K48" s="70">
        <v>55.569155446756398</v>
      </c>
      <c r="L48" s="71">
        <v>313</v>
      </c>
      <c r="M48" s="70">
        <v>38.310893512851898</v>
      </c>
      <c r="N48" s="71">
        <v>0</v>
      </c>
      <c r="O48" s="70">
        <v>0</v>
      </c>
      <c r="P48" s="72">
        <v>16</v>
      </c>
      <c r="Q48" s="73">
        <v>1.9583843329253401</v>
      </c>
      <c r="R48" s="69">
        <v>10</v>
      </c>
      <c r="S48" s="74">
        <v>1.22399020807834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62</v>
      </c>
      <c r="B49" s="33" t="s">
        <v>44</v>
      </c>
      <c r="C49" s="26">
        <v>278</v>
      </c>
      <c r="D49" s="61">
        <v>90</v>
      </c>
      <c r="E49" s="62">
        <v>32.374100719424497</v>
      </c>
      <c r="F49" s="63">
        <v>4</v>
      </c>
      <c r="G49" s="62">
        <v>1.43884892086331</v>
      </c>
      <c r="H49" s="63">
        <v>11</v>
      </c>
      <c r="I49" s="62">
        <v>3.9568345323741001</v>
      </c>
      <c r="J49" s="63">
        <v>18</v>
      </c>
      <c r="K49" s="62">
        <v>6.47482014388489</v>
      </c>
      <c r="L49" s="63">
        <v>143</v>
      </c>
      <c r="M49" s="62">
        <v>51.4388489208633</v>
      </c>
      <c r="N49" s="63">
        <v>0</v>
      </c>
      <c r="O49" s="62">
        <v>0</v>
      </c>
      <c r="P49" s="64">
        <v>12</v>
      </c>
      <c r="Q49" s="65">
        <v>4.3165467625899296</v>
      </c>
      <c r="R49" s="61">
        <v>11</v>
      </c>
      <c r="S49" s="67">
        <v>3.9568345323741001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62</v>
      </c>
      <c r="B50" s="30" t="s">
        <v>45</v>
      </c>
      <c r="C50" s="31">
        <v>1026</v>
      </c>
      <c r="D50" s="80" t="s">
        <v>84</v>
      </c>
      <c r="E50" s="70">
        <v>0.19493177387914201</v>
      </c>
      <c r="F50" s="78" t="s">
        <v>84</v>
      </c>
      <c r="G50" s="70">
        <v>0.19493177387914201</v>
      </c>
      <c r="H50" s="71">
        <v>19</v>
      </c>
      <c r="I50" s="70">
        <v>1.8518518518518501</v>
      </c>
      <c r="J50" s="71">
        <v>268</v>
      </c>
      <c r="K50" s="70">
        <v>26.1208576998051</v>
      </c>
      <c r="L50" s="71">
        <v>733</v>
      </c>
      <c r="M50" s="70">
        <v>71.442495126705694</v>
      </c>
      <c r="N50" s="71">
        <v>0</v>
      </c>
      <c r="O50" s="70">
        <v>0</v>
      </c>
      <c r="P50" s="79" t="s">
        <v>84</v>
      </c>
      <c r="Q50" s="73">
        <v>0.19493177387914201</v>
      </c>
      <c r="R50" s="80" t="s">
        <v>84</v>
      </c>
      <c r="S50" s="74">
        <v>0.19493177387914201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62</v>
      </c>
      <c r="B51" s="33" t="s">
        <v>21</v>
      </c>
      <c r="C51" s="26">
        <v>5122</v>
      </c>
      <c r="D51" s="61">
        <v>30</v>
      </c>
      <c r="E51" s="62">
        <v>0.58570870753611903</v>
      </c>
      <c r="F51" s="63">
        <v>33</v>
      </c>
      <c r="G51" s="62">
        <v>0.64427957828973104</v>
      </c>
      <c r="H51" s="63">
        <v>2604</v>
      </c>
      <c r="I51" s="62">
        <v>50.839515814135098</v>
      </c>
      <c r="J51" s="63">
        <v>1387</v>
      </c>
      <c r="K51" s="62">
        <v>27.0792659117532</v>
      </c>
      <c r="L51" s="63">
        <v>972</v>
      </c>
      <c r="M51" s="62">
        <v>18.9769621241702</v>
      </c>
      <c r="N51" s="63">
        <v>5</v>
      </c>
      <c r="O51" s="62">
        <v>9.7618117922686404E-2</v>
      </c>
      <c r="P51" s="64">
        <v>91</v>
      </c>
      <c r="Q51" s="65">
        <v>1.7766497461928901</v>
      </c>
      <c r="R51" s="61">
        <v>272</v>
      </c>
      <c r="S51" s="67">
        <v>5.3104256149941396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62</v>
      </c>
      <c r="B52" s="30" t="s">
        <v>46</v>
      </c>
      <c r="C52" s="31">
        <v>596</v>
      </c>
      <c r="D52" s="69">
        <v>59</v>
      </c>
      <c r="E52" s="70">
        <v>9.8993288590604003</v>
      </c>
      <c r="F52" s="71">
        <v>5</v>
      </c>
      <c r="G52" s="70">
        <v>0.83892617449664397</v>
      </c>
      <c r="H52" s="71">
        <v>151</v>
      </c>
      <c r="I52" s="70">
        <v>25.3355704697987</v>
      </c>
      <c r="J52" s="71">
        <v>19</v>
      </c>
      <c r="K52" s="70">
        <v>3.1879194630872498</v>
      </c>
      <c r="L52" s="71">
        <v>337</v>
      </c>
      <c r="M52" s="70">
        <v>56.543624161073801</v>
      </c>
      <c r="N52" s="71">
        <v>14</v>
      </c>
      <c r="O52" s="70">
        <v>2.3489932885906</v>
      </c>
      <c r="P52" s="72">
        <v>11</v>
      </c>
      <c r="Q52" s="73">
        <v>1.84563758389262</v>
      </c>
      <c r="R52" s="69">
        <v>47</v>
      </c>
      <c r="S52" s="74">
        <v>7.88590604026846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62</v>
      </c>
      <c r="B53" s="33" t="s">
        <v>47</v>
      </c>
      <c r="C53" s="26">
        <v>85</v>
      </c>
      <c r="D53" s="77" t="s">
        <v>84</v>
      </c>
      <c r="E53" s="62">
        <v>2.3529411764705901</v>
      </c>
      <c r="F53" s="63">
        <v>0</v>
      </c>
      <c r="G53" s="62">
        <v>0</v>
      </c>
      <c r="H53" s="76" t="s">
        <v>84</v>
      </c>
      <c r="I53" s="62">
        <v>2.3529411764705901</v>
      </c>
      <c r="J53" s="63">
        <v>8</v>
      </c>
      <c r="K53" s="62">
        <v>9.4117647058823497</v>
      </c>
      <c r="L53" s="63">
        <v>71</v>
      </c>
      <c r="M53" s="62">
        <v>83.529411764705898</v>
      </c>
      <c r="N53" s="63">
        <v>0</v>
      </c>
      <c r="O53" s="62">
        <v>0</v>
      </c>
      <c r="P53" s="81" t="s">
        <v>84</v>
      </c>
      <c r="Q53" s="65">
        <v>2.3529411764705901</v>
      </c>
      <c r="R53" s="61">
        <v>4</v>
      </c>
      <c r="S53" s="67">
        <v>4.7058823529411802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62</v>
      </c>
      <c r="B54" s="30" t="s">
        <v>48</v>
      </c>
      <c r="C54" s="31">
        <v>3784</v>
      </c>
      <c r="D54" s="69">
        <v>9</v>
      </c>
      <c r="E54" s="70">
        <v>0.23784355179704</v>
      </c>
      <c r="F54" s="71">
        <v>30</v>
      </c>
      <c r="G54" s="70">
        <v>0.79281183932346699</v>
      </c>
      <c r="H54" s="71">
        <v>310</v>
      </c>
      <c r="I54" s="70">
        <v>8.1923890063424896</v>
      </c>
      <c r="J54" s="71">
        <v>1664</v>
      </c>
      <c r="K54" s="70">
        <v>43.974630021141699</v>
      </c>
      <c r="L54" s="71">
        <v>1642</v>
      </c>
      <c r="M54" s="70">
        <v>43.393234672304402</v>
      </c>
      <c r="N54" s="78" t="s">
        <v>84</v>
      </c>
      <c r="O54" s="70">
        <v>5.2854122621564498E-2</v>
      </c>
      <c r="P54" s="72">
        <v>127</v>
      </c>
      <c r="Q54" s="73">
        <v>3.3562367864693399</v>
      </c>
      <c r="R54" s="69">
        <v>102</v>
      </c>
      <c r="S54" s="74">
        <v>2.69556025369979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62</v>
      </c>
      <c r="B55" s="33" t="s">
        <v>49</v>
      </c>
      <c r="C55" s="26">
        <v>534</v>
      </c>
      <c r="D55" s="61">
        <v>16</v>
      </c>
      <c r="E55" s="62">
        <v>2.9962546816479398</v>
      </c>
      <c r="F55" s="63">
        <v>4</v>
      </c>
      <c r="G55" s="62">
        <v>0.74906367041198496</v>
      </c>
      <c r="H55" s="63">
        <v>182</v>
      </c>
      <c r="I55" s="62">
        <v>34.082397003745299</v>
      </c>
      <c r="J55" s="63">
        <v>27</v>
      </c>
      <c r="K55" s="62">
        <v>5.0561797752809001</v>
      </c>
      <c r="L55" s="63">
        <v>280</v>
      </c>
      <c r="M55" s="62">
        <v>52.434456928838898</v>
      </c>
      <c r="N55" s="63">
        <v>4</v>
      </c>
      <c r="O55" s="62">
        <v>0.74906367041198496</v>
      </c>
      <c r="P55" s="64">
        <v>21</v>
      </c>
      <c r="Q55" s="65">
        <v>3.9325842696629199</v>
      </c>
      <c r="R55" s="61">
        <v>19</v>
      </c>
      <c r="S55" s="67">
        <v>3.55805243445693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62</v>
      </c>
      <c r="B56" s="30" t="s">
        <v>50</v>
      </c>
      <c r="C56" s="31">
        <v>130</v>
      </c>
      <c r="D56" s="69">
        <v>0</v>
      </c>
      <c r="E56" s="70">
        <v>0</v>
      </c>
      <c r="F56" s="71">
        <v>0</v>
      </c>
      <c r="G56" s="70">
        <v>0</v>
      </c>
      <c r="H56" s="78" t="s">
        <v>84</v>
      </c>
      <c r="I56" s="70">
        <v>1.5384615384615401</v>
      </c>
      <c r="J56" s="71">
        <v>8</v>
      </c>
      <c r="K56" s="70">
        <v>6.1538461538461497</v>
      </c>
      <c r="L56" s="71">
        <v>120</v>
      </c>
      <c r="M56" s="70">
        <v>92.307692307692307</v>
      </c>
      <c r="N56" s="71">
        <v>0</v>
      </c>
      <c r="O56" s="70">
        <v>0</v>
      </c>
      <c r="P56" s="72">
        <v>0</v>
      </c>
      <c r="Q56" s="73">
        <v>0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62</v>
      </c>
      <c r="B57" s="33" t="s">
        <v>22</v>
      </c>
      <c r="C57" s="26">
        <v>1946</v>
      </c>
      <c r="D57" s="61">
        <v>58</v>
      </c>
      <c r="E57" s="62">
        <v>2.9804727646454299</v>
      </c>
      <c r="F57" s="63">
        <v>35</v>
      </c>
      <c r="G57" s="62">
        <v>1.7985611510791399</v>
      </c>
      <c r="H57" s="63">
        <v>164</v>
      </c>
      <c r="I57" s="62">
        <v>8.4275436793422394</v>
      </c>
      <c r="J57" s="63">
        <v>224</v>
      </c>
      <c r="K57" s="62">
        <v>11.510791366906499</v>
      </c>
      <c r="L57" s="63">
        <v>1409</v>
      </c>
      <c r="M57" s="62">
        <v>72.404933196300107</v>
      </c>
      <c r="N57" s="76" t="s">
        <v>84</v>
      </c>
      <c r="O57" s="62">
        <v>0.10277492291880801</v>
      </c>
      <c r="P57" s="64">
        <v>54</v>
      </c>
      <c r="Q57" s="65">
        <v>2.7749229188078099</v>
      </c>
      <c r="R57" s="61">
        <v>38</v>
      </c>
      <c r="S57" s="67">
        <v>1.95272353545735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62</v>
      </c>
      <c r="B58" s="34" t="s">
        <v>51</v>
      </c>
      <c r="C58" s="35">
        <v>231</v>
      </c>
      <c r="D58" s="82">
        <v>4</v>
      </c>
      <c r="E58" s="83">
        <v>1.73160173160173</v>
      </c>
      <c r="F58" s="85" t="s">
        <v>84</v>
      </c>
      <c r="G58" s="83">
        <v>0.86580086580086602</v>
      </c>
      <c r="H58" s="84">
        <v>40</v>
      </c>
      <c r="I58" s="83">
        <v>17.316017316017302</v>
      </c>
      <c r="J58" s="84">
        <v>5</v>
      </c>
      <c r="K58" s="83">
        <v>2.16450216450216</v>
      </c>
      <c r="L58" s="84">
        <v>178</v>
      </c>
      <c r="M58" s="83">
        <v>77.056277056277096</v>
      </c>
      <c r="N58" s="84">
        <v>0</v>
      </c>
      <c r="O58" s="83">
        <v>0</v>
      </c>
      <c r="P58" s="86" t="s">
        <v>84</v>
      </c>
      <c r="Q58" s="87">
        <v>0.86580086580086602</v>
      </c>
      <c r="R58" s="82">
        <v>4</v>
      </c>
      <c r="S58" s="88">
        <v>1.73160173160173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59,699 public school female students without disabilities who received referral to law enforcement, 1,433 (2.4)%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59,699</v>
      </c>
      <c r="D69" s="93" t="str">
        <f>IF(ISTEXT(D7),LEFT(D7,3),TEXT(D7,"#,##0"))</f>
        <v>1,433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school-related arrests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63</v>
      </c>
      <c r="B7" s="25" t="s">
        <v>52</v>
      </c>
      <c r="C7" s="26">
        <v>14889</v>
      </c>
      <c r="D7" s="61">
        <v>354</v>
      </c>
      <c r="E7" s="62">
        <v>2.3775941970582299</v>
      </c>
      <c r="F7" s="63">
        <v>121</v>
      </c>
      <c r="G7" s="62">
        <v>0.812680502384311</v>
      </c>
      <c r="H7" s="63">
        <v>3457</v>
      </c>
      <c r="I7" s="62">
        <v>23.218483444153399</v>
      </c>
      <c r="J7" s="63">
        <v>5045</v>
      </c>
      <c r="K7" s="62">
        <v>33.884075491973903</v>
      </c>
      <c r="L7" s="63">
        <v>5452</v>
      </c>
      <c r="M7" s="62">
        <v>36.6176371818121</v>
      </c>
      <c r="N7" s="63">
        <v>25</v>
      </c>
      <c r="O7" s="62">
        <v>0.16790919470750201</v>
      </c>
      <c r="P7" s="64">
        <v>435</v>
      </c>
      <c r="Q7" s="65">
        <v>2.9216199879105398</v>
      </c>
      <c r="R7" s="66">
        <v>682</v>
      </c>
      <c r="S7" s="67">
        <v>4.5805628316206599</v>
      </c>
      <c r="T7" s="68">
        <v>95635</v>
      </c>
      <c r="U7" s="27">
        <v>97.671354629581202</v>
      </c>
    </row>
    <row r="8" spans="1:21" s="29" customFormat="1" ht="15" customHeight="1" x14ac:dyDescent="0.2">
      <c r="A8" s="24" t="s">
        <v>63</v>
      </c>
      <c r="B8" s="30" t="s">
        <v>24</v>
      </c>
      <c r="C8" s="31">
        <v>334</v>
      </c>
      <c r="D8" s="69">
        <v>6</v>
      </c>
      <c r="E8" s="70">
        <v>1.79640718562874</v>
      </c>
      <c r="F8" s="71">
        <v>0</v>
      </c>
      <c r="G8" s="70">
        <v>0</v>
      </c>
      <c r="H8" s="78" t="s">
        <v>84</v>
      </c>
      <c r="I8" s="70">
        <v>0.59880239520958101</v>
      </c>
      <c r="J8" s="71">
        <v>242</v>
      </c>
      <c r="K8" s="70">
        <v>72.455089820359305</v>
      </c>
      <c r="L8" s="71">
        <v>84</v>
      </c>
      <c r="M8" s="70">
        <v>25.149700598802401</v>
      </c>
      <c r="N8" s="71">
        <v>0</v>
      </c>
      <c r="O8" s="70">
        <v>0</v>
      </c>
      <c r="P8" s="72">
        <v>0</v>
      </c>
      <c r="Q8" s="73">
        <v>0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63</v>
      </c>
      <c r="B9" s="33" t="s">
        <v>25</v>
      </c>
      <c r="C9" s="26">
        <v>0</v>
      </c>
      <c r="D9" s="61">
        <v>0</v>
      </c>
      <c r="E9" s="62">
        <v>0</v>
      </c>
      <c r="F9" s="63">
        <v>0</v>
      </c>
      <c r="G9" s="62">
        <v>0</v>
      </c>
      <c r="H9" s="63">
        <v>0</v>
      </c>
      <c r="I9" s="62">
        <v>0</v>
      </c>
      <c r="J9" s="63">
        <v>0</v>
      </c>
      <c r="K9" s="62">
        <v>0</v>
      </c>
      <c r="L9" s="63">
        <v>0</v>
      </c>
      <c r="M9" s="62">
        <v>0</v>
      </c>
      <c r="N9" s="63">
        <v>0</v>
      </c>
      <c r="O9" s="62">
        <v>0</v>
      </c>
      <c r="P9" s="64">
        <v>0</v>
      </c>
      <c r="Q9" s="65">
        <v>0</v>
      </c>
      <c r="R9" s="61">
        <v>0</v>
      </c>
      <c r="S9" s="67">
        <v>0</v>
      </c>
      <c r="T9" s="68">
        <v>493</v>
      </c>
      <c r="U9" s="27">
        <v>100</v>
      </c>
    </row>
    <row r="10" spans="1:21" s="29" customFormat="1" ht="15" customHeight="1" x14ac:dyDescent="0.2">
      <c r="A10" s="24" t="s">
        <v>63</v>
      </c>
      <c r="B10" s="30" t="s">
        <v>1</v>
      </c>
      <c r="C10" s="31">
        <v>331</v>
      </c>
      <c r="D10" s="69">
        <v>60</v>
      </c>
      <c r="E10" s="70">
        <v>18.126888217522701</v>
      </c>
      <c r="F10" s="78" t="s">
        <v>84</v>
      </c>
      <c r="G10" s="70">
        <v>0.60422960725075503</v>
      </c>
      <c r="H10" s="71">
        <v>141</v>
      </c>
      <c r="I10" s="70">
        <v>42.5981873111783</v>
      </c>
      <c r="J10" s="71">
        <v>23</v>
      </c>
      <c r="K10" s="70">
        <v>6.9486404833836897</v>
      </c>
      <c r="L10" s="71">
        <v>95</v>
      </c>
      <c r="M10" s="70">
        <v>28.7009063444109</v>
      </c>
      <c r="N10" s="71">
        <v>0</v>
      </c>
      <c r="O10" s="70">
        <v>0</v>
      </c>
      <c r="P10" s="72">
        <v>10</v>
      </c>
      <c r="Q10" s="73">
        <v>3.0211480362537801</v>
      </c>
      <c r="R10" s="80" t="s">
        <v>84</v>
      </c>
      <c r="S10" s="74">
        <v>0.60422960725075503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63</v>
      </c>
      <c r="B11" s="33" t="s">
        <v>26</v>
      </c>
      <c r="C11" s="26">
        <v>108</v>
      </c>
      <c r="D11" s="77" t="s">
        <v>84</v>
      </c>
      <c r="E11" s="62">
        <v>1.8518518518518501</v>
      </c>
      <c r="F11" s="63">
        <v>0</v>
      </c>
      <c r="G11" s="62">
        <v>0</v>
      </c>
      <c r="H11" s="63">
        <v>14</v>
      </c>
      <c r="I11" s="62">
        <v>12.962962962962999</v>
      </c>
      <c r="J11" s="63">
        <v>48</v>
      </c>
      <c r="K11" s="62">
        <v>44.4444444444444</v>
      </c>
      <c r="L11" s="63">
        <v>44</v>
      </c>
      <c r="M11" s="62">
        <v>40.740740740740698</v>
      </c>
      <c r="N11" s="63">
        <v>0</v>
      </c>
      <c r="O11" s="62">
        <v>0</v>
      </c>
      <c r="P11" s="64">
        <v>0</v>
      </c>
      <c r="Q11" s="65">
        <v>0</v>
      </c>
      <c r="R11" s="61">
        <v>9</v>
      </c>
      <c r="S11" s="67">
        <v>8.3333333333333304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63</v>
      </c>
      <c r="B12" s="30" t="s">
        <v>2</v>
      </c>
      <c r="C12" s="31">
        <v>1459</v>
      </c>
      <c r="D12" s="69">
        <v>19</v>
      </c>
      <c r="E12" s="70">
        <v>1.3022618231665499</v>
      </c>
      <c r="F12" s="71">
        <v>48</v>
      </c>
      <c r="G12" s="70">
        <v>3.2899246058944498</v>
      </c>
      <c r="H12" s="71">
        <v>868</v>
      </c>
      <c r="I12" s="70">
        <v>59.492803289924602</v>
      </c>
      <c r="J12" s="71">
        <v>248</v>
      </c>
      <c r="K12" s="70">
        <v>16.997943797121302</v>
      </c>
      <c r="L12" s="71">
        <v>207</v>
      </c>
      <c r="M12" s="70">
        <v>14.1877998629198</v>
      </c>
      <c r="N12" s="71">
        <v>12</v>
      </c>
      <c r="O12" s="70">
        <v>0.822481151473612</v>
      </c>
      <c r="P12" s="72">
        <v>57</v>
      </c>
      <c r="Q12" s="73">
        <v>3.9067854694996602</v>
      </c>
      <c r="R12" s="69">
        <v>228</v>
      </c>
      <c r="S12" s="74">
        <v>15.6271418779986</v>
      </c>
      <c r="T12" s="75">
        <v>9866</v>
      </c>
      <c r="U12" s="32">
        <v>98.854652341374404</v>
      </c>
    </row>
    <row r="13" spans="1:21" s="29" customFormat="1" ht="15" customHeight="1" x14ac:dyDescent="0.2">
      <c r="A13" s="24" t="s">
        <v>63</v>
      </c>
      <c r="B13" s="33" t="s">
        <v>27</v>
      </c>
      <c r="C13" s="26">
        <v>40</v>
      </c>
      <c r="D13" s="61">
        <v>0</v>
      </c>
      <c r="E13" s="62">
        <v>0</v>
      </c>
      <c r="F13" s="63">
        <v>0</v>
      </c>
      <c r="G13" s="62">
        <v>0</v>
      </c>
      <c r="H13" s="63">
        <v>15</v>
      </c>
      <c r="I13" s="62">
        <v>37.5</v>
      </c>
      <c r="J13" s="76" t="s">
        <v>84</v>
      </c>
      <c r="K13" s="62">
        <v>5</v>
      </c>
      <c r="L13" s="63">
        <v>21</v>
      </c>
      <c r="M13" s="62">
        <v>52.5</v>
      </c>
      <c r="N13" s="63">
        <v>0</v>
      </c>
      <c r="O13" s="62">
        <v>0</v>
      </c>
      <c r="P13" s="81" t="s">
        <v>84</v>
      </c>
      <c r="Q13" s="65">
        <v>5</v>
      </c>
      <c r="R13" s="61">
        <v>0</v>
      </c>
      <c r="S13" s="67">
        <v>0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63</v>
      </c>
      <c r="B14" s="30" t="s">
        <v>28</v>
      </c>
      <c r="C14" s="31">
        <v>421</v>
      </c>
      <c r="D14" s="80" t="s">
        <v>84</v>
      </c>
      <c r="E14" s="70">
        <v>0.47505938242280299</v>
      </c>
      <c r="F14" s="78" t="s">
        <v>84</v>
      </c>
      <c r="G14" s="70">
        <v>0.47505938242280299</v>
      </c>
      <c r="H14" s="71">
        <v>145</v>
      </c>
      <c r="I14" s="70">
        <v>34.441805225653198</v>
      </c>
      <c r="J14" s="71">
        <v>132</v>
      </c>
      <c r="K14" s="70">
        <v>31.353919239905</v>
      </c>
      <c r="L14" s="71">
        <v>129</v>
      </c>
      <c r="M14" s="70">
        <v>30.641330166270802</v>
      </c>
      <c r="N14" s="71">
        <v>0</v>
      </c>
      <c r="O14" s="70">
        <v>0</v>
      </c>
      <c r="P14" s="72">
        <v>11</v>
      </c>
      <c r="Q14" s="73">
        <v>2.6128266033254199</v>
      </c>
      <c r="R14" s="69">
        <v>38</v>
      </c>
      <c r="S14" s="74">
        <v>9.0261282660332505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63</v>
      </c>
      <c r="B15" s="33" t="s">
        <v>29</v>
      </c>
      <c r="C15" s="26">
        <v>18</v>
      </c>
      <c r="D15" s="61">
        <v>0</v>
      </c>
      <c r="E15" s="62">
        <v>0</v>
      </c>
      <c r="F15" s="63">
        <v>0</v>
      </c>
      <c r="G15" s="62">
        <v>0</v>
      </c>
      <c r="H15" s="76" t="s">
        <v>84</v>
      </c>
      <c r="I15" s="62">
        <v>11.1111111111111</v>
      </c>
      <c r="J15" s="63">
        <v>12</v>
      </c>
      <c r="K15" s="62">
        <v>66.6666666666667</v>
      </c>
      <c r="L15" s="63">
        <v>4</v>
      </c>
      <c r="M15" s="62">
        <v>22.2222222222222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63</v>
      </c>
      <c r="B16" s="30" t="s">
        <v>3</v>
      </c>
      <c r="C16" s="31">
        <v>0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0</v>
      </c>
      <c r="K16" s="70">
        <v>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41.2322274881517</v>
      </c>
    </row>
    <row r="17" spans="1:21" s="29" customFormat="1" ht="15" customHeight="1" x14ac:dyDescent="0.2">
      <c r="A17" s="24" t="s">
        <v>63</v>
      </c>
      <c r="B17" s="33" t="s">
        <v>30</v>
      </c>
      <c r="C17" s="26">
        <v>511</v>
      </c>
      <c r="D17" s="61">
        <v>4</v>
      </c>
      <c r="E17" s="62">
        <v>0.78277886497064597</v>
      </c>
      <c r="F17" s="63">
        <v>4</v>
      </c>
      <c r="G17" s="62">
        <v>0.78277886497064597</v>
      </c>
      <c r="H17" s="63">
        <v>99</v>
      </c>
      <c r="I17" s="62">
        <v>19.373776908023501</v>
      </c>
      <c r="J17" s="63">
        <v>272</v>
      </c>
      <c r="K17" s="62">
        <v>53.2289628180039</v>
      </c>
      <c r="L17" s="63">
        <v>107</v>
      </c>
      <c r="M17" s="62">
        <v>20.939334637964802</v>
      </c>
      <c r="N17" s="63">
        <v>0</v>
      </c>
      <c r="O17" s="62">
        <v>0</v>
      </c>
      <c r="P17" s="64">
        <v>25</v>
      </c>
      <c r="Q17" s="65">
        <v>4.8923679060665402</v>
      </c>
      <c r="R17" s="61">
        <v>16</v>
      </c>
      <c r="S17" s="67">
        <v>3.1311154598825799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63</v>
      </c>
      <c r="B18" s="30" t="s">
        <v>31</v>
      </c>
      <c r="C18" s="31">
        <v>746</v>
      </c>
      <c r="D18" s="80" t="s">
        <v>84</v>
      </c>
      <c r="E18" s="70">
        <v>0.26809651474530799</v>
      </c>
      <c r="F18" s="71">
        <v>9</v>
      </c>
      <c r="G18" s="70">
        <v>1.20643431635389</v>
      </c>
      <c r="H18" s="71">
        <v>78</v>
      </c>
      <c r="I18" s="70">
        <v>10.455764075067</v>
      </c>
      <c r="J18" s="71">
        <v>364</v>
      </c>
      <c r="K18" s="70">
        <v>48.793565683646101</v>
      </c>
      <c r="L18" s="71">
        <v>258</v>
      </c>
      <c r="M18" s="70">
        <v>34.584450402144803</v>
      </c>
      <c r="N18" s="71">
        <v>4</v>
      </c>
      <c r="O18" s="70">
        <v>0.53619302949061698</v>
      </c>
      <c r="P18" s="72">
        <v>31</v>
      </c>
      <c r="Q18" s="73">
        <v>4.1554959785522803</v>
      </c>
      <c r="R18" s="69">
        <v>14</v>
      </c>
      <c r="S18" s="74">
        <v>1.8766756032171601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63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63</v>
      </c>
      <c r="B20" s="30" t="s">
        <v>4</v>
      </c>
      <c r="C20" s="31">
        <v>42</v>
      </c>
      <c r="D20" s="69">
        <v>0</v>
      </c>
      <c r="E20" s="70">
        <v>0</v>
      </c>
      <c r="F20" s="71">
        <v>0</v>
      </c>
      <c r="G20" s="70">
        <v>0</v>
      </c>
      <c r="H20" s="71">
        <v>16</v>
      </c>
      <c r="I20" s="70">
        <v>38.095238095238102</v>
      </c>
      <c r="J20" s="71">
        <v>0</v>
      </c>
      <c r="K20" s="70">
        <v>0</v>
      </c>
      <c r="L20" s="71">
        <v>26</v>
      </c>
      <c r="M20" s="70">
        <v>61.904761904761898</v>
      </c>
      <c r="N20" s="71">
        <v>0</v>
      </c>
      <c r="O20" s="70">
        <v>0</v>
      </c>
      <c r="P20" s="72">
        <v>0</v>
      </c>
      <c r="Q20" s="73">
        <v>0</v>
      </c>
      <c r="R20" s="80" t="s">
        <v>84</v>
      </c>
      <c r="S20" s="74">
        <v>4.7619047619047601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63</v>
      </c>
      <c r="B21" s="33" t="s">
        <v>5</v>
      </c>
      <c r="C21" s="26">
        <v>1227</v>
      </c>
      <c r="D21" s="61">
        <v>5</v>
      </c>
      <c r="E21" s="62">
        <v>0.407497962510187</v>
      </c>
      <c r="F21" s="63">
        <v>6</v>
      </c>
      <c r="G21" s="62">
        <v>0.48899755501222503</v>
      </c>
      <c r="H21" s="63">
        <v>271</v>
      </c>
      <c r="I21" s="62">
        <v>22.086389568052201</v>
      </c>
      <c r="J21" s="63">
        <v>575</v>
      </c>
      <c r="K21" s="62">
        <v>46.862265688671599</v>
      </c>
      <c r="L21" s="63">
        <v>338</v>
      </c>
      <c r="M21" s="62">
        <v>27.546862265688699</v>
      </c>
      <c r="N21" s="76" t="s">
        <v>84</v>
      </c>
      <c r="O21" s="62">
        <v>0.16299918500407501</v>
      </c>
      <c r="P21" s="64">
        <v>30</v>
      </c>
      <c r="Q21" s="65">
        <v>2.44498777506112</v>
      </c>
      <c r="R21" s="61">
        <v>26</v>
      </c>
      <c r="S21" s="67">
        <v>2.1189894050529698</v>
      </c>
      <c r="T21" s="68">
        <v>4221</v>
      </c>
      <c r="U21" s="27">
        <v>99.289267945984406</v>
      </c>
    </row>
    <row r="22" spans="1:21" s="29" customFormat="1" ht="15" customHeight="1" x14ac:dyDescent="0.2">
      <c r="A22" s="24" t="s">
        <v>63</v>
      </c>
      <c r="B22" s="30" t="s">
        <v>6</v>
      </c>
      <c r="C22" s="31">
        <v>491</v>
      </c>
      <c r="D22" s="80" t="s">
        <v>84</v>
      </c>
      <c r="E22" s="70">
        <v>0.40733197556008099</v>
      </c>
      <c r="F22" s="71">
        <v>0</v>
      </c>
      <c r="G22" s="70">
        <v>0</v>
      </c>
      <c r="H22" s="71">
        <v>53</v>
      </c>
      <c r="I22" s="70">
        <v>10.7942973523422</v>
      </c>
      <c r="J22" s="71">
        <v>128</v>
      </c>
      <c r="K22" s="70">
        <v>26.069246435845201</v>
      </c>
      <c r="L22" s="71">
        <v>278</v>
      </c>
      <c r="M22" s="70">
        <v>56.6191446028513</v>
      </c>
      <c r="N22" s="71">
        <v>0</v>
      </c>
      <c r="O22" s="70">
        <v>0</v>
      </c>
      <c r="P22" s="72">
        <v>30</v>
      </c>
      <c r="Q22" s="73">
        <v>6.1099796334012204</v>
      </c>
      <c r="R22" s="69">
        <v>10</v>
      </c>
      <c r="S22" s="74">
        <v>2.0366598778004099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63</v>
      </c>
      <c r="B23" s="33" t="s">
        <v>33</v>
      </c>
      <c r="C23" s="26">
        <v>164</v>
      </c>
      <c r="D23" s="61">
        <v>0</v>
      </c>
      <c r="E23" s="62">
        <v>0</v>
      </c>
      <c r="F23" s="76" t="s">
        <v>84</v>
      </c>
      <c r="G23" s="62">
        <v>1.2195121951219501</v>
      </c>
      <c r="H23" s="63">
        <v>24</v>
      </c>
      <c r="I23" s="62">
        <v>14.634146341463399</v>
      </c>
      <c r="J23" s="63">
        <v>28</v>
      </c>
      <c r="K23" s="62">
        <v>17.0731707317073</v>
      </c>
      <c r="L23" s="63">
        <v>102</v>
      </c>
      <c r="M23" s="62">
        <v>62.195121951219498</v>
      </c>
      <c r="N23" s="76" t="s">
        <v>84</v>
      </c>
      <c r="O23" s="62">
        <v>1.2195121951219501</v>
      </c>
      <c r="P23" s="64">
        <v>6</v>
      </c>
      <c r="Q23" s="65">
        <v>3.6585365853658498</v>
      </c>
      <c r="R23" s="61">
        <v>11</v>
      </c>
      <c r="S23" s="67">
        <v>6.7073170731707297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63</v>
      </c>
      <c r="B24" s="30" t="s">
        <v>7</v>
      </c>
      <c r="C24" s="31">
        <v>305</v>
      </c>
      <c r="D24" s="69">
        <v>9</v>
      </c>
      <c r="E24" s="70">
        <v>2.9508196721311499</v>
      </c>
      <c r="F24" s="71">
        <v>0</v>
      </c>
      <c r="G24" s="70">
        <v>0</v>
      </c>
      <c r="H24" s="71">
        <v>70</v>
      </c>
      <c r="I24" s="70">
        <v>22.9508196721311</v>
      </c>
      <c r="J24" s="71">
        <v>47</v>
      </c>
      <c r="K24" s="70">
        <v>15.409836065573799</v>
      </c>
      <c r="L24" s="71">
        <v>139</v>
      </c>
      <c r="M24" s="70">
        <v>45.573770491803302</v>
      </c>
      <c r="N24" s="78" t="s">
        <v>84</v>
      </c>
      <c r="O24" s="70">
        <v>0.65573770491803296</v>
      </c>
      <c r="P24" s="72">
        <v>38</v>
      </c>
      <c r="Q24" s="73">
        <v>12.459016393442599</v>
      </c>
      <c r="R24" s="69">
        <v>18</v>
      </c>
      <c r="S24" s="74">
        <v>5.9016393442622999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63</v>
      </c>
      <c r="B25" s="33" t="s">
        <v>34</v>
      </c>
      <c r="C25" s="26">
        <v>154</v>
      </c>
      <c r="D25" s="61">
        <v>0</v>
      </c>
      <c r="E25" s="62">
        <v>0</v>
      </c>
      <c r="F25" s="63">
        <v>0</v>
      </c>
      <c r="G25" s="62">
        <v>0</v>
      </c>
      <c r="H25" s="63">
        <v>0</v>
      </c>
      <c r="I25" s="62">
        <v>0</v>
      </c>
      <c r="J25" s="63">
        <v>39</v>
      </c>
      <c r="K25" s="62">
        <v>25.324675324675301</v>
      </c>
      <c r="L25" s="63">
        <v>113</v>
      </c>
      <c r="M25" s="62">
        <v>73.3766233766234</v>
      </c>
      <c r="N25" s="63">
        <v>0</v>
      </c>
      <c r="O25" s="62">
        <v>0</v>
      </c>
      <c r="P25" s="81" t="s">
        <v>84</v>
      </c>
      <c r="Q25" s="65">
        <v>1.2987012987013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63</v>
      </c>
      <c r="B26" s="30" t="s">
        <v>35</v>
      </c>
      <c r="C26" s="31">
        <v>402</v>
      </c>
      <c r="D26" s="69">
        <v>6</v>
      </c>
      <c r="E26" s="70">
        <v>1.4925373134328399</v>
      </c>
      <c r="F26" s="78" t="s">
        <v>84</v>
      </c>
      <c r="G26" s="70">
        <v>0.49751243781094501</v>
      </c>
      <c r="H26" s="71">
        <v>27</v>
      </c>
      <c r="I26" s="70">
        <v>6.7164179104477597</v>
      </c>
      <c r="J26" s="71">
        <v>269</v>
      </c>
      <c r="K26" s="70">
        <v>66.915422885572099</v>
      </c>
      <c r="L26" s="71">
        <v>93</v>
      </c>
      <c r="M26" s="70">
        <v>23.134328358209</v>
      </c>
      <c r="N26" s="71">
        <v>0</v>
      </c>
      <c r="O26" s="70">
        <v>0</v>
      </c>
      <c r="P26" s="72">
        <v>5</v>
      </c>
      <c r="Q26" s="73">
        <v>1.24378109452736</v>
      </c>
      <c r="R26" s="80" t="s">
        <v>84</v>
      </c>
      <c r="S26" s="74">
        <v>0.49751243781094501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63</v>
      </c>
      <c r="B27" s="33" t="s">
        <v>8</v>
      </c>
      <c r="C27" s="26">
        <v>16</v>
      </c>
      <c r="D27" s="61">
        <v>0</v>
      </c>
      <c r="E27" s="62">
        <v>0</v>
      </c>
      <c r="F27" s="63">
        <v>0</v>
      </c>
      <c r="G27" s="62">
        <v>0</v>
      </c>
      <c r="H27" s="63">
        <v>0</v>
      </c>
      <c r="I27" s="62">
        <v>0</v>
      </c>
      <c r="J27" s="63">
        <v>0</v>
      </c>
      <c r="K27" s="62">
        <v>0</v>
      </c>
      <c r="L27" s="63">
        <v>16</v>
      </c>
      <c r="M27" s="62">
        <v>100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63</v>
      </c>
      <c r="B28" s="30" t="s">
        <v>36</v>
      </c>
      <c r="C28" s="31">
        <v>261</v>
      </c>
      <c r="D28" s="80" t="s">
        <v>84</v>
      </c>
      <c r="E28" s="70">
        <v>0.76628352490421503</v>
      </c>
      <c r="F28" s="78" t="s">
        <v>84</v>
      </c>
      <c r="G28" s="70">
        <v>0.76628352490421503</v>
      </c>
      <c r="H28" s="71">
        <v>20</v>
      </c>
      <c r="I28" s="70">
        <v>7.6628352490421499</v>
      </c>
      <c r="J28" s="71">
        <v>118</v>
      </c>
      <c r="K28" s="70">
        <v>45.210727969348703</v>
      </c>
      <c r="L28" s="71">
        <v>101</v>
      </c>
      <c r="M28" s="70">
        <v>38.697318007662801</v>
      </c>
      <c r="N28" s="71">
        <v>0</v>
      </c>
      <c r="O28" s="70">
        <v>0</v>
      </c>
      <c r="P28" s="72">
        <v>18</v>
      </c>
      <c r="Q28" s="73">
        <v>6.8965517241379297</v>
      </c>
      <c r="R28" s="80" t="s">
        <v>84</v>
      </c>
      <c r="S28" s="74">
        <v>0.76628352490421503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63</v>
      </c>
      <c r="B29" s="33" t="s">
        <v>37</v>
      </c>
      <c r="C29" s="26">
        <v>126</v>
      </c>
      <c r="D29" s="77" t="s">
        <v>84</v>
      </c>
      <c r="E29" s="62">
        <v>1.5873015873015901</v>
      </c>
      <c r="F29" s="76" t="s">
        <v>84</v>
      </c>
      <c r="G29" s="62">
        <v>1.5873015873015901</v>
      </c>
      <c r="H29" s="63">
        <v>51</v>
      </c>
      <c r="I29" s="62">
        <v>40.476190476190503</v>
      </c>
      <c r="J29" s="63">
        <v>44</v>
      </c>
      <c r="K29" s="62">
        <v>34.920634920634903</v>
      </c>
      <c r="L29" s="63">
        <v>22</v>
      </c>
      <c r="M29" s="62">
        <v>17.460317460317501</v>
      </c>
      <c r="N29" s="63">
        <v>0</v>
      </c>
      <c r="O29" s="62">
        <v>0</v>
      </c>
      <c r="P29" s="64">
        <v>5</v>
      </c>
      <c r="Q29" s="65">
        <v>3.9682539682539701</v>
      </c>
      <c r="R29" s="61">
        <v>5</v>
      </c>
      <c r="S29" s="67">
        <v>3.9682539682539701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63</v>
      </c>
      <c r="B30" s="30" t="s">
        <v>38</v>
      </c>
      <c r="C30" s="31">
        <v>394</v>
      </c>
      <c r="D30" s="80" t="s">
        <v>84</v>
      </c>
      <c r="E30" s="70">
        <v>0.50761421319796995</v>
      </c>
      <c r="F30" s="78" t="s">
        <v>84</v>
      </c>
      <c r="G30" s="70">
        <v>0.50761421319796995</v>
      </c>
      <c r="H30" s="71">
        <v>21</v>
      </c>
      <c r="I30" s="70">
        <v>5.3299492385786804</v>
      </c>
      <c r="J30" s="71">
        <v>173</v>
      </c>
      <c r="K30" s="70">
        <v>43.908629441624399</v>
      </c>
      <c r="L30" s="71">
        <v>194</v>
      </c>
      <c r="M30" s="70">
        <v>49.238578680202998</v>
      </c>
      <c r="N30" s="71">
        <v>0</v>
      </c>
      <c r="O30" s="70">
        <v>0</v>
      </c>
      <c r="P30" s="79" t="s">
        <v>84</v>
      </c>
      <c r="Q30" s="73">
        <v>0.50761421319796995</v>
      </c>
      <c r="R30" s="80" t="s">
        <v>84</v>
      </c>
      <c r="S30" s="74">
        <v>0.50761421319796995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63</v>
      </c>
      <c r="B31" s="33" t="s">
        <v>9</v>
      </c>
      <c r="C31" s="26">
        <v>186</v>
      </c>
      <c r="D31" s="77" t="s">
        <v>84</v>
      </c>
      <c r="E31" s="62">
        <v>1.0752688172042999</v>
      </c>
      <c r="F31" s="76" t="s">
        <v>84</v>
      </c>
      <c r="G31" s="62">
        <v>1.0752688172042999</v>
      </c>
      <c r="H31" s="63">
        <v>7</v>
      </c>
      <c r="I31" s="62">
        <v>3.76344086021505</v>
      </c>
      <c r="J31" s="63">
        <v>37</v>
      </c>
      <c r="K31" s="62">
        <v>19.8924731182796</v>
      </c>
      <c r="L31" s="63">
        <v>136</v>
      </c>
      <c r="M31" s="62">
        <v>73.118279569892493</v>
      </c>
      <c r="N31" s="63">
        <v>0</v>
      </c>
      <c r="O31" s="62">
        <v>0</v>
      </c>
      <c r="P31" s="81" t="s">
        <v>84</v>
      </c>
      <c r="Q31" s="65">
        <v>1.0752688172042999</v>
      </c>
      <c r="R31" s="61">
        <v>0</v>
      </c>
      <c r="S31" s="67">
        <v>0</v>
      </c>
      <c r="T31" s="68">
        <v>2077</v>
      </c>
      <c r="U31" s="27">
        <v>94.992778045257594</v>
      </c>
    </row>
    <row r="32" spans="1:21" s="29" customFormat="1" ht="15" customHeight="1" x14ac:dyDescent="0.2">
      <c r="A32" s="24" t="s">
        <v>63</v>
      </c>
      <c r="B32" s="30" t="s">
        <v>39</v>
      </c>
      <c r="C32" s="31">
        <v>245</v>
      </c>
      <c r="D32" s="69">
        <v>0</v>
      </c>
      <c r="E32" s="70">
        <v>0</v>
      </c>
      <c r="F32" s="78" t="s">
        <v>84</v>
      </c>
      <c r="G32" s="70">
        <v>0.81632653061224503</v>
      </c>
      <c r="H32" s="71">
        <v>4</v>
      </c>
      <c r="I32" s="70">
        <v>1.6326530612244901</v>
      </c>
      <c r="J32" s="71">
        <v>165</v>
      </c>
      <c r="K32" s="70">
        <v>67.346938775510196</v>
      </c>
      <c r="L32" s="71">
        <v>74</v>
      </c>
      <c r="M32" s="70">
        <v>30.2040816326531</v>
      </c>
      <c r="N32" s="71">
        <v>0</v>
      </c>
      <c r="O32" s="70">
        <v>0</v>
      </c>
      <c r="P32" s="72">
        <v>0</v>
      </c>
      <c r="Q32" s="73">
        <v>0</v>
      </c>
      <c r="R32" s="80" t="s">
        <v>84</v>
      </c>
      <c r="S32" s="74">
        <v>0.81632653061224503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63</v>
      </c>
      <c r="B33" s="33" t="s">
        <v>23</v>
      </c>
      <c r="C33" s="26">
        <v>302</v>
      </c>
      <c r="D33" s="61">
        <v>0</v>
      </c>
      <c r="E33" s="62">
        <v>0</v>
      </c>
      <c r="F33" s="76" t="s">
        <v>84</v>
      </c>
      <c r="G33" s="62">
        <v>0.66225165562913901</v>
      </c>
      <c r="H33" s="76" t="s">
        <v>84</v>
      </c>
      <c r="I33" s="62">
        <v>0.66225165562913901</v>
      </c>
      <c r="J33" s="63">
        <v>143</v>
      </c>
      <c r="K33" s="62">
        <v>47.350993377483398</v>
      </c>
      <c r="L33" s="63">
        <v>151</v>
      </c>
      <c r="M33" s="62">
        <v>50</v>
      </c>
      <c r="N33" s="76" t="s">
        <v>84</v>
      </c>
      <c r="O33" s="62">
        <v>0.66225165562913901</v>
      </c>
      <c r="P33" s="81" t="s">
        <v>84</v>
      </c>
      <c r="Q33" s="65">
        <v>0.66225165562913901</v>
      </c>
      <c r="R33" s="77" t="s">
        <v>84</v>
      </c>
      <c r="S33" s="67">
        <v>0.66225165562913901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63</v>
      </c>
      <c r="B34" s="30" t="s">
        <v>10</v>
      </c>
      <c r="C34" s="31">
        <v>82</v>
      </c>
      <c r="D34" s="69">
        <v>18</v>
      </c>
      <c r="E34" s="70">
        <v>21.951219512195099</v>
      </c>
      <c r="F34" s="71">
        <v>0</v>
      </c>
      <c r="G34" s="70">
        <v>0</v>
      </c>
      <c r="H34" s="78" t="s">
        <v>84</v>
      </c>
      <c r="I34" s="70">
        <v>2.4390243902439002</v>
      </c>
      <c r="J34" s="71">
        <v>0</v>
      </c>
      <c r="K34" s="70">
        <v>0</v>
      </c>
      <c r="L34" s="71">
        <v>62</v>
      </c>
      <c r="M34" s="70">
        <v>75.609756097561004</v>
      </c>
      <c r="N34" s="71">
        <v>0</v>
      </c>
      <c r="O34" s="70">
        <v>0</v>
      </c>
      <c r="P34" s="72">
        <v>0</v>
      </c>
      <c r="Q34" s="73">
        <v>0</v>
      </c>
      <c r="R34" s="80" t="s">
        <v>84</v>
      </c>
      <c r="S34" s="74">
        <v>2.4390243902439002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63</v>
      </c>
      <c r="B35" s="33" t="s">
        <v>40</v>
      </c>
      <c r="C35" s="26">
        <v>45</v>
      </c>
      <c r="D35" s="61">
        <v>0</v>
      </c>
      <c r="E35" s="62">
        <v>0</v>
      </c>
      <c r="F35" s="76" t="s">
        <v>84</v>
      </c>
      <c r="G35" s="62">
        <v>4.4444444444444402</v>
      </c>
      <c r="H35" s="63">
        <v>6</v>
      </c>
      <c r="I35" s="62">
        <v>13.3333333333333</v>
      </c>
      <c r="J35" s="76" t="s">
        <v>84</v>
      </c>
      <c r="K35" s="62">
        <v>4.4444444444444402</v>
      </c>
      <c r="L35" s="63">
        <v>30</v>
      </c>
      <c r="M35" s="62">
        <v>66.6666666666667</v>
      </c>
      <c r="N35" s="63">
        <v>0</v>
      </c>
      <c r="O35" s="62">
        <v>0</v>
      </c>
      <c r="P35" s="64">
        <v>5</v>
      </c>
      <c r="Q35" s="65">
        <v>11.1111111111111</v>
      </c>
      <c r="R35" s="77" t="s">
        <v>84</v>
      </c>
      <c r="S35" s="67">
        <v>4.4444444444444402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63</v>
      </c>
      <c r="B36" s="30" t="s">
        <v>41</v>
      </c>
      <c r="C36" s="31">
        <v>51</v>
      </c>
      <c r="D36" s="80" t="s">
        <v>84</v>
      </c>
      <c r="E36" s="70">
        <v>3.9215686274509798</v>
      </c>
      <c r="F36" s="71">
        <v>0</v>
      </c>
      <c r="G36" s="70">
        <v>0</v>
      </c>
      <c r="H36" s="71">
        <v>34</v>
      </c>
      <c r="I36" s="70">
        <v>66.6666666666667</v>
      </c>
      <c r="J36" s="71">
        <v>4</v>
      </c>
      <c r="K36" s="70">
        <v>7.8431372549019596</v>
      </c>
      <c r="L36" s="71">
        <v>9</v>
      </c>
      <c r="M36" s="70">
        <v>17.647058823529399</v>
      </c>
      <c r="N36" s="71">
        <v>0</v>
      </c>
      <c r="O36" s="70">
        <v>0</v>
      </c>
      <c r="P36" s="79" t="s">
        <v>84</v>
      </c>
      <c r="Q36" s="73">
        <v>3.9215686274509798</v>
      </c>
      <c r="R36" s="69">
        <v>6</v>
      </c>
      <c r="S36" s="74">
        <v>11.764705882352899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63</v>
      </c>
      <c r="B37" s="33" t="s">
        <v>11</v>
      </c>
      <c r="C37" s="26">
        <v>73</v>
      </c>
      <c r="D37" s="77" t="s">
        <v>84</v>
      </c>
      <c r="E37" s="62">
        <v>2.7397260273972601</v>
      </c>
      <c r="F37" s="63">
        <v>0</v>
      </c>
      <c r="G37" s="62">
        <v>0</v>
      </c>
      <c r="H37" s="63">
        <v>12</v>
      </c>
      <c r="I37" s="62">
        <v>16.438356164383599</v>
      </c>
      <c r="J37" s="63">
        <v>4</v>
      </c>
      <c r="K37" s="62">
        <v>5.4794520547945202</v>
      </c>
      <c r="L37" s="63">
        <v>53</v>
      </c>
      <c r="M37" s="62">
        <v>72.602739726027394</v>
      </c>
      <c r="N37" s="63">
        <v>0</v>
      </c>
      <c r="O37" s="62">
        <v>0</v>
      </c>
      <c r="P37" s="81" t="s">
        <v>84</v>
      </c>
      <c r="Q37" s="65">
        <v>2.7397260273972601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63</v>
      </c>
      <c r="B38" s="30" t="s">
        <v>12</v>
      </c>
      <c r="C38" s="31">
        <v>196</v>
      </c>
      <c r="D38" s="69">
        <v>0</v>
      </c>
      <c r="E38" s="70">
        <v>0</v>
      </c>
      <c r="F38" s="78" t="s">
        <v>84</v>
      </c>
      <c r="G38" s="70">
        <v>1.0204081632653099</v>
      </c>
      <c r="H38" s="71">
        <v>28</v>
      </c>
      <c r="I38" s="70">
        <v>14.285714285714301</v>
      </c>
      <c r="J38" s="71">
        <v>77</v>
      </c>
      <c r="K38" s="70">
        <v>39.285714285714299</v>
      </c>
      <c r="L38" s="71">
        <v>87</v>
      </c>
      <c r="M38" s="70">
        <v>44.387755102040799</v>
      </c>
      <c r="N38" s="71">
        <v>0</v>
      </c>
      <c r="O38" s="70">
        <v>0</v>
      </c>
      <c r="P38" s="79" t="s">
        <v>84</v>
      </c>
      <c r="Q38" s="73">
        <v>1.0204081632653099</v>
      </c>
      <c r="R38" s="80" t="s">
        <v>84</v>
      </c>
      <c r="S38" s="74">
        <v>1.0204081632653099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63</v>
      </c>
      <c r="B39" s="33" t="s">
        <v>13</v>
      </c>
      <c r="C39" s="26">
        <v>125</v>
      </c>
      <c r="D39" s="61">
        <v>21</v>
      </c>
      <c r="E39" s="62">
        <v>16.8</v>
      </c>
      <c r="F39" s="63">
        <v>0</v>
      </c>
      <c r="G39" s="62">
        <v>0</v>
      </c>
      <c r="H39" s="63">
        <v>79</v>
      </c>
      <c r="I39" s="62">
        <v>63.2</v>
      </c>
      <c r="J39" s="76" t="s">
        <v>84</v>
      </c>
      <c r="K39" s="62">
        <v>1.6</v>
      </c>
      <c r="L39" s="63">
        <v>23</v>
      </c>
      <c r="M39" s="62">
        <v>18.399999999999999</v>
      </c>
      <c r="N39" s="63">
        <v>0</v>
      </c>
      <c r="O39" s="62">
        <v>0</v>
      </c>
      <c r="P39" s="64">
        <v>0</v>
      </c>
      <c r="Q39" s="65">
        <v>0</v>
      </c>
      <c r="R39" s="61">
        <v>18</v>
      </c>
      <c r="S39" s="67">
        <v>14.4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63</v>
      </c>
      <c r="B40" s="30" t="s">
        <v>14</v>
      </c>
      <c r="C40" s="31">
        <v>176</v>
      </c>
      <c r="D40" s="69">
        <v>4</v>
      </c>
      <c r="E40" s="70">
        <v>2.2727272727272698</v>
      </c>
      <c r="F40" s="78" t="s">
        <v>84</v>
      </c>
      <c r="G40" s="70">
        <v>1.13636363636364</v>
      </c>
      <c r="H40" s="71">
        <v>16</v>
      </c>
      <c r="I40" s="70">
        <v>9.0909090909090899</v>
      </c>
      <c r="J40" s="71">
        <v>28</v>
      </c>
      <c r="K40" s="70">
        <v>15.909090909090899</v>
      </c>
      <c r="L40" s="71">
        <v>124</v>
      </c>
      <c r="M40" s="70">
        <v>70.454545454545496</v>
      </c>
      <c r="N40" s="71">
        <v>0</v>
      </c>
      <c r="O40" s="70">
        <v>0</v>
      </c>
      <c r="P40" s="79" t="s">
        <v>84</v>
      </c>
      <c r="Q40" s="73">
        <v>1.13636363636364</v>
      </c>
      <c r="R40" s="80" t="s">
        <v>84</v>
      </c>
      <c r="S40" s="74">
        <v>1.13636363636364</v>
      </c>
      <c r="T40" s="75">
        <v>4864</v>
      </c>
      <c r="U40" s="32">
        <v>67.1875</v>
      </c>
    </row>
    <row r="41" spans="1:21" s="29" customFormat="1" ht="15" customHeight="1" x14ac:dyDescent="0.2">
      <c r="A41" s="24" t="s">
        <v>63</v>
      </c>
      <c r="B41" s="33" t="s">
        <v>15</v>
      </c>
      <c r="C41" s="26">
        <v>347</v>
      </c>
      <c r="D41" s="61">
        <v>53</v>
      </c>
      <c r="E41" s="62">
        <v>15.273775216138301</v>
      </c>
      <c r="F41" s="63">
        <v>0</v>
      </c>
      <c r="G41" s="62">
        <v>0</v>
      </c>
      <c r="H41" s="63">
        <v>25</v>
      </c>
      <c r="I41" s="62">
        <v>7.2046109510086502</v>
      </c>
      <c r="J41" s="63">
        <v>149</v>
      </c>
      <c r="K41" s="62">
        <v>42.939481268011498</v>
      </c>
      <c r="L41" s="63">
        <v>114</v>
      </c>
      <c r="M41" s="62">
        <v>32.853025936599401</v>
      </c>
      <c r="N41" s="63">
        <v>0</v>
      </c>
      <c r="O41" s="62">
        <v>0</v>
      </c>
      <c r="P41" s="64">
        <v>6</v>
      </c>
      <c r="Q41" s="65">
        <v>1.72910662824207</v>
      </c>
      <c r="R41" s="61">
        <v>10</v>
      </c>
      <c r="S41" s="67">
        <v>2.8818443804034599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63</v>
      </c>
      <c r="B42" s="30" t="s">
        <v>16</v>
      </c>
      <c r="C42" s="31">
        <v>32</v>
      </c>
      <c r="D42" s="69">
        <v>10</v>
      </c>
      <c r="E42" s="70">
        <v>31.25</v>
      </c>
      <c r="F42" s="71">
        <v>0</v>
      </c>
      <c r="G42" s="70">
        <v>0</v>
      </c>
      <c r="H42" s="78" t="s">
        <v>84</v>
      </c>
      <c r="I42" s="70">
        <v>6.25</v>
      </c>
      <c r="J42" s="71">
        <v>0</v>
      </c>
      <c r="K42" s="70">
        <v>0</v>
      </c>
      <c r="L42" s="71">
        <v>20</v>
      </c>
      <c r="M42" s="70">
        <v>62.5</v>
      </c>
      <c r="N42" s="71">
        <v>0</v>
      </c>
      <c r="O42" s="70">
        <v>0</v>
      </c>
      <c r="P42" s="72">
        <v>0</v>
      </c>
      <c r="Q42" s="73">
        <v>0</v>
      </c>
      <c r="R42" s="80" t="s">
        <v>84</v>
      </c>
      <c r="S42" s="74">
        <v>6.25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63</v>
      </c>
      <c r="B43" s="33" t="s">
        <v>17</v>
      </c>
      <c r="C43" s="26">
        <v>265</v>
      </c>
      <c r="D43" s="61">
        <v>0</v>
      </c>
      <c r="E43" s="62">
        <v>0</v>
      </c>
      <c r="F43" s="76" t="s">
        <v>84</v>
      </c>
      <c r="G43" s="62">
        <v>0.75471698113207597</v>
      </c>
      <c r="H43" s="63">
        <v>8</v>
      </c>
      <c r="I43" s="62">
        <v>3.0188679245282999</v>
      </c>
      <c r="J43" s="63">
        <v>100</v>
      </c>
      <c r="K43" s="62">
        <v>37.735849056603797</v>
      </c>
      <c r="L43" s="63">
        <v>138</v>
      </c>
      <c r="M43" s="62">
        <v>52.075471698113198</v>
      </c>
      <c r="N43" s="63">
        <v>0</v>
      </c>
      <c r="O43" s="62">
        <v>0</v>
      </c>
      <c r="P43" s="64">
        <v>17</v>
      </c>
      <c r="Q43" s="65">
        <v>6.4150943396226401</v>
      </c>
      <c r="R43" s="77" t="s">
        <v>84</v>
      </c>
      <c r="S43" s="67">
        <v>0.75471698113207597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63</v>
      </c>
      <c r="B44" s="30" t="s">
        <v>18</v>
      </c>
      <c r="C44" s="31">
        <v>211</v>
      </c>
      <c r="D44" s="69">
        <v>32</v>
      </c>
      <c r="E44" s="70">
        <v>15.165876777251199</v>
      </c>
      <c r="F44" s="78" t="s">
        <v>84</v>
      </c>
      <c r="G44" s="70">
        <v>0.94786729857819896</v>
      </c>
      <c r="H44" s="71">
        <v>14</v>
      </c>
      <c r="I44" s="70">
        <v>6.6350710900473899</v>
      </c>
      <c r="J44" s="71">
        <v>78</v>
      </c>
      <c r="K44" s="70">
        <v>36.966824644549803</v>
      </c>
      <c r="L44" s="71">
        <v>76</v>
      </c>
      <c r="M44" s="70">
        <v>36.0189573459716</v>
      </c>
      <c r="N44" s="71">
        <v>0</v>
      </c>
      <c r="O44" s="70">
        <v>0</v>
      </c>
      <c r="P44" s="72">
        <v>9</v>
      </c>
      <c r="Q44" s="73">
        <v>4.2654028436019003</v>
      </c>
      <c r="R44" s="80" t="s">
        <v>84</v>
      </c>
      <c r="S44" s="74">
        <v>0.94786729857819896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63</v>
      </c>
      <c r="B45" s="33" t="s">
        <v>42</v>
      </c>
      <c r="C45" s="26">
        <v>47</v>
      </c>
      <c r="D45" s="61">
        <v>4</v>
      </c>
      <c r="E45" s="62">
        <v>8.5106382978723403</v>
      </c>
      <c r="F45" s="63">
        <v>0</v>
      </c>
      <c r="G45" s="62">
        <v>0</v>
      </c>
      <c r="H45" s="63">
        <v>8</v>
      </c>
      <c r="I45" s="62">
        <v>17.021276595744698</v>
      </c>
      <c r="J45" s="63">
        <v>0</v>
      </c>
      <c r="K45" s="62">
        <v>0</v>
      </c>
      <c r="L45" s="63">
        <v>33</v>
      </c>
      <c r="M45" s="62">
        <v>70.212765957446805</v>
      </c>
      <c r="N45" s="63">
        <v>0</v>
      </c>
      <c r="O45" s="62">
        <v>0</v>
      </c>
      <c r="P45" s="81" t="s">
        <v>84</v>
      </c>
      <c r="Q45" s="65">
        <v>4.2553191489361701</v>
      </c>
      <c r="R45" s="61">
        <v>0</v>
      </c>
      <c r="S45" s="67">
        <v>0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63</v>
      </c>
      <c r="B46" s="30" t="s">
        <v>19</v>
      </c>
      <c r="C46" s="31">
        <v>1530</v>
      </c>
      <c r="D46" s="80" t="s">
        <v>84</v>
      </c>
      <c r="E46" s="70">
        <v>0.13071895424836599</v>
      </c>
      <c r="F46" s="71">
        <v>7</v>
      </c>
      <c r="G46" s="70">
        <v>0.45751633986928097</v>
      </c>
      <c r="H46" s="71">
        <v>189</v>
      </c>
      <c r="I46" s="70">
        <v>12.352941176470599</v>
      </c>
      <c r="J46" s="71">
        <v>686</v>
      </c>
      <c r="K46" s="70">
        <v>44.836601307189497</v>
      </c>
      <c r="L46" s="71">
        <v>610</v>
      </c>
      <c r="M46" s="70">
        <v>39.869281045751599</v>
      </c>
      <c r="N46" s="71">
        <v>0</v>
      </c>
      <c r="O46" s="70">
        <v>0</v>
      </c>
      <c r="P46" s="72">
        <v>36</v>
      </c>
      <c r="Q46" s="73">
        <v>2.3529411764705901</v>
      </c>
      <c r="R46" s="69">
        <v>29</v>
      </c>
      <c r="S46" s="74">
        <v>1.89542483660131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63</v>
      </c>
      <c r="B47" s="33" t="s">
        <v>43</v>
      </c>
      <c r="C47" s="26">
        <v>38</v>
      </c>
      <c r="D47" s="61">
        <v>0</v>
      </c>
      <c r="E47" s="62">
        <v>0</v>
      </c>
      <c r="F47" s="76" t="s">
        <v>84</v>
      </c>
      <c r="G47" s="62">
        <v>5.2631578947368398</v>
      </c>
      <c r="H47" s="63">
        <v>4</v>
      </c>
      <c r="I47" s="62">
        <v>10.526315789473699</v>
      </c>
      <c r="J47" s="63">
        <v>5</v>
      </c>
      <c r="K47" s="62">
        <v>13.157894736842101</v>
      </c>
      <c r="L47" s="63">
        <v>25</v>
      </c>
      <c r="M47" s="62">
        <v>65.789473684210506</v>
      </c>
      <c r="N47" s="63">
        <v>0</v>
      </c>
      <c r="O47" s="62">
        <v>0</v>
      </c>
      <c r="P47" s="81" t="s">
        <v>84</v>
      </c>
      <c r="Q47" s="65">
        <v>5.2631578947368398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63</v>
      </c>
      <c r="B48" s="30" t="s">
        <v>20</v>
      </c>
      <c r="C48" s="31">
        <v>560</v>
      </c>
      <c r="D48" s="80" t="s">
        <v>84</v>
      </c>
      <c r="E48" s="70">
        <v>0.35714285714285698</v>
      </c>
      <c r="F48" s="71">
        <v>0</v>
      </c>
      <c r="G48" s="70">
        <v>0</v>
      </c>
      <c r="H48" s="71">
        <v>21</v>
      </c>
      <c r="I48" s="70">
        <v>3.75</v>
      </c>
      <c r="J48" s="71">
        <v>304</v>
      </c>
      <c r="K48" s="70">
        <v>54.285714285714299</v>
      </c>
      <c r="L48" s="71">
        <v>221</v>
      </c>
      <c r="M48" s="70">
        <v>39.464285714285701</v>
      </c>
      <c r="N48" s="71">
        <v>0</v>
      </c>
      <c r="O48" s="70">
        <v>0</v>
      </c>
      <c r="P48" s="72">
        <v>12</v>
      </c>
      <c r="Q48" s="73">
        <v>2.1428571428571401</v>
      </c>
      <c r="R48" s="69">
        <v>11</v>
      </c>
      <c r="S48" s="74">
        <v>1.96428571428571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63</v>
      </c>
      <c r="B49" s="33" t="s">
        <v>44</v>
      </c>
      <c r="C49" s="26">
        <v>124</v>
      </c>
      <c r="D49" s="61">
        <v>47</v>
      </c>
      <c r="E49" s="62">
        <v>37.903225806451601</v>
      </c>
      <c r="F49" s="76" t="s">
        <v>84</v>
      </c>
      <c r="G49" s="62">
        <v>1.61290322580645</v>
      </c>
      <c r="H49" s="63">
        <v>4</v>
      </c>
      <c r="I49" s="62">
        <v>3.2258064516128999</v>
      </c>
      <c r="J49" s="76" t="s">
        <v>84</v>
      </c>
      <c r="K49" s="62">
        <v>1.61290322580645</v>
      </c>
      <c r="L49" s="63">
        <v>64</v>
      </c>
      <c r="M49" s="62">
        <v>51.612903225806399</v>
      </c>
      <c r="N49" s="63">
        <v>0</v>
      </c>
      <c r="O49" s="62">
        <v>0</v>
      </c>
      <c r="P49" s="64">
        <v>5</v>
      </c>
      <c r="Q49" s="65">
        <v>4.0322580645161299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63</v>
      </c>
      <c r="B50" s="30" t="s">
        <v>45</v>
      </c>
      <c r="C50" s="31">
        <v>404</v>
      </c>
      <c r="D50" s="80" t="s">
        <v>84</v>
      </c>
      <c r="E50" s="70">
        <v>0.49504950495049499</v>
      </c>
      <c r="F50" s="71">
        <v>0</v>
      </c>
      <c r="G50" s="70">
        <v>0</v>
      </c>
      <c r="H50" s="71">
        <v>11</v>
      </c>
      <c r="I50" s="70">
        <v>2.7227722772277199</v>
      </c>
      <c r="J50" s="71">
        <v>150</v>
      </c>
      <c r="K50" s="70">
        <v>37.1287128712871</v>
      </c>
      <c r="L50" s="71">
        <v>239</v>
      </c>
      <c r="M50" s="70">
        <v>59.158415841584201</v>
      </c>
      <c r="N50" s="71">
        <v>0</v>
      </c>
      <c r="O50" s="70">
        <v>0</v>
      </c>
      <c r="P50" s="79" t="s">
        <v>84</v>
      </c>
      <c r="Q50" s="73">
        <v>0.49504950495049499</v>
      </c>
      <c r="R50" s="80" t="s">
        <v>84</v>
      </c>
      <c r="S50" s="74">
        <v>0.49504950495049499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63</v>
      </c>
      <c r="B51" s="33" t="s">
        <v>21</v>
      </c>
      <c r="C51" s="26">
        <v>1524</v>
      </c>
      <c r="D51" s="61">
        <v>15</v>
      </c>
      <c r="E51" s="62">
        <v>0.98425196850393704</v>
      </c>
      <c r="F51" s="63">
        <v>11</v>
      </c>
      <c r="G51" s="62">
        <v>0.721784776902887</v>
      </c>
      <c r="H51" s="63">
        <v>948</v>
      </c>
      <c r="I51" s="62">
        <v>62.204724409448801</v>
      </c>
      <c r="J51" s="63">
        <v>274</v>
      </c>
      <c r="K51" s="62">
        <v>17.979002624671899</v>
      </c>
      <c r="L51" s="63">
        <v>238</v>
      </c>
      <c r="M51" s="62">
        <v>15.616797900262499</v>
      </c>
      <c r="N51" s="76" t="s">
        <v>84</v>
      </c>
      <c r="O51" s="62">
        <v>0.13123359580052499</v>
      </c>
      <c r="P51" s="64">
        <v>36</v>
      </c>
      <c r="Q51" s="65">
        <v>2.36220472440945</v>
      </c>
      <c r="R51" s="61">
        <v>180</v>
      </c>
      <c r="S51" s="67">
        <v>11.8110236220472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63</v>
      </c>
      <c r="B52" s="30" t="s">
        <v>46</v>
      </c>
      <c r="C52" s="31">
        <v>66</v>
      </c>
      <c r="D52" s="69">
        <v>5</v>
      </c>
      <c r="E52" s="70">
        <v>7.5757575757575797</v>
      </c>
      <c r="F52" s="71">
        <v>0</v>
      </c>
      <c r="G52" s="70">
        <v>0</v>
      </c>
      <c r="H52" s="71">
        <v>15</v>
      </c>
      <c r="I52" s="70">
        <v>22.727272727272702</v>
      </c>
      <c r="J52" s="71">
        <v>4</v>
      </c>
      <c r="K52" s="70">
        <v>6.0606060606060597</v>
      </c>
      <c r="L52" s="71">
        <v>38</v>
      </c>
      <c r="M52" s="70">
        <v>57.575757575757599</v>
      </c>
      <c r="N52" s="78" t="s">
        <v>84</v>
      </c>
      <c r="O52" s="70">
        <v>3.0303030303030298</v>
      </c>
      <c r="P52" s="79" t="s">
        <v>84</v>
      </c>
      <c r="Q52" s="73">
        <v>3.0303030303030298</v>
      </c>
      <c r="R52" s="80" t="s">
        <v>84</v>
      </c>
      <c r="S52" s="74">
        <v>3.0303030303030298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63</v>
      </c>
      <c r="B53" s="33" t="s">
        <v>47</v>
      </c>
      <c r="C53" s="26">
        <v>4</v>
      </c>
      <c r="D53" s="61">
        <v>0</v>
      </c>
      <c r="E53" s="62">
        <v>0</v>
      </c>
      <c r="F53" s="63">
        <v>0</v>
      </c>
      <c r="G53" s="62">
        <v>0</v>
      </c>
      <c r="H53" s="76" t="s">
        <v>84</v>
      </c>
      <c r="I53" s="62">
        <v>50</v>
      </c>
      <c r="J53" s="63">
        <v>0</v>
      </c>
      <c r="K53" s="62">
        <v>0</v>
      </c>
      <c r="L53" s="76" t="s">
        <v>84</v>
      </c>
      <c r="M53" s="62">
        <v>50</v>
      </c>
      <c r="N53" s="63">
        <v>0</v>
      </c>
      <c r="O53" s="62">
        <v>0</v>
      </c>
      <c r="P53" s="64">
        <v>0</v>
      </c>
      <c r="Q53" s="65">
        <v>0</v>
      </c>
      <c r="R53" s="77" t="s">
        <v>84</v>
      </c>
      <c r="S53" s="67">
        <v>50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63</v>
      </c>
      <c r="B54" s="30" t="s">
        <v>48</v>
      </c>
      <c r="C54" s="31">
        <v>80</v>
      </c>
      <c r="D54" s="69">
        <v>0</v>
      </c>
      <c r="E54" s="70">
        <v>0</v>
      </c>
      <c r="F54" s="71">
        <v>0</v>
      </c>
      <c r="G54" s="70">
        <v>0</v>
      </c>
      <c r="H54" s="71">
        <v>4</v>
      </c>
      <c r="I54" s="70">
        <v>5</v>
      </c>
      <c r="J54" s="71">
        <v>27</v>
      </c>
      <c r="K54" s="70">
        <v>33.75</v>
      </c>
      <c r="L54" s="71">
        <v>47</v>
      </c>
      <c r="M54" s="70">
        <v>58.75</v>
      </c>
      <c r="N54" s="71">
        <v>0</v>
      </c>
      <c r="O54" s="70">
        <v>0</v>
      </c>
      <c r="P54" s="79" t="s">
        <v>84</v>
      </c>
      <c r="Q54" s="73">
        <v>2.5</v>
      </c>
      <c r="R54" s="80" t="s">
        <v>84</v>
      </c>
      <c r="S54" s="74">
        <v>2.5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63</v>
      </c>
      <c r="B55" s="33" t="s">
        <v>49</v>
      </c>
      <c r="C55" s="26">
        <v>120</v>
      </c>
      <c r="D55" s="61">
        <v>4</v>
      </c>
      <c r="E55" s="62">
        <v>3.3333333333333299</v>
      </c>
      <c r="F55" s="76" t="s">
        <v>84</v>
      </c>
      <c r="G55" s="62">
        <v>1.6666666666666701</v>
      </c>
      <c r="H55" s="63">
        <v>45</v>
      </c>
      <c r="I55" s="62">
        <v>37.5</v>
      </c>
      <c r="J55" s="76" t="s">
        <v>84</v>
      </c>
      <c r="K55" s="62">
        <v>1.6666666666666701</v>
      </c>
      <c r="L55" s="63">
        <v>63</v>
      </c>
      <c r="M55" s="62">
        <v>52.5</v>
      </c>
      <c r="N55" s="63">
        <v>0</v>
      </c>
      <c r="O55" s="62">
        <v>0</v>
      </c>
      <c r="P55" s="64">
        <v>4</v>
      </c>
      <c r="Q55" s="65">
        <v>3.3333333333333299</v>
      </c>
      <c r="R55" s="61">
        <v>4</v>
      </c>
      <c r="S55" s="67">
        <v>3.3333333333333299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63</v>
      </c>
      <c r="B56" s="30" t="s">
        <v>50</v>
      </c>
      <c r="C56" s="31">
        <v>10</v>
      </c>
      <c r="D56" s="69">
        <v>0</v>
      </c>
      <c r="E56" s="70">
        <v>0</v>
      </c>
      <c r="F56" s="71">
        <v>0</v>
      </c>
      <c r="G56" s="70">
        <v>0</v>
      </c>
      <c r="H56" s="78" t="s">
        <v>84</v>
      </c>
      <c r="I56" s="70">
        <v>20</v>
      </c>
      <c r="J56" s="71">
        <v>0</v>
      </c>
      <c r="K56" s="70">
        <v>0</v>
      </c>
      <c r="L56" s="71">
        <v>8</v>
      </c>
      <c r="M56" s="70">
        <v>80</v>
      </c>
      <c r="N56" s="71">
        <v>0</v>
      </c>
      <c r="O56" s="70">
        <v>0</v>
      </c>
      <c r="P56" s="72">
        <v>0</v>
      </c>
      <c r="Q56" s="73">
        <v>0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63</v>
      </c>
      <c r="B57" s="33" t="s">
        <v>22</v>
      </c>
      <c r="C57" s="26">
        <v>497</v>
      </c>
      <c r="D57" s="61">
        <v>7</v>
      </c>
      <c r="E57" s="62">
        <v>1.40845070422535</v>
      </c>
      <c r="F57" s="63">
        <v>5</v>
      </c>
      <c r="G57" s="62">
        <v>1.00603621730382</v>
      </c>
      <c r="H57" s="63">
        <v>45</v>
      </c>
      <c r="I57" s="62">
        <v>9.0543259557344093</v>
      </c>
      <c r="J57" s="63">
        <v>39</v>
      </c>
      <c r="K57" s="62">
        <v>7.8470824949698201</v>
      </c>
      <c r="L57" s="63">
        <v>389</v>
      </c>
      <c r="M57" s="62">
        <v>78.269617706237398</v>
      </c>
      <c r="N57" s="63">
        <v>0</v>
      </c>
      <c r="O57" s="62">
        <v>0</v>
      </c>
      <c r="P57" s="64">
        <v>12</v>
      </c>
      <c r="Q57" s="65">
        <v>2.41448692152917</v>
      </c>
      <c r="R57" s="61">
        <v>16</v>
      </c>
      <c r="S57" s="67">
        <v>3.2193158953722301</v>
      </c>
      <c r="T57" s="68">
        <v>2242</v>
      </c>
      <c r="U57" s="27">
        <v>92.149866190900994</v>
      </c>
    </row>
    <row r="58" spans="1:21" s="29" customFormat="1" ht="15" customHeight="1" thickBot="1" x14ac:dyDescent="0.25">
      <c r="A58" s="24" t="s">
        <v>63</v>
      </c>
      <c r="B58" s="34" t="s">
        <v>51</v>
      </c>
      <c r="C58" s="35">
        <v>8</v>
      </c>
      <c r="D58" s="82">
        <v>0</v>
      </c>
      <c r="E58" s="83">
        <v>0</v>
      </c>
      <c r="F58" s="84">
        <v>0</v>
      </c>
      <c r="G58" s="83">
        <v>0</v>
      </c>
      <c r="H58" s="85" t="s">
        <v>84</v>
      </c>
      <c r="I58" s="83">
        <v>25</v>
      </c>
      <c r="J58" s="84">
        <v>0</v>
      </c>
      <c r="K58" s="83">
        <v>0</v>
      </c>
      <c r="L58" s="84">
        <v>6</v>
      </c>
      <c r="M58" s="83">
        <v>75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14,889 public school female students without disabilities who received school-related arrests, 354 (2.4)%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14,889</v>
      </c>
      <c r="D69" s="93" t="str">
        <f>IF(ISTEXT(D7),LEFT(D7,3),TEXT(D7,"#,##0"))</f>
        <v>354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tabSelected="1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corporal punishment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53</v>
      </c>
      <c r="B7" s="25" t="s">
        <v>52</v>
      </c>
      <c r="C7" s="26">
        <v>32073</v>
      </c>
      <c r="D7" s="61">
        <v>739</v>
      </c>
      <c r="E7" s="62">
        <v>2.3041187291491299</v>
      </c>
      <c r="F7" s="63">
        <v>70</v>
      </c>
      <c r="G7" s="62">
        <v>0.21825211236865899</v>
      </c>
      <c r="H7" s="63">
        <v>2731</v>
      </c>
      <c r="I7" s="62">
        <v>8.5149502696972501</v>
      </c>
      <c r="J7" s="63">
        <v>13609</v>
      </c>
      <c r="K7" s="62">
        <v>42.431328531786903</v>
      </c>
      <c r="L7" s="63">
        <v>14518</v>
      </c>
      <c r="M7" s="62">
        <v>45.265488105259898</v>
      </c>
      <c r="N7" s="63">
        <v>20</v>
      </c>
      <c r="O7" s="62">
        <v>6.2357746391045403E-2</v>
      </c>
      <c r="P7" s="64">
        <v>386</v>
      </c>
      <c r="Q7" s="65">
        <v>1.20350450534718</v>
      </c>
      <c r="R7" s="66">
        <v>429</v>
      </c>
      <c r="S7" s="67">
        <v>1.33757366008792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53</v>
      </c>
      <c r="B8" s="30" t="s">
        <v>24</v>
      </c>
      <c r="C8" s="31">
        <v>4852</v>
      </c>
      <c r="D8" s="69">
        <v>51</v>
      </c>
      <c r="E8" s="70">
        <v>1.05111294311624</v>
      </c>
      <c r="F8" s="78" t="s">
        <v>84</v>
      </c>
      <c r="G8" s="70">
        <v>4.12201154163232E-2</v>
      </c>
      <c r="H8" s="71">
        <v>108</v>
      </c>
      <c r="I8" s="70">
        <v>2.2258862324814501</v>
      </c>
      <c r="J8" s="71">
        <v>2049</v>
      </c>
      <c r="K8" s="70">
        <v>42.230008244023097</v>
      </c>
      <c r="L8" s="71">
        <v>2591</v>
      </c>
      <c r="M8" s="70">
        <v>53.400659521846698</v>
      </c>
      <c r="N8" s="78" t="s">
        <v>84</v>
      </c>
      <c r="O8" s="70">
        <v>4.12201154163232E-2</v>
      </c>
      <c r="P8" s="72">
        <v>49</v>
      </c>
      <c r="Q8" s="73">
        <v>1.0098928276999199</v>
      </c>
      <c r="R8" s="69">
        <v>61</v>
      </c>
      <c r="S8" s="74">
        <v>1.25721352019786</v>
      </c>
      <c r="T8" s="75">
        <v>1432</v>
      </c>
      <c r="U8" s="32">
        <v>100</v>
      </c>
    </row>
    <row r="9" spans="1:21" s="29" customFormat="1" ht="15" customHeight="1" x14ac:dyDescent="0.2">
      <c r="A9" s="24" t="s">
        <v>53</v>
      </c>
      <c r="B9" s="33" t="s">
        <v>25</v>
      </c>
      <c r="C9" s="26">
        <v>39</v>
      </c>
      <c r="D9" s="61">
        <v>14</v>
      </c>
      <c r="E9" s="62">
        <v>35.897435897435898</v>
      </c>
      <c r="F9" s="76" t="s">
        <v>84</v>
      </c>
      <c r="G9" s="62">
        <v>5.1282051282051304</v>
      </c>
      <c r="H9" s="76" t="s">
        <v>84</v>
      </c>
      <c r="I9" s="62">
        <v>5.1282051282051304</v>
      </c>
      <c r="J9" s="63">
        <v>0</v>
      </c>
      <c r="K9" s="62">
        <v>0</v>
      </c>
      <c r="L9" s="63">
        <v>16</v>
      </c>
      <c r="M9" s="62">
        <v>41.025641025641001</v>
      </c>
      <c r="N9" s="63">
        <v>0</v>
      </c>
      <c r="O9" s="62">
        <v>0</v>
      </c>
      <c r="P9" s="64">
        <v>5</v>
      </c>
      <c r="Q9" s="65">
        <v>12.8205128205128</v>
      </c>
      <c r="R9" s="61">
        <v>0</v>
      </c>
      <c r="S9" s="67">
        <v>0</v>
      </c>
      <c r="T9" s="68">
        <v>493</v>
      </c>
      <c r="U9" s="27">
        <v>100</v>
      </c>
    </row>
    <row r="10" spans="1:21" s="29" customFormat="1" ht="15" customHeight="1" x14ac:dyDescent="0.2">
      <c r="A10" s="24" t="s">
        <v>53</v>
      </c>
      <c r="B10" s="30" t="s">
        <v>1</v>
      </c>
      <c r="C10" s="31">
        <v>157</v>
      </c>
      <c r="D10" s="69">
        <v>53</v>
      </c>
      <c r="E10" s="70">
        <v>33.757961783439498</v>
      </c>
      <c r="F10" s="78" t="s">
        <v>84</v>
      </c>
      <c r="G10" s="70">
        <v>1.2738853503184699</v>
      </c>
      <c r="H10" s="71">
        <v>26</v>
      </c>
      <c r="I10" s="70">
        <v>16.560509554140101</v>
      </c>
      <c r="J10" s="71">
        <v>5</v>
      </c>
      <c r="K10" s="70">
        <v>3.1847133757961799</v>
      </c>
      <c r="L10" s="71">
        <v>71</v>
      </c>
      <c r="M10" s="70">
        <v>45.222929936305697</v>
      </c>
      <c r="N10" s="71">
        <v>0</v>
      </c>
      <c r="O10" s="70">
        <v>0</v>
      </c>
      <c r="P10" s="72">
        <v>0</v>
      </c>
      <c r="Q10" s="73">
        <v>0</v>
      </c>
      <c r="R10" s="80" t="s">
        <v>84</v>
      </c>
      <c r="S10" s="74">
        <v>1.2738853503184699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53</v>
      </c>
      <c r="B11" s="33" t="s">
        <v>26</v>
      </c>
      <c r="C11" s="26">
        <v>3866</v>
      </c>
      <c r="D11" s="61">
        <v>18</v>
      </c>
      <c r="E11" s="62">
        <v>0.46559751681324402</v>
      </c>
      <c r="F11" s="76" t="s">
        <v>84</v>
      </c>
      <c r="G11" s="62">
        <v>5.1733057423693697E-2</v>
      </c>
      <c r="H11" s="63">
        <v>129</v>
      </c>
      <c r="I11" s="62">
        <v>3.3367822038282502</v>
      </c>
      <c r="J11" s="63">
        <v>1565</v>
      </c>
      <c r="K11" s="62">
        <v>40.481117434040399</v>
      </c>
      <c r="L11" s="63">
        <v>2132</v>
      </c>
      <c r="M11" s="62">
        <v>55.147439213657499</v>
      </c>
      <c r="N11" s="63">
        <v>5</v>
      </c>
      <c r="O11" s="62">
        <v>0.12933264355923399</v>
      </c>
      <c r="P11" s="64">
        <v>15</v>
      </c>
      <c r="Q11" s="65">
        <v>0.387997930677703</v>
      </c>
      <c r="R11" s="61">
        <v>27</v>
      </c>
      <c r="S11" s="67">
        <v>0.69839627521986503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53</v>
      </c>
      <c r="B12" s="30" t="s">
        <v>2</v>
      </c>
      <c r="C12" s="31">
        <v>413</v>
      </c>
      <c r="D12" s="80" t="s">
        <v>84</v>
      </c>
      <c r="E12" s="70">
        <v>0.48426150121065398</v>
      </c>
      <c r="F12" s="71">
        <v>17</v>
      </c>
      <c r="G12" s="70">
        <v>4.1162227602905599</v>
      </c>
      <c r="H12" s="71">
        <v>194</v>
      </c>
      <c r="I12" s="70">
        <v>46.973365617433402</v>
      </c>
      <c r="J12" s="71">
        <v>60</v>
      </c>
      <c r="K12" s="70">
        <v>14.527845036319601</v>
      </c>
      <c r="L12" s="71">
        <v>131</v>
      </c>
      <c r="M12" s="70">
        <v>31.719128329297799</v>
      </c>
      <c r="N12" s="78" t="s">
        <v>84</v>
      </c>
      <c r="O12" s="70">
        <v>0.48426150121065398</v>
      </c>
      <c r="P12" s="72">
        <v>7</v>
      </c>
      <c r="Q12" s="73">
        <v>1.6949152542372901</v>
      </c>
      <c r="R12" s="69">
        <v>54</v>
      </c>
      <c r="S12" s="74">
        <v>13.075060532687701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53</v>
      </c>
      <c r="B13" s="33" t="s">
        <v>27</v>
      </c>
      <c r="C13" s="26">
        <v>113</v>
      </c>
      <c r="D13" s="77" t="s">
        <v>84</v>
      </c>
      <c r="E13" s="62">
        <v>1.76991150442478</v>
      </c>
      <c r="F13" s="63">
        <v>0</v>
      </c>
      <c r="G13" s="62">
        <v>0</v>
      </c>
      <c r="H13" s="63">
        <v>80</v>
      </c>
      <c r="I13" s="62">
        <v>70.796460176991104</v>
      </c>
      <c r="J13" s="63">
        <v>4</v>
      </c>
      <c r="K13" s="62">
        <v>3.5398230088495599</v>
      </c>
      <c r="L13" s="63">
        <v>25</v>
      </c>
      <c r="M13" s="62">
        <v>22.123893805309699</v>
      </c>
      <c r="N13" s="63">
        <v>0</v>
      </c>
      <c r="O13" s="62">
        <v>0</v>
      </c>
      <c r="P13" s="81" t="s">
        <v>84</v>
      </c>
      <c r="Q13" s="65">
        <v>1.76991150442478</v>
      </c>
      <c r="R13" s="61">
        <v>19</v>
      </c>
      <c r="S13" s="67">
        <v>16.814159292035399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53</v>
      </c>
      <c r="B14" s="30" t="s">
        <v>28</v>
      </c>
      <c r="C14" s="31">
        <v>44</v>
      </c>
      <c r="D14" s="80" t="s">
        <v>84</v>
      </c>
      <c r="E14" s="70">
        <v>4.5454545454545503</v>
      </c>
      <c r="F14" s="71">
        <v>0</v>
      </c>
      <c r="G14" s="70">
        <v>0</v>
      </c>
      <c r="H14" s="71">
        <v>14</v>
      </c>
      <c r="I14" s="70">
        <v>31.818181818181799</v>
      </c>
      <c r="J14" s="71">
        <v>6</v>
      </c>
      <c r="K14" s="70">
        <v>13.636363636363599</v>
      </c>
      <c r="L14" s="71">
        <v>22</v>
      </c>
      <c r="M14" s="70">
        <v>50</v>
      </c>
      <c r="N14" s="71">
        <v>0</v>
      </c>
      <c r="O14" s="70">
        <v>0</v>
      </c>
      <c r="P14" s="72">
        <v>0</v>
      </c>
      <c r="Q14" s="73">
        <v>0</v>
      </c>
      <c r="R14" s="69">
        <v>4</v>
      </c>
      <c r="S14" s="74">
        <v>9.0909090909090899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53</v>
      </c>
      <c r="B15" s="33" t="s">
        <v>29</v>
      </c>
      <c r="C15" s="26">
        <v>0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63">
        <v>0</v>
      </c>
      <c r="K15" s="62">
        <v>0</v>
      </c>
      <c r="L15" s="63">
        <v>0</v>
      </c>
      <c r="M15" s="62">
        <v>0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53</v>
      </c>
      <c r="B16" s="30" t="s">
        <v>3</v>
      </c>
      <c r="C16" s="31">
        <v>10</v>
      </c>
      <c r="D16" s="69">
        <v>0</v>
      </c>
      <c r="E16" s="70">
        <v>0</v>
      </c>
      <c r="F16" s="71">
        <v>0</v>
      </c>
      <c r="G16" s="70">
        <v>0</v>
      </c>
      <c r="H16" s="78" t="s">
        <v>84</v>
      </c>
      <c r="I16" s="70">
        <v>20</v>
      </c>
      <c r="J16" s="71">
        <v>8</v>
      </c>
      <c r="K16" s="70">
        <v>80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80" t="s">
        <v>84</v>
      </c>
      <c r="S16" s="74">
        <v>20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53</v>
      </c>
      <c r="B17" s="33" t="s">
        <v>30</v>
      </c>
      <c r="C17" s="26">
        <v>581</v>
      </c>
      <c r="D17" s="77" t="s">
        <v>84</v>
      </c>
      <c r="E17" s="62">
        <v>0.34423407917383803</v>
      </c>
      <c r="F17" s="63">
        <v>0</v>
      </c>
      <c r="G17" s="62">
        <v>0</v>
      </c>
      <c r="H17" s="63">
        <v>26</v>
      </c>
      <c r="I17" s="62">
        <v>4.4750430292598997</v>
      </c>
      <c r="J17" s="63">
        <v>233</v>
      </c>
      <c r="K17" s="62">
        <v>40.103270223752197</v>
      </c>
      <c r="L17" s="63">
        <v>289</v>
      </c>
      <c r="M17" s="62">
        <v>49.741824440619602</v>
      </c>
      <c r="N17" s="63">
        <v>0</v>
      </c>
      <c r="O17" s="62">
        <v>0</v>
      </c>
      <c r="P17" s="64">
        <v>31</v>
      </c>
      <c r="Q17" s="65">
        <v>5.3356282271944897</v>
      </c>
      <c r="R17" s="77" t="s">
        <v>84</v>
      </c>
      <c r="S17" s="67">
        <v>0.34423407917383803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53</v>
      </c>
      <c r="B18" s="30" t="s">
        <v>31</v>
      </c>
      <c r="C18" s="31">
        <v>2538</v>
      </c>
      <c r="D18" s="80" t="s">
        <v>84</v>
      </c>
      <c r="E18" s="70">
        <v>7.8802206461780905E-2</v>
      </c>
      <c r="F18" s="71">
        <v>5</v>
      </c>
      <c r="G18" s="70">
        <v>0.197005516154452</v>
      </c>
      <c r="H18" s="71">
        <v>78</v>
      </c>
      <c r="I18" s="70">
        <v>3.0732860520094598</v>
      </c>
      <c r="J18" s="71">
        <v>1716</v>
      </c>
      <c r="K18" s="70">
        <v>67.612293144207996</v>
      </c>
      <c r="L18" s="71">
        <v>680</v>
      </c>
      <c r="M18" s="70">
        <v>26.7927501970055</v>
      </c>
      <c r="N18" s="71">
        <v>0</v>
      </c>
      <c r="O18" s="70">
        <v>0</v>
      </c>
      <c r="P18" s="72">
        <v>57</v>
      </c>
      <c r="Q18" s="73">
        <v>2.24586288416076</v>
      </c>
      <c r="R18" s="69">
        <v>15</v>
      </c>
      <c r="S18" s="74">
        <v>0.59101654846335705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53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53</v>
      </c>
      <c r="B20" s="30" t="s">
        <v>4</v>
      </c>
      <c r="C20" s="31">
        <v>15</v>
      </c>
      <c r="D20" s="69">
        <v>0</v>
      </c>
      <c r="E20" s="70">
        <v>0</v>
      </c>
      <c r="F20" s="71">
        <v>0</v>
      </c>
      <c r="G20" s="70">
        <v>0</v>
      </c>
      <c r="H20" s="71">
        <v>8</v>
      </c>
      <c r="I20" s="70">
        <v>53.3333333333333</v>
      </c>
      <c r="J20" s="71">
        <v>0</v>
      </c>
      <c r="K20" s="70">
        <v>0</v>
      </c>
      <c r="L20" s="71">
        <v>7</v>
      </c>
      <c r="M20" s="70">
        <v>46.6666666666667</v>
      </c>
      <c r="N20" s="71">
        <v>0</v>
      </c>
      <c r="O20" s="70">
        <v>0</v>
      </c>
      <c r="P20" s="72">
        <v>0</v>
      </c>
      <c r="Q20" s="73">
        <v>0</v>
      </c>
      <c r="R20" s="69">
        <v>0</v>
      </c>
      <c r="S20" s="74">
        <v>0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53</v>
      </c>
      <c r="B21" s="33" t="s">
        <v>5</v>
      </c>
      <c r="C21" s="26">
        <v>148</v>
      </c>
      <c r="D21" s="61">
        <v>0</v>
      </c>
      <c r="E21" s="62">
        <v>0</v>
      </c>
      <c r="F21" s="63">
        <v>0</v>
      </c>
      <c r="G21" s="62">
        <v>0</v>
      </c>
      <c r="H21" s="63">
        <v>23</v>
      </c>
      <c r="I21" s="62">
        <v>15.540540540540499</v>
      </c>
      <c r="J21" s="63">
        <v>17</v>
      </c>
      <c r="K21" s="62">
        <v>11.4864864864865</v>
      </c>
      <c r="L21" s="63">
        <v>103</v>
      </c>
      <c r="M21" s="62">
        <v>69.594594594594597</v>
      </c>
      <c r="N21" s="63">
        <v>0</v>
      </c>
      <c r="O21" s="62">
        <v>0</v>
      </c>
      <c r="P21" s="64">
        <v>5</v>
      </c>
      <c r="Q21" s="65">
        <v>3.3783783783783798</v>
      </c>
      <c r="R21" s="77" t="s">
        <v>84</v>
      </c>
      <c r="S21" s="67">
        <v>1.35135135135135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53</v>
      </c>
      <c r="B22" s="30" t="s">
        <v>6</v>
      </c>
      <c r="C22" s="31">
        <v>112</v>
      </c>
      <c r="D22" s="69">
        <v>0</v>
      </c>
      <c r="E22" s="70">
        <v>0</v>
      </c>
      <c r="F22" s="71">
        <v>0</v>
      </c>
      <c r="G22" s="70">
        <v>0</v>
      </c>
      <c r="H22" s="78" t="s">
        <v>84</v>
      </c>
      <c r="I22" s="70">
        <v>1.78571428571429</v>
      </c>
      <c r="J22" s="71">
        <v>17</v>
      </c>
      <c r="K22" s="70">
        <v>15.1785714285714</v>
      </c>
      <c r="L22" s="71">
        <v>91</v>
      </c>
      <c r="M22" s="70">
        <v>81.25</v>
      </c>
      <c r="N22" s="71">
        <v>0</v>
      </c>
      <c r="O22" s="70">
        <v>0</v>
      </c>
      <c r="P22" s="79" t="s">
        <v>84</v>
      </c>
      <c r="Q22" s="73">
        <v>1.78571428571429</v>
      </c>
      <c r="R22" s="80" t="s">
        <v>84</v>
      </c>
      <c r="S22" s="74">
        <v>1.78571428571429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53</v>
      </c>
      <c r="B23" s="33" t="s">
        <v>33</v>
      </c>
      <c r="C23" s="26">
        <v>67</v>
      </c>
      <c r="D23" s="77" t="s">
        <v>84</v>
      </c>
      <c r="E23" s="62">
        <v>2.98507462686567</v>
      </c>
      <c r="F23" s="63">
        <v>0</v>
      </c>
      <c r="G23" s="62">
        <v>0</v>
      </c>
      <c r="H23" s="76" t="s">
        <v>84</v>
      </c>
      <c r="I23" s="62">
        <v>2.98507462686567</v>
      </c>
      <c r="J23" s="76" t="s">
        <v>84</v>
      </c>
      <c r="K23" s="62">
        <v>2.98507462686567</v>
      </c>
      <c r="L23" s="63">
        <v>61</v>
      </c>
      <c r="M23" s="62">
        <v>91.044776119402997</v>
      </c>
      <c r="N23" s="63">
        <v>0</v>
      </c>
      <c r="O23" s="62">
        <v>0</v>
      </c>
      <c r="P23" s="64">
        <v>0</v>
      </c>
      <c r="Q23" s="65">
        <v>0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53</v>
      </c>
      <c r="B24" s="30" t="s">
        <v>7</v>
      </c>
      <c r="C24" s="31">
        <v>2</v>
      </c>
      <c r="D24" s="69">
        <v>0</v>
      </c>
      <c r="E24" s="70">
        <v>0</v>
      </c>
      <c r="F24" s="71">
        <v>0</v>
      </c>
      <c r="G24" s="70">
        <v>0</v>
      </c>
      <c r="H24" s="71">
        <v>0</v>
      </c>
      <c r="I24" s="70">
        <v>0</v>
      </c>
      <c r="J24" s="71">
        <v>0</v>
      </c>
      <c r="K24" s="70">
        <v>0</v>
      </c>
      <c r="L24" s="78" t="s">
        <v>84</v>
      </c>
      <c r="M24" s="70">
        <v>100</v>
      </c>
      <c r="N24" s="71">
        <v>0</v>
      </c>
      <c r="O24" s="70">
        <v>0</v>
      </c>
      <c r="P24" s="72">
        <v>0</v>
      </c>
      <c r="Q24" s="73">
        <v>0</v>
      </c>
      <c r="R24" s="69">
        <v>0</v>
      </c>
      <c r="S24" s="74">
        <v>0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53</v>
      </c>
      <c r="B25" s="33" t="s">
        <v>34</v>
      </c>
      <c r="C25" s="26">
        <v>212</v>
      </c>
      <c r="D25" s="61">
        <v>0</v>
      </c>
      <c r="E25" s="62">
        <v>0</v>
      </c>
      <c r="F25" s="63">
        <v>0</v>
      </c>
      <c r="G25" s="62">
        <v>0</v>
      </c>
      <c r="H25" s="63">
        <v>5</v>
      </c>
      <c r="I25" s="62">
        <v>2.35849056603774</v>
      </c>
      <c r="J25" s="63">
        <v>13</v>
      </c>
      <c r="K25" s="62">
        <v>6.1320754716981103</v>
      </c>
      <c r="L25" s="63">
        <v>194</v>
      </c>
      <c r="M25" s="62">
        <v>91.509433962264197</v>
      </c>
      <c r="N25" s="63">
        <v>0</v>
      </c>
      <c r="O25" s="62">
        <v>0</v>
      </c>
      <c r="P25" s="64">
        <v>0</v>
      </c>
      <c r="Q25" s="65">
        <v>0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53</v>
      </c>
      <c r="B26" s="30" t="s">
        <v>35</v>
      </c>
      <c r="C26" s="31">
        <v>787</v>
      </c>
      <c r="D26" s="69">
        <v>7</v>
      </c>
      <c r="E26" s="70">
        <v>0.88945362134688699</v>
      </c>
      <c r="F26" s="71">
        <v>0</v>
      </c>
      <c r="G26" s="70">
        <v>0</v>
      </c>
      <c r="H26" s="71">
        <v>6</v>
      </c>
      <c r="I26" s="70">
        <v>0.76238881829733196</v>
      </c>
      <c r="J26" s="71">
        <v>512</v>
      </c>
      <c r="K26" s="70">
        <v>65.057179161372304</v>
      </c>
      <c r="L26" s="71">
        <v>256</v>
      </c>
      <c r="M26" s="70">
        <v>32.528589580686202</v>
      </c>
      <c r="N26" s="71">
        <v>0</v>
      </c>
      <c r="O26" s="70">
        <v>0</v>
      </c>
      <c r="P26" s="72">
        <v>6</v>
      </c>
      <c r="Q26" s="73">
        <v>0.76238881829733196</v>
      </c>
      <c r="R26" s="69">
        <v>0</v>
      </c>
      <c r="S26" s="74">
        <v>0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53</v>
      </c>
      <c r="B27" s="33" t="s">
        <v>8</v>
      </c>
      <c r="C27" s="26">
        <v>27</v>
      </c>
      <c r="D27" s="61">
        <v>0</v>
      </c>
      <c r="E27" s="62">
        <v>0</v>
      </c>
      <c r="F27" s="76" t="s">
        <v>84</v>
      </c>
      <c r="G27" s="62">
        <v>7.4074074074074101</v>
      </c>
      <c r="H27" s="63">
        <v>0</v>
      </c>
      <c r="I27" s="62">
        <v>0</v>
      </c>
      <c r="J27" s="63">
        <v>4</v>
      </c>
      <c r="K27" s="62">
        <v>14.814814814814801</v>
      </c>
      <c r="L27" s="63">
        <v>19</v>
      </c>
      <c r="M27" s="62">
        <v>70.370370370370395</v>
      </c>
      <c r="N27" s="63">
        <v>0</v>
      </c>
      <c r="O27" s="62">
        <v>0</v>
      </c>
      <c r="P27" s="81" t="s">
        <v>84</v>
      </c>
      <c r="Q27" s="65">
        <v>7.4074074074074101</v>
      </c>
      <c r="R27" s="61">
        <v>6</v>
      </c>
      <c r="S27" s="67">
        <v>22.2222222222222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53</v>
      </c>
      <c r="B28" s="30" t="s">
        <v>36</v>
      </c>
      <c r="C28" s="31">
        <v>2</v>
      </c>
      <c r="D28" s="69">
        <v>0</v>
      </c>
      <c r="E28" s="70">
        <v>0</v>
      </c>
      <c r="F28" s="71">
        <v>0</v>
      </c>
      <c r="G28" s="70">
        <v>0</v>
      </c>
      <c r="H28" s="71">
        <v>0</v>
      </c>
      <c r="I28" s="70">
        <v>0</v>
      </c>
      <c r="J28" s="71">
        <v>0</v>
      </c>
      <c r="K28" s="70">
        <v>0</v>
      </c>
      <c r="L28" s="78" t="s">
        <v>84</v>
      </c>
      <c r="M28" s="70">
        <v>100</v>
      </c>
      <c r="N28" s="71">
        <v>0</v>
      </c>
      <c r="O28" s="70">
        <v>0</v>
      </c>
      <c r="P28" s="72">
        <v>0</v>
      </c>
      <c r="Q28" s="73">
        <v>0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53</v>
      </c>
      <c r="B29" s="33" t="s">
        <v>37</v>
      </c>
      <c r="C29" s="26">
        <v>11</v>
      </c>
      <c r="D29" s="61">
        <v>0</v>
      </c>
      <c r="E29" s="62">
        <v>0</v>
      </c>
      <c r="F29" s="63">
        <v>0</v>
      </c>
      <c r="G29" s="62">
        <v>0</v>
      </c>
      <c r="H29" s="76" t="s">
        <v>84</v>
      </c>
      <c r="I29" s="62">
        <v>18.181818181818201</v>
      </c>
      <c r="J29" s="63">
        <v>0</v>
      </c>
      <c r="K29" s="62">
        <v>0</v>
      </c>
      <c r="L29" s="63">
        <v>7</v>
      </c>
      <c r="M29" s="62">
        <v>63.636363636363598</v>
      </c>
      <c r="N29" s="63">
        <v>0</v>
      </c>
      <c r="O29" s="62">
        <v>0</v>
      </c>
      <c r="P29" s="81" t="s">
        <v>84</v>
      </c>
      <c r="Q29" s="65">
        <v>18.181818181818201</v>
      </c>
      <c r="R29" s="61">
        <v>0</v>
      </c>
      <c r="S29" s="67">
        <v>0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53</v>
      </c>
      <c r="B30" s="30" t="s">
        <v>38</v>
      </c>
      <c r="C30" s="31">
        <v>543</v>
      </c>
      <c r="D30" s="80" t="s">
        <v>84</v>
      </c>
      <c r="E30" s="70">
        <v>0.36832412523020303</v>
      </c>
      <c r="F30" s="78" t="s">
        <v>84</v>
      </c>
      <c r="G30" s="70">
        <v>0.36832412523020303</v>
      </c>
      <c r="H30" s="71">
        <v>25</v>
      </c>
      <c r="I30" s="70">
        <v>4.6040515653775298</v>
      </c>
      <c r="J30" s="71">
        <v>230</v>
      </c>
      <c r="K30" s="70">
        <v>42.357274401473298</v>
      </c>
      <c r="L30" s="71">
        <v>279</v>
      </c>
      <c r="M30" s="70">
        <v>51.381215469613302</v>
      </c>
      <c r="N30" s="71">
        <v>0</v>
      </c>
      <c r="O30" s="70">
        <v>0</v>
      </c>
      <c r="P30" s="72">
        <v>5</v>
      </c>
      <c r="Q30" s="73">
        <v>0.92081031307550598</v>
      </c>
      <c r="R30" s="69">
        <v>10</v>
      </c>
      <c r="S30" s="74">
        <v>1.84162062615101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53</v>
      </c>
      <c r="B31" s="33" t="s">
        <v>9</v>
      </c>
      <c r="C31" s="26">
        <v>50</v>
      </c>
      <c r="D31" s="61">
        <v>0</v>
      </c>
      <c r="E31" s="62">
        <v>0</v>
      </c>
      <c r="F31" s="63">
        <v>0</v>
      </c>
      <c r="G31" s="62">
        <v>0</v>
      </c>
      <c r="H31" s="76" t="s">
        <v>84</v>
      </c>
      <c r="I31" s="62">
        <v>4</v>
      </c>
      <c r="J31" s="63">
        <v>10</v>
      </c>
      <c r="K31" s="62">
        <v>20</v>
      </c>
      <c r="L31" s="63">
        <v>38</v>
      </c>
      <c r="M31" s="62">
        <v>76</v>
      </c>
      <c r="N31" s="63">
        <v>0</v>
      </c>
      <c r="O31" s="62">
        <v>0</v>
      </c>
      <c r="P31" s="64">
        <v>0</v>
      </c>
      <c r="Q31" s="65">
        <v>0</v>
      </c>
      <c r="R31" s="61">
        <v>0</v>
      </c>
      <c r="S31" s="67">
        <v>0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53</v>
      </c>
      <c r="B32" s="30" t="s">
        <v>39</v>
      </c>
      <c r="C32" s="31">
        <v>7001</v>
      </c>
      <c r="D32" s="69">
        <v>19</v>
      </c>
      <c r="E32" s="70">
        <v>0.27138980145693498</v>
      </c>
      <c r="F32" s="71">
        <v>4</v>
      </c>
      <c r="G32" s="70">
        <v>5.7134695043565199E-2</v>
      </c>
      <c r="H32" s="71">
        <v>75</v>
      </c>
      <c r="I32" s="70">
        <v>1.0712755320668499</v>
      </c>
      <c r="J32" s="71">
        <v>5055</v>
      </c>
      <c r="K32" s="70">
        <v>72.203970861305507</v>
      </c>
      <c r="L32" s="71">
        <v>1844</v>
      </c>
      <c r="M32" s="70">
        <v>26.339094415083601</v>
      </c>
      <c r="N32" s="78" t="s">
        <v>84</v>
      </c>
      <c r="O32" s="70">
        <v>2.85673475217826E-2</v>
      </c>
      <c r="P32" s="79" t="s">
        <v>84</v>
      </c>
      <c r="Q32" s="73">
        <v>2.85673475217826E-2</v>
      </c>
      <c r="R32" s="69">
        <v>11</v>
      </c>
      <c r="S32" s="74">
        <v>0.15712041136980401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53</v>
      </c>
      <c r="B33" s="33" t="s">
        <v>23</v>
      </c>
      <c r="C33" s="26">
        <v>1058</v>
      </c>
      <c r="D33" s="61">
        <v>4</v>
      </c>
      <c r="E33" s="62">
        <v>0.37807183364839297</v>
      </c>
      <c r="F33" s="76" t="s">
        <v>84</v>
      </c>
      <c r="G33" s="62">
        <v>0.18903591682419699</v>
      </c>
      <c r="H33" s="63">
        <v>11</v>
      </c>
      <c r="I33" s="62">
        <v>1.0396975425330801</v>
      </c>
      <c r="J33" s="63">
        <v>247</v>
      </c>
      <c r="K33" s="62">
        <v>23.345935727788302</v>
      </c>
      <c r="L33" s="63">
        <v>784</v>
      </c>
      <c r="M33" s="62">
        <v>74.102079395085099</v>
      </c>
      <c r="N33" s="63">
        <v>0</v>
      </c>
      <c r="O33" s="62">
        <v>0</v>
      </c>
      <c r="P33" s="64">
        <v>10</v>
      </c>
      <c r="Q33" s="65">
        <v>0.94517958412098302</v>
      </c>
      <c r="R33" s="77" t="s">
        <v>84</v>
      </c>
      <c r="S33" s="67">
        <v>0.18903591682419699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53</v>
      </c>
      <c r="B34" s="30" t="s">
        <v>10</v>
      </c>
      <c r="C34" s="31">
        <v>45</v>
      </c>
      <c r="D34" s="69">
        <v>37</v>
      </c>
      <c r="E34" s="70">
        <v>82.2222222222222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8</v>
      </c>
      <c r="M34" s="70">
        <v>17.7777777777778</v>
      </c>
      <c r="N34" s="71">
        <v>0</v>
      </c>
      <c r="O34" s="70">
        <v>0</v>
      </c>
      <c r="P34" s="72">
        <v>0</v>
      </c>
      <c r="Q34" s="73">
        <v>0</v>
      </c>
      <c r="R34" s="69">
        <v>20</v>
      </c>
      <c r="S34" s="74">
        <v>44.4444444444444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53</v>
      </c>
      <c r="B35" s="33" t="s">
        <v>40</v>
      </c>
      <c r="C35" s="26">
        <v>14</v>
      </c>
      <c r="D35" s="77" t="s">
        <v>84</v>
      </c>
      <c r="E35" s="62">
        <v>14.285714285714301</v>
      </c>
      <c r="F35" s="63">
        <v>0</v>
      </c>
      <c r="G35" s="62">
        <v>0</v>
      </c>
      <c r="H35" s="76" t="s">
        <v>84</v>
      </c>
      <c r="I35" s="62">
        <v>14.285714285714301</v>
      </c>
      <c r="J35" s="63">
        <v>0</v>
      </c>
      <c r="K35" s="62">
        <v>0</v>
      </c>
      <c r="L35" s="63">
        <v>10</v>
      </c>
      <c r="M35" s="62">
        <v>71.428571428571402</v>
      </c>
      <c r="N35" s="63">
        <v>0</v>
      </c>
      <c r="O35" s="62">
        <v>0</v>
      </c>
      <c r="P35" s="64">
        <v>0</v>
      </c>
      <c r="Q35" s="65">
        <v>0</v>
      </c>
      <c r="R35" s="61">
        <v>0</v>
      </c>
      <c r="S35" s="67">
        <v>0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53</v>
      </c>
      <c r="B36" s="30" t="s">
        <v>41</v>
      </c>
      <c r="C36" s="31">
        <v>0</v>
      </c>
      <c r="D36" s="69">
        <v>0</v>
      </c>
      <c r="E36" s="70">
        <v>0</v>
      </c>
      <c r="F36" s="71">
        <v>0</v>
      </c>
      <c r="G36" s="70">
        <v>0</v>
      </c>
      <c r="H36" s="71">
        <v>0</v>
      </c>
      <c r="I36" s="70">
        <v>0</v>
      </c>
      <c r="J36" s="71">
        <v>0</v>
      </c>
      <c r="K36" s="70">
        <v>0</v>
      </c>
      <c r="L36" s="71">
        <v>0</v>
      </c>
      <c r="M36" s="70">
        <v>0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53</v>
      </c>
      <c r="B37" s="33" t="s">
        <v>11</v>
      </c>
      <c r="C37" s="26">
        <v>4</v>
      </c>
      <c r="D37" s="61">
        <v>0</v>
      </c>
      <c r="E37" s="62">
        <v>0</v>
      </c>
      <c r="F37" s="63">
        <v>0</v>
      </c>
      <c r="G37" s="62">
        <v>0</v>
      </c>
      <c r="H37" s="63">
        <v>0</v>
      </c>
      <c r="I37" s="62">
        <v>0</v>
      </c>
      <c r="J37" s="63">
        <v>0</v>
      </c>
      <c r="K37" s="62">
        <v>0</v>
      </c>
      <c r="L37" s="63">
        <v>4</v>
      </c>
      <c r="M37" s="62">
        <v>100</v>
      </c>
      <c r="N37" s="63">
        <v>0</v>
      </c>
      <c r="O37" s="62">
        <v>0</v>
      </c>
      <c r="P37" s="64">
        <v>0</v>
      </c>
      <c r="Q37" s="65">
        <v>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53</v>
      </c>
      <c r="B38" s="30" t="s">
        <v>12</v>
      </c>
      <c r="C38" s="31">
        <v>25</v>
      </c>
      <c r="D38" s="69">
        <v>0</v>
      </c>
      <c r="E38" s="70">
        <v>0</v>
      </c>
      <c r="F38" s="71">
        <v>0</v>
      </c>
      <c r="G38" s="70">
        <v>0</v>
      </c>
      <c r="H38" s="78" t="s">
        <v>84</v>
      </c>
      <c r="I38" s="70">
        <v>8</v>
      </c>
      <c r="J38" s="71">
        <v>7</v>
      </c>
      <c r="K38" s="70">
        <v>28</v>
      </c>
      <c r="L38" s="71">
        <v>16</v>
      </c>
      <c r="M38" s="70">
        <v>64</v>
      </c>
      <c r="N38" s="71">
        <v>0</v>
      </c>
      <c r="O38" s="70">
        <v>0</v>
      </c>
      <c r="P38" s="72">
        <v>0</v>
      </c>
      <c r="Q38" s="73">
        <v>0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53</v>
      </c>
      <c r="B39" s="33" t="s">
        <v>13</v>
      </c>
      <c r="C39" s="26">
        <v>11</v>
      </c>
      <c r="D39" s="77" t="s">
        <v>84</v>
      </c>
      <c r="E39" s="62">
        <v>18.181818181818201</v>
      </c>
      <c r="F39" s="63">
        <v>0</v>
      </c>
      <c r="G39" s="62">
        <v>0</v>
      </c>
      <c r="H39" s="63">
        <v>5</v>
      </c>
      <c r="I39" s="62">
        <v>45.454545454545503</v>
      </c>
      <c r="J39" s="76" t="s">
        <v>84</v>
      </c>
      <c r="K39" s="62">
        <v>18.181818181818201</v>
      </c>
      <c r="L39" s="76" t="s">
        <v>84</v>
      </c>
      <c r="M39" s="62">
        <v>18.181818181818201</v>
      </c>
      <c r="N39" s="63">
        <v>0</v>
      </c>
      <c r="O39" s="62">
        <v>0</v>
      </c>
      <c r="P39" s="64">
        <v>0</v>
      </c>
      <c r="Q39" s="65">
        <v>0</v>
      </c>
      <c r="R39" s="61">
        <v>0</v>
      </c>
      <c r="S39" s="67">
        <v>0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53</v>
      </c>
      <c r="B40" s="30" t="s">
        <v>14</v>
      </c>
      <c r="C40" s="31">
        <v>150</v>
      </c>
      <c r="D40" s="69">
        <v>0</v>
      </c>
      <c r="E40" s="70">
        <v>0</v>
      </c>
      <c r="F40" s="78" t="s">
        <v>84</v>
      </c>
      <c r="G40" s="70">
        <v>1.3333333333333299</v>
      </c>
      <c r="H40" s="71">
        <v>5</v>
      </c>
      <c r="I40" s="70">
        <v>3.3333333333333299</v>
      </c>
      <c r="J40" s="71">
        <v>21</v>
      </c>
      <c r="K40" s="70">
        <v>14</v>
      </c>
      <c r="L40" s="71">
        <v>122</v>
      </c>
      <c r="M40" s="70">
        <v>81.3333333333333</v>
      </c>
      <c r="N40" s="71">
        <v>0</v>
      </c>
      <c r="O40" s="70">
        <v>0</v>
      </c>
      <c r="P40" s="72">
        <v>0</v>
      </c>
      <c r="Q40" s="73">
        <v>0</v>
      </c>
      <c r="R40" s="69">
        <v>0</v>
      </c>
      <c r="S40" s="74">
        <v>0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53</v>
      </c>
      <c r="B41" s="33" t="s">
        <v>15</v>
      </c>
      <c r="C41" s="26">
        <v>88</v>
      </c>
      <c r="D41" s="61">
        <v>21</v>
      </c>
      <c r="E41" s="62">
        <v>23.863636363636399</v>
      </c>
      <c r="F41" s="63">
        <v>0</v>
      </c>
      <c r="G41" s="62">
        <v>0</v>
      </c>
      <c r="H41" s="63">
        <v>0</v>
      </c>
      <c r="I41" s="62">
        <v>0</v>
      </c>
      <c r="J41" s="63">
        <v>36</v>
      </c>
      <c r="K41" s="62">
        <v>40.909090909090899</v>
      </c>
      <c r="L41" s="63">
        <v>26</v>
      </c>
      <c r="M41" s="62">
        <v>29.545454545454501</v>
      </c>
      <c r="N41" s="63">
        <v>0</v>
      </c>
      <c r="O41" s="62">
        <v>0</v>
      </c>
      <c r="P41" s="64">
        <v>5</v>
      </c>
      <c r="Q41" s="65">
        <v>5.6818181818181799</v>
      </c>
      <c r="R41" s="61">
        <v>0</v>
      </c>
      <c r="S41" s="67">
        <v>0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53</v>
      </c>
      <c r="B42" s="30" t="s">
        <v>16</v>
      </c>
      <c r="C42" s="31">
        <v>19</v>
      </c>
      <c r="D42" s="69">
        <v>7</v>
      </c>
      <c r="E42" s="70">
        <v>36.842105263157897</v>
      </c>
      <c r="F42" s="71">
        <v>0</v>
      </c>
      <c r="G42" s="70">
        <v>0</v>
      </c>
      <c r="H42" s="78" t="s">
        <v>84</v>
      </c>
      <c r="I42" s="70">
        <v>10.526315789473699</v>
      </c>
      <c r="J42" s="71">
        <v>0</v>
      </c>
      <c r="K42" s="70">
        <v>0</v>
      </c>
      <c r="L42" s="71">
        <v>10</v>
      </c>
      <c r="M42" s="70">
        <v>52.631578947368403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53</v>
      </c>
      <c r="B43" s="33" t="s">
        <v>17</v>
      </c>
      <c r="C43" s="26">
        <v>95</v>
      </c>
      <c r="D43" s="61">
        <v>0</v>
      </c>
      <c r="E43" s="62">
        <v>0</v>
      </c>
      <c r="F43" s="76" t="s">
        <v>84</v>
      </c>
      <c r="G43" s="62">
        <v>2.1052631578947398</v>
      </c>
      <c r="H43" s="63">
        <v>0</v>
      </c>
      <c r="I43" s="62">
        <v>0</v>
      </c>
      <c r="J43" s="76" t="s">
        <v>84</v>
      </c>
      <c r="K43" s="62">
        <v>2.1052631578947398</v>
      </c>
      <c r="L43" s="63">
        <v>89</v>
      </c>
      <c r="M43" s="62">
        <v>93.684210526315795</v>
      </c>
      <c r="N43" s="63">
        <v>0</v>
      </c>
      <c r="O43" s="62">
        <v>0</v>
      </c>
      <c r="P43" s="81" t="s">
        <v>84</v>
      </c>
      <c r="Q43" s="65">
        <v>2.1052631578947398</v>
      </c>
      <c r="R43" s="61">
        <v>0</v>
      </c>
      <c r="S43" s="67">
        <v>0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53</v>
      </c>
      <c r="B44" s="30" t="s">
        <v>18</v>
      </c>
      <c r="C44" s="31">
        <v>1735</v>
      </c>
      <c r="D44" s="69">
        <v>464</v>
      </c>
      <c r="E44" s="70">
        <v>26.743515850144099</v>
      </c>
      <c r="F44" s="71">
        <v>4</v>
      </c>
      <c r="G44" s="70">
        <v>0.23054755043227701</v>
      </c>
      <c r="H44" s="71">
        <v>52</v>
      </c>
      <c r="I44" s="70">
        <v>2.9971181556195998</v>
      </c>
      <c r="J44" s="71">
        <v>145</v>
      </c>
      <c r="K44" s="70">
        <v>8.3573487031700306</v>
      </c>
      <c r="L44" s="71">
        <v>1030</v>
      </c>
      <c r="M44" s="70">
        <v>59.365994236311202</v>
      </c>
      <c r="N44" s="78" t="s">
        <v>84</v>
      </c>
      <c r="O44" s="70">
        <v>0.11527377521613801</v>
      </c>
      <c r="P44" s="72">
        <v>38</v>
      </c>
      <c r="Q44" s="73">
        <v>2.1902017291066298</v>
      </c>
      <c r="R44" s="69">
        <v>9</v>
      </c>
      <c r="S44" s="74">
        <v>0.51873198847262203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53</v>
      </c>
      <c r="B45" s="33" t="s">
        <v>42</v>
      </c>
      <c r="C45" s="26">
        <v>0</v>
      </c>
      <c r="D45" s="61">
        <v>0</v>
      </c>
      <c r="E45" s="62">
        <v>0</v>
      </c>
      <c r="F45" s="63">
        <v>0</v>
      </c>
      <c r="G45" s="62">
        <v>0</v>
      </c>
      <c r="H45" s="63">
        <v>0</v>
      </c>
      <c r="I45" s="62">
        <v>0</v>
      </c>
      <c r="J45" s="63">
        <v>0</v>
      </c>
      <c r="K45" s="62">
        <v>0</v>
      </c>
      <c r="L45" s="63">
        <v>0</v>
      </c>
      <c r="M45" s="62">
        <v>0</v>
      </c>
      <c r="N45" s="63">
        <v>0</v>
      </c>
      <c r="O45" s="62">
        <v>0</v>
      </c>
      <c r="P45" s="64">
        <v>0</v>
      </c>
      <c r="Q45" s="65">
        <v>0</v>
      </c>
      <c r="R45" s="61">
        <v>0</v>
      </c>
      <c r="S45" s="67">
        <v>0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53</v>
      </c>
      <c r="B46" s="30" t="s">
        <v>19</v>
      </c>
      <c r="C46" s="31">
        <v>438</v>
      </c>
      <c r="D46" s="69">
        <v>0</v>
      </c>
      <c r="E46" s="70">
        <v>0</v>
      </c>
      <c r="F46" s="71">
        <v>7</v>
      </c>
      <c r="G46" s="70">
        <v>1.5981735159817401</v>
      </c>
      <c r="H46" s="78" t="s">
        <v>84</v>
      </c>
      <c r="I46" s="70">
        <v>0.45662100456621002</v>
      </c>
      <c r="J46" s="71">
        <v>125</v>
      </c>
      <c r="K46" s="70">
        <v>28.5388127853881</v>
      </c>
      <c r="L46" s="71">
        <v>280</v>
      </c>
      <c r="M46" s="70">
        <v>63.926940639269397</v>
      </c>
      <c r="N46" s="71">
        <v>0</v>
      </c>
      <c r="O46" s="70">
        <v>0</v>
      </c>
      <c r="P46" s="72">
        <v>24</v>
      </c>
      <c r="Q46" s="73">
        <v>5.4794520547945202</v>
      </c>
      <c r="R46" s="80" t="s">
        <v>84</v>
      </c>
      <c r="S46" s="74">
        <v>0.45662100456621002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53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53</v>
      </c>
      <c r="B48" s="30" t="s">
        <v>20</v>
      </c>
      <c r="C48" s="31">
        <v>15</v>
      </c>
      <c r="D48" s="69">
        <v>0</v>
      </c>
      <c r="E48" s="70">
        <v>0</v>
      </c>
      <c r="F48" s="71">
        <v>0</v>
      </c>
      <c r="G48" s="70">
        <v>0</v>
      </c>
      <c r="H48" s="71">
        <v>0</v>
      </c>
      <c r="I48" s="70">
        <v>0</v>
      </c>
      <c r="J48" s="71">
        <v>11</v>
      </c>
      <c r="K48" s="70">
        <v>73.3333333333333</v>
      </c>
      <c r="L48" s="71">
        <v>4</v>
      </c>
      <c r="M48" s="70">
        <v>26.6666666666667</v>
      </c>
      <c r="N48" s="71">
        <v>0</v>
      </c>
      <c r="O48" s="70">
        <v>0</v>
      </c>
      <c r="P48" s="72">
        <v>0</v>
      </c>
      <c r="Q48" s="73">
        <v>0</v>
      </c>
      <c r="R48" s="69">
        <v>0</v>
      </c>
      <c r="S48" s="74">
        <v>0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53</v>
      </c>
      <c r="B49" s="33" t="s">
        <v>44</v>
      </c>
      <c r="C49" s="26">
        <v>32</v>
      </c>
      <c r="D49" s="61">
        <v>0</v>
      </c>
      <c r="E49" s="62">
        <v>0</v>
      </c>
      <c r="F49" s="63">
        <v>0</v>
      </c>
      <c r="G49" s="62">
        <v>0</v>
      </c>
      <c r="H49" s="63">
        <v>0</v>
      </c>
      <c r="I49" s="62">
        <v>0</v>
      </c>
      <c r="J49" s="76" t="s">
        <v>84</v>
      </c>
      <c r="K49" s="62">
        <v>6.25</v>
      </c>
      <c r="L49" s="63">
        <v>30</v>
      </c>
      <c r="M49" s="62">
        <v>93.75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53</v>
      </c>
      <c r="B50" s="30" t="s">
        <v>45</v>
      </c>
      <c r="C50" s="31">
        <v>1745</v>
      </c>
      <c r="D50" s="69">
        <v>4</v>
      </c>
      <c r="E50" s="70">
        <v>0.229226361031519</v>
      </c>
      <c r="F50" s="78" t="s">
        <v>84</v>
      </c>
      <c r="G50" s="70">
        <v>0.114613180515759</v>
      </c>
      <c r="H50" s="71">
        <v>25</v>
      </c>
      <c r="I50" s="70">
        <v>1.4326647564469901</v>
      </c>
      <c r="J50" s="71">
        <v>464</v>
      </c>
      <c r="K50" s="70">
        <v>26.5902578796562</v>
      </c>
      <c r="L50" s="71">
        <v>1239</v>
      </c>
      <c r="M50" s="70">
        <v>71.0028653295129</v>
      </c>
      <c r="N50" s="71">
        <v>0</v>
      </c>
      <c r="O50" s="70">
        <v>0</v>
      </c>
      <c r="P50" s="72">
        <v>11</v>
      </c>
      <c r="Q50" s="73">
        <v>0.63037249283667596</v>
      </c>
      <c r="R50" s="69">
        <v>6</v>
      </c>
      <c r="S50" s="74">
        <v>0.34383954154727803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53</v>
      </c>
      <c r="B51" s="33" t="s">
        <v>21</v>
      </c>
      <c r="C51" s="26">
        <v>4863</v>
      </c>
      <c r="D51" s="61">
        <v>21</v>
      </c>
      <c r="E51" s="62">
        <v>0.43183220234423197</v>
      </c>
      <c r="F51" s="63">
        <v>12</v>
      </c>
      <c r="G51" s="62">
        <v>0.24676125848241801</v>
      </c>
      <c r="H51" s="63">
        <v>1808</v>
      </c>
      <c r="I51" s="62">
        <v>37.178696278017703</v>
      </c>
      <c r="J51" s="63">
        <v>1024</v>
      </c>
      <c r="K51" s="62">
        <v>21.056960723833001</v>
      </c>
      <c r="L51" s="63">
        <v>1883</v>
      </c>
      <c r="M51" s="62">
        <v>38.720954143532801</v>
      </c>
      <c r="N51" s="63">
        <v>5</v>
      </c>
      <c r="O51" s="62">
        <v>0.102817191034341</v>
      </c>
      <c r="P51" s="64">
        <v>110</v>
      </c>
      <c r="Q51" s="65">
        <v>2.2619782027555</v>
      </c>
      <c r="R51" s="61">
        <v>176</v>
      </c>
      <c r="S51" s="67">
        <v>3.6191651244087999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53</v>
      </c>
      <c r="B52" s="30" t="s">
        <v>46</v>
      </c>
      <c r="C52" s="31">
        <v>10</v>
      </c>
      <c r="D52" s="80" t="s">
        <v>84</v>
      </c>
      <c r="E52" s="70">
        <v>20</v>
      </c>
      <c r="F52" s="71">
        <v>0</v>
      </c>
      <c r="G52" s="70">
        <v>0</v>
      </c>
      <c r="H52" s="71">
        <v>0</v>
      </c>
      <c r="I52" s="70">
        <v>0</v>
      </c>
      <c r="J52" s="78" t="s">
        <v>84</v>
      </c>
      <c r="K52" s="70">
        <v>20</v>
      </c>
      <c r="L52" s="71">
        <v>6</v>
      </c>
      <c r="M52" s="70">
        <v>60</v>
      </c>
      <c r="N52" s="71">
        <v>0</v>
      </c>
      <c r="O52" s="70">
        <v>0</v>
      </c>
      <c r="P52" s="72">
        <v>0</v>
      </c>
      <c r="Q52" s="73">
        <v>0</v>
      </c>
      <c r="R52" s="69">
        <v>0</v>
      </c>
      <c r="S52" s="74">
        <v>0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53</v>
      </c>
      <c r="B53" s="33" t="s">
        <v>47</v>
      </c>
      <c r="C53" s="26">
        <v>2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76" t="s">
        <v>84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53</v>
      </c>
      <c r="B54" s="30" t="s">
        <v>48</v>
      </c>
      <c r="C54" s="31">
        <v>30</v>
      </c>
      <c r="D54" s="69">
        <v>0</v>
      </c>
      <c r="E54" s="70">
        <v>0</v>
      </c>
      <c r="F54" s="78" t="s">
        <v>84</v>
      </c>
      <c r="G54" s="70">
        <v>6.6666666666666696</v>
      </c>
      <c r="H54" s="71">
        <v>0</v>
      </c>
      <c r="I54" s="70">
        <v>0</v>
      </c>
      <c r="J54" s="71">
        <v>13</v>
      </c>
      <c r="K54" s="70">
        <v>43.3333333333333</v>
      </c>
      <c r="L54" s="71">
        <v>15</v>
      </c>
      <c r="M54" s="70">
        <v>50</v>
      </c>
      <c r="N54" s="71">
        <v>0</v>
      </c>
      <c r="O54" s="70">
        <v>0</v>
      </c>
      <c r="P54" s="72">
        <v>0</v>
      </c>
      <c r="Q54" s="73">
        <v>0</v>
      </c>
      <c r="R54" s="80" t="s">
        <v>84</v>
      </c>
      <c r="S54" s="74">
        <v>6.6666666666666696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53</v>
      </c>
      <c r="B55" s="33" t="s">
        <v>49</v>
      </c>
      <c r="C55" s="26">
        <v>10</v>
      </c>
      <c r="D55" s="77" t="s">
        <v>84</v>
      </c>
      <c r="E55" s="62">
        <v>20</v>
      </c>
      <c r="F55" s="63">
        <v>0</v>
      </c>
      <c r="G55" s="62">
        <v>0</v>
      </c>
      <c r="H55" s="63">
        <v>6</v>
      </c>
      <c r="I55" s="62">
        <v>60</v>
      </c>
      <c r="J55" s="63">
        <v>0</v>
      </c>
      <c r="K55" s="62">
        <v>0</v>
      </c>
      <c r="L55" s="76" t="s">
        <v>84</v>
      </c>
      <c r="M55" s="62">
        <v>20</v>
      </c>
      <c r="N55" s="63">
        <v>0</v>
      </c>
      <c r="O55" s="62">
        <v>0</v>
      </c>
      <c r="P55" s="64">
        <v>0</v>
      </c>
      <c r="Q55" s="65">
        <v>0</v>
      </c>
      <c r="R55" s="61">
        <v>0</v>
      </c>
      <c r="S55" s="67">
        <v>0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53</v>
      </c>
      <c r="B56" s="30" t="s">
        <v>50</v>
      </c>
      <c r="C56" s="31">
        <v>76</v>
      </c>
      <c r="D56" s="69">
        <v>0</v>
      </c>
      <c r="E56" s="70">
        <v>0</v>
      </c>
      <c r="F56" s="71">
        <v>0</v>
      </c>
      <c r="G56" s="70">
        <v>0</v>
      </c>
      <c r="H56" s="78" t="s">
        <v>84</v>
      </c>
      <c r="I56" s="70">
        <v>2.6315789473684199</v>
      </c>
      <c r="J56" s="78" t="s">
        <v>84</v>
      </c>
      <c r="K56" s="70">
        <v>2.6315789473684199</v>
      </c>
      <c r="L56" s="71">
        <v>72</v>
      </c>
      <c r="M56" s="70">
        <v>94.736842105263193</v>
      </c>
      <c r="N56" s="71">
        <v>0</v>
      </c>
      <c r="O56" s="70">
        <v>0</v>
      </c>
      <c r="P56" s="72">
        <v>0</v>
      </c>
      <c r="Q56" s="73">
        <v>0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53</v>
      </c>
      <c r="B57" s="33" t="s">
        <v>22</v>
      </c>
      <c r="C57" s="26">
        <v>26</v>
      </c>
      <c r="D57" s="61">
        <v>0</v>
      </c>
      <c r="E57" s="62">
        <v>0</v>
      </c>
      <c r="F57" s="63">
        <v>0</v>
      </c>
      <c r="G57" s="62">
        <v>0</v>
      </c>
      <c r="H57" s="76" t="s">
        <v>84</v>
      </c>
      <c r="I57" s="62">
        <v>7.6923076923076898</v>
      </c>
      <c r="J57" s="63">
        <v>0</v>
      </c>
      <c r="K57" s="62">
        <v>0</v>
      </c>
      <c r="L57" s="63">
        <v>24</v>
      </c>
      <c r="M57" s="62">
        <v>92.307692307692307</v>
      </c>
      <c r="N57" s="63">
        <v>0</v>
      </c>
      <c r="O57" s="62">
        <v>0</v>
      </c>
      <c r="P57" s="64">
        <v>0</v>
      </c>
      <c r="Q57" s="65">
        <v>0</v>
      </c>
      <c r="R57" s="61">
        <v>0</v>
      </c>
      <c r="S57" s="67">
        <v>0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53</v>
      </c>
      <c r="B58" s="34" t="s">
        <v>51</v>
      </c>
      <c r="C58" s="35">
        <v>2</v>
      </c>
      <c r="D58" s="82">
        <v>0</v>
      </c>
      <c r="E58" s="83">
        <v>0</v>
      </c>
      <c r="F58" s="84">
        <v>0</v>
      </c>
      <c r="G58" s="83">
        <v>0</v>
      </c>
      <c r="H58" s="84">
        <v>0</v>
      </c>
      <c r="I58" s="83">
        <v>0</v>
      </c>
      <c r="J58" s="84">
        <v>0</v>
      </c>
      <c r="K58" s="83">
        <v>0</v>
      </c>
      <c r="L58" s="85" t="s">
        <v>84</v>
      </c>
      <c r="M58" s="83">
        <v>100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32,073 public school female students without disabilities who received corporal punishment, 739 (2.3)%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32,073</v>
      </c>
      <c r="D69" s="93" t="str">
        <f>IF(ISTEXT(D7),LEFT(D7,3),TEXT(D7,"#,##0"))</f>
        <v>739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one or more in-school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54</v>
      </c>
      <c r="B7" s="25" t="s">
        <v>52</v>
      </c>
      <c r="C7" s="26">
        <v>958916</v>
      </c>
      <c r="D7" s="61">
        <v>12859</v>
      </c>
      <c r="E7" s="62">
        <v>1.34099337168219</v>
      </c>
      <c r="F7" s="63">
        <v>8451</v>
      </c>
      <c r="G7" s="62">
        <v>0.88130764321379595</v>
      </c>
      <c r="H7" s="63">
        <v>224140</v>
      </c>
      <c r="I7" s="62">
        <v>23.374310158554</v>
      </c>
      <c r="J7" s="63">
        <v>343910</v>
      </c>
      <c r="K7" s="62">
        <v>35.864455280754498</v>
      </c>
      <c r="L7" s="63">
        <v>344138</v>
      </c>
      <c r="M7" s="62">
        <v>35.888232128778697</v>
      </c>
      <c r="N7" s="63">
        <v>1479</v>
      </c>
      <c r="O7" s="62">
        <v>0.15423665889400101</v>
      </c>
      <c r="P7" s="64">
        <v>23939</v>
      </c>
      <c r="Q7" s="65">
        <v>2.49646475812271</v>
      </c>
      <c r="R7" s="66">
        <v>44223</v>
      </c>
      <c r="S7" s="67">
        <v>4.6117699569096802</v>
      </c>
      <c r="T7" s="68">
        <v>95635</v>
      </c>
      <c r="U7" s="27">
        <v>99.604747215977397</v>
      </c>
    </row>
    <row r="8" spans="1:21" s="29" customFormat="1" ht="15" customHeight="1" x14ac:dyDescent="0.2">
      <c r="A8" s="24" t="s">
        <v>54</v>
      </c>
      <c r="B8" s="30" t="s">
        <v>24</v>
      </c>
      <c r="C8" s="31">
        <v>21412</v>
      </c>
      <c r="D8" s="69">
        <v>115</v>
      </c>
      <c r="E8" s="70">
        <v>0.53708201008780099</v>
      </c>
      <c r="F8" s="71">
        <v>94</v>
      </c>
      <c r="G8" s="70">
        <v>0.43900616476741999</v>
      </c>
      <c r="H8" s="71">
        <v>784</v>
      </c>
      <c r="I8" s="70">
        <v>3.6614982252942299</v>
      </c>
      <c r="J8" s="71">
        <v>11462</v>
      </c>
      <c r="K8" s="70">
        <v>53.530730431533698</v>
      </c>
      <c r="L8" s="71">
        <v>8799</v>
      </c>
      <c r="M8" s="70">
        <v>41.093779189239697</v>
      </c>
      <c r="N8" s="71">
        <v>12</v>
      </c>
      <c r="O8" s="70">
        <v>5.60433401830749E-2</v>
      </c>
      <c r="P8" s="72">
        <v>146</v>
      </c>
      <c r="Q8" s="73">
        <v>0.681860638894078</v>
      </c>
      <c r="R8" s="69">
        <v>219</v>
      </c>
      <c r="S8" s="74">
        <v>1.0227909583411201</v>
      </c>
      <c r="T8" s="75">
        <v>1432</v>
      </c>
      <c r="U8" s="32">
        <v>100</v>
      </c>
    </row>
    <row r="9" spans="1:21" s="29" customFormat="1" ht="15" customHeight="1" x14ac:dyDescent="0.2">
      <c r="A9" s="24" t="s">
        <v>54</v>
      </c>
      <c r="B9" s="33" t="s">
        <v>25</v>
      </c>
      <c r="C9" s="26">
        <v>1416</v>
      </c>
      <c r="D9" s="61">
        <v>479</v>
      </c>
      <c r="E9" s="62">
        <v>33.827683615819197</v>
      </c>
      <c r="F9" s="63">
        <v>32</v>
      </c>
      <c r="G9" s="62">
        <v>2.2598870056497198</v>
      </c>
      <c r="H9" s="63">
        <v>107</v>
      </c>
      <c r="I9" s="62">
        <v>7.5564971751412404</v>
      </c>
      <c r="J9" s="63">
        <v>94</v>
      </c>
      <c r="K9" s="62">
        <v>6.6384180790960503</v>
      </c>
      <c r="L9" s="63">
        <v>528</v>
      </c>
      <c r="M9" s="62">
        <v>37.288135593220296</v>
      </c>
      <c r="N9" s="63">
        <v>44</v>
      </c>
      <c r="O9" s="62">
        <v>3.1073446327683598</v>
      </c>
      <c r="P9" s="64">
        <v>132</v>
      </c>
      <c r="Q9" s="65">
        <v>9.3220338983050794</v>
      </c>
      <c r="R9" s="61">
        <v>145</v>
      </c>
      <c r="S9" s="67">
        <v>10.2401129943503</v>
      </c>
      <c r="T9" s="68">
        <v>493</v>
      </c>
      <c r="U9" s="27">
        <v>100</v>
      </c>
    </row>
    <row r="10" spans="1:21" s="29" customFormat="1" ht="15" customHeight="1" x14ac:dyDescent="0.2">
      <c r="A10" s="24" t="s">
        <v>54</v>
      </c>
      <c r="B10" s="30" t="s">
        <v>1</v>
      </c>
      <c r="C10" s="31">
        <v>18127</v>
      </c>
      <c r="D10" s="69">
        <v>1590</v>
      </c>
      <c r="E10" s="70">
        <v>8.7714459094168902</v>
      </c>
      <c r="F10" s="71">
        <v>155</v>
      </c>
      <c r="G10" s="70">
        <v>0.85507806035196099</v>
      </c>
      <c r="H10" s="71">
        <v>8452</v>
      </c>
      <c r="I10" s="70">
        <v>46.626579136095302</v>
      </c>
      <c r="J10" s="71">
        <v>1928</v>
      </c>
      <c r="K10" s="70">
        <v>10.6360677442489</v>
      </c>
      <c r="L10" s="71">
        <v>5656</v>
      </c>
      <c r="M10" s="70">
        <v>31.202074253875399</v>
      </c>
      <c r="N10" s="71">
        <v>59</v>
      </c>
      <c r="O10" s="70">
        <v>0.32548132619848802</v>
      </c>
      <c r="P10" s="72">
        <v>287</v>
      </c>
      <c r="Q10" s="73">
        <v>1.5832735698129901</v>
      </c>
      <c r="R10" s="69">
        <v>523</v>
      </c>
      <c r="S10" s="74">
        <v>2.8851988746069401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54</v>
      </c>
      <c r="B11" s="33" t="s">
        <v>26</v>
      </c>
      <c r="C11" s="26">
        <v>17195</v>
      </c>
      <c r="D11" s="61">
        <v>90</v>
      </c>
      <c r="E11" s="62">
        <v>0.52340796743239304</v>
      </c>
      <c r="F11" s="63">
        <v>78</v>
      </c>
      <c r="G11" s="62">
        <v>0.45362023844140698</v>
      </c>
      <c r="H11" s="63">
        <v>1498</v>
      </c>
      <c r="I11" s="62">
        <v>8.7118348357080606</v>
      </c>
      <c r="J11" s="63">
        <v>7956</v>
      </c>
      <c r="K11" s="62">
        <v>46.269264321023599</v>
      </c>
      <c r="L11" s="63">
        <v>7369</v>
      </c>
      <c r="M11" s="62">
        <v>42.855481244547803</v>
      </c>
      <c r="N11" s="63">
        <v>53</v>
      </c>
      <c r="O11" s="62">
        <v>0.30822913637685401</v>
      </c>
      <c r="P11" s="64">
        <v>151</v>
      </c>
      <c r="Q11" s="65">
        <v>0.87816225646990398</v>
      </c>
      <c r="R11" s="61">
        <v>707</v>
      </c>
      <c r="S11" s="67">
        <v>4.1116603663855802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54</v>
      </c>
      <c r="B12" s="30" t="s">
        <v>2</v>
      </c>
      <c r="C12" s="31">
        <v>42501</v>
      </c>
      <c r="D12" s="69">
        <v>501</v>
      </c>
      <c r="E12" s="70">
        <v>1.17879579304016</v>
      </c>
      <c r="F12" s="71">
        <v>1256</v>
      </c>
      <c r="G12" s="70">
        <v>2.95522458295099</v>
      </c>
      <c r="H12" s="71">
        <v>24758</v>
      </c>
      <c r="I12" s="70">
        <v>58.252746994188399</v>
      </c>
      <c r="J12" s="71">
        <v>6103</v>
      </c>
      <c r="K12" s="70">
        <v>14.359662125597</v>
      </c>
      <c r="L12" s="71">
        <v>8291</v>
      </c>
      <c r="M12" s="70">
        <v>19.507776287616799</v>
      </c>
      <c r="N12" s="71">
        <v>351</v>
      </c>
      <c r="O12" s="70">
        <v>0.82586292087244995</v>
      </c>
      <c r="P12" s="72">
        <v>1241</v>
      </c>
      <c r="Q12" s="73">
        <v>2.9199312957342198</v>
      </c>
      <c r="R12" s="69">
        <v>7885</v>
      </c>
      <c r="S12" s="74">
        <v>18.552504646949501</v>
      </c>
      <c r="T12" s="75">
        <v>9866</v>
      </c>
      <c r="U12" s="32">
        <v>98.854652341374404</v>
      </c>
    </row>
    <row r="13" spans="1:21" s="29" customFormat="1" ht="15" customHeight="1" x14ac:dyDescent="0.2">
      <c r="A13" s="24" t="s">
        <v>54</v>
      </c>
      <c r="B13" s="33" t="s">
        <v>27</v>
      </c>
      <c r="C13" s="26">
        <v>6579</v>
      </c>
      <c r="D13" s="61">
        <v>71</v>
      </c>
      <c r="E13" s="62">
        <v>1.07919136646907</v>
      </c>
      <c r="F13" s="63">
        <v>82</v>
      </c>
      <c r="G13" s="62">
        <v>1.24639002887977</v>
      </c>
      <c r="H13" s="63">
        <v>3083</v>
      </c>
      <c r="I13" s="62">
        <v>46.861225110199101</v>
      </c>
      <c r="J13" s="63">
        <v>763</v>
      </c>
      <c r="K13" s="62">
        <v>11.5975072199422</v>
      </c>
      <c r="L13" s="63">
        <v>2354</v>
      </c>
      <c r="M13" s="62">
        <v>35.780513755889999</v>
      </c>
      <c r="N13" s="63">
        <v>12</v>
      </c>
      <c r="O13" s="62">
        <v>0.182398540811674</v>
      </c>
      <c r="P13" s="64">
        <v>214</v>
      </c>
      <c r="Q13" s="65">
        <v>3.2527739778081801</v>
      </c>
      <c r="R13" s="61">
        <v>850</v>
      </c>
      <c r="S13" s="67">
        <v>12.9198966408269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54</v>
      </c>
      <c r="B14" s="30" t="s">
        <v>28</v>
      </c>
      <c r="C14" s="31">
        <v>10032</v>
      </c>
      <c r="D14" s="69">
        <v>74</v>
      </c>
      <c r="E14" s="70">
        <v>0.73763955342902698</v>
      </c>
      <c r="F14" s="71">
        <v>114</v>
      </c>
      <c r="G14" s="70">
        <v>1.13636363636364</v>
      </c>
      <c r="H14" s="71">
        <v>3128</v>
      </c>
      <c r="I14" s="70">
        <v>31.180223285486399</v>
      </c>
      <c r="J14" s="71">
        <v>3000</v>
      </c>
      <c r="K14" s="70">
        <v>29.904306220095702</v>
      </c>
      <c r="L14" s="71">
        <v>3492</v>
      </c>
      <c r="M14" s="70">
        <v>34.808612440191403</v>
      </c>
      <c r="N14" s="71">
        <v>11</v>
      </c>
      <c r="O14" s="70">
        <v>0.109649122807018</v>
      </c>
      <c r="P14" s="72">
        <v>213</v>
      </c>
      <c r="Q14" s="73">
        <v>2.1232057416267902</v>
      </c>
      <c r="R14" s="69">
        <v>554</v>
      </c>
      <c r="S14" s="74">
        <v>5.5223285486443396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54</v>
      </c>
      <c r="B15" s="33" t="s">
        <v>29</v>
      </c>
      <c r="C15" s="26">
        <v>3598</v>
      </c>
      <c r="D15" s="61">
        <v>15</v>
      </c>
      <c r="E15" s="62">
        <v>0.41689827682045599</v>
      </c>
      <c r="F15" s="63">
        <v>28</v>
      </c>
      <c r="G15" s="62">
        <v>0.77821011673151796</v>
      </c>
      <c r="H15" s="63">
        <v>336</v>
      </c>
      <c r="I15" s="62">
        <v>9.3385214007782107</v>
      </c>
      <c r="J15" s="63">
        <v>1945</v>
      </c>
      <c r="K15" s="62">
        <v>54.057809894385798</v>
      </c>
      <c r="L15" s="63">
        <v>1225</v>
      </c>
      <c r="M15" s="62">
        <v>34.046692607003898</v>
      </c>
      <c r="N15" s="76" t="s">
        <v>84</v>
      </c>
      <c r="O15" s="62">
        <v>5.5586436909394098E-2</v>
      </c>
      <c r="P15" s="64">
        <v>47</v>
      </c>
      <c r="Q15" s="65">
        <v>1.30628126737076</v>
      </c>
      <c r="R15" s="61">
        <v>72</v>
      </c>
      <c r="S15" s="67">
        <v>2.0011117287381901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54</v>
      </c>
      <c r="B16" s="30" t="s">
        <v>3</v>
      </c>
      <c r="C16" s="31">
        <v>634</v>
      </c>
      <c r="D16" s="80" t="s">
        <v>84</v>
      </c>
      <c r="E16" s="70">
        <v>0.31545741324921101</v>
      </c>
      <c r="F16" s="78" t="s">
        <v>84</v>
      </c>
      <c r="G16" s="70">
        <v>0.31545741324921101</v>
      </c>
      <c r="H16" s="71">
        <v>26</v>
      </c>
      <c r="I16" s="70">
        <v>4.1009463722397497</v>
      </c>
      <c r="J16" s="71">
        <v>600</v>
      </c>
      <c r="K16" s="70">
        <v>94.637223974763401</v>
      </c>
      <c r="L16" s="78" t="s">
        <v>84</v>
      </c>
      <c r="M16" s="70">
        <v>0.31545741324921101</v>
      </c>
      <c r="N16" s="71">
        <v>0</v>
      </c>
      <c r="O16" s="70">
        <v>0</v>
      </c>
      <c r="P16" s="79" t="s">
        <v>84</v>
      </c>
      <c r="Q16" s="73">
        <v>0.31545741324921101</v>
      </c>
      <c r="R16" s="69">
        <v>12</v>
      </c>
      <c r="S16" s="74">
        <v>1.8927444794952699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54</v>
      </c>
      <c r="B17" s="33" t="s">
        <v>30</v>
      </c>
      <c r="C17" s="26">
        <v>132931</v>
      </c>
      <c r="D17" s="61">
        <v>427</v>
      </c>
      <c r="E17" s="62">
        <v>0.32121927917491</v>
      </c>
      <c r="F17" s="63">
        <v>856</v>
      </c>
      <c r="G17" s="62">
        <v>0.643943098299118</v>
      </c>
      <c r="H17" s="63">
        <v>32728</v>
      </c>
      <c r="I17" s="62">
        <v>24.620291730296199</v>
      </c>
      <c r="J17" s="63">
        <v>53660</v>
      </c>
      <c r="K17" s="62">
        <v>40.366806839638599</v>
      </c>
      <c r="L17" s="63">
        <v>41028</v>
      </c>
      <c r="M17" s="62">
        <v>30.864132519878702</v>
      </c>
      <c r="N17" s="63">
        <v>116</v>
      </c>
      <c r="O17" s="62">
        <v>8.72633170592262E-2</v>
      </c>
      <c r="P17" s="64">
        <v>4116</v>
      </c>
      <c r="Q17" s="65">
        <v>3.09634321565323</v>
      </c>
      <c r="R17" s="61">
        <v>3552</v>
      </c>
      <c r="S17" s="67">
        <v>2.6720629499514801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54</v>
      </c>
      <c r="B18" s="30" t="s">
        <v>31</v>
      </c>
      <c r="C18" s="31">
        <v>61696</v>
      </c>
      <c r="D18" s="69">
        <v>116</v>
      </c>
      <c r="E18" s="70">
        <v>0.18801867219917001</v>
      </c>
      <c r="F18" s="71">
        <v>471</v>
      </c>
      <c r="G18" s="70">
        <v>0.76342064315352698</v>
      </c>
      <c r="H18" s="71">
        <v>5746</v>
      </c>
      <c r="I18" s="70">
        <v>9.3134076763485503</v>
      </c>
      <c r="J18" s="71">
        <v>36294</v>
      </c>
      <c r="K18" s="70">
        <v>58.827152489626599</v>
      </c>
      <c r="L18" s="71">
        <v>17265</v>
      </c>
      <c r="M18" s="70">
        <v>27.983985995850599</v>
      </c>
      <c r="N18" s="71">
        <v>38</v>
      </c>
      <c r="O18" s="70">
        <v>6.1592323651452299E-2</v>
      </c>
      <c r="P18" s="72">
        <v>1766</v>
      </c>
      <c r="Q18" s="73">
        <v>2.86242219917012</v>
      </c>
      <c r="R18" s="69">
        <v>1146</v>
      </c>
      <c r="S18" s="74">
        <v>1.85749481327801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54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54</v>
      </c>
      <c r="B20" s="30" t="s">
        <v>4</v>
      </c>
      <c r="C20" s="31">
        <v>2486</v>
      </c>
      <c r="D20" s="69">
        <v>78</v>
      </c>
      <c r="E20" s="70">
        <v>3.1375703942075601</v>
      </c>
      <c r="F20" s="71">
        <v>11</v>
      </c>
      <c r="G20" s="70">
        <v>0.44247787610619499</v>
      </c>
      <c r="H20" s="71">
        <v>648</v>
      </c>
      <c r="I20" s="70">
        <v>26.065969428801299</v>
      </c>
      <c r="J20" s="71">
        <v>38</v>
      </c>
      <c r="K20" s="70">
        <v>1.52855993563958</v>
      </c>
      <c r="L20" s="71">
        <v>1641</v>
      </c>
      <c r="M20" s="70">
        <v>66.009654062751395</v>
      </c>
      <c r="N20" s="71">
        <v>8</v>
      </c>
      <c r="O20" s="70">
        <v>0.32180209171359597</v>
      </c>
      <c r="P20" s="72">
        <v>62</v>
      </c>
      <c r="Q20" s="73">
        <v>2.49396621078037</v>
      </c>
      <c r="R20" s="69">
        <v>149</v>
      </c>
      <c r="S20" s="74">
        <v>5.9935639581657298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54</v>
      </c>
      <c r="B21" s="33" t="s">
        <v>5</v>
      </c>
      <c r="C21" s="26">
        <v>35643</v>
      </c>
      <c r="D21" s="61">
        <v>101</v>
      </c>
      <c r="E21" s="62">
        <v>0.28336559773307501</v>
      </c>
      <c r="F21" s="63">
        <v>287</v>
      </c>
      <c r="G21" s="62">
        <v>0.80520719355834203</v>
      </c>
      <c r="H21" s="63">
        <v>8823</v>
      </c>
      <c r="I21" s="62">
        <v>24.753808601969499</v>
      </c>
      <c r="J21" s="63">
        <v>14597</v>
      </c>
      <c r="K21" s="62">
        <v>40.953342872373298</v>
      </c>
      <c r="L21" s="63">
        <v>10781</v>
      </c>
      <c r="M21" s="62">
        <v>30.2471733580226</v>
      </c>
      <c r="N21" s="63">
        <v>13</v>
      </c>
      <c r="O21" s="62">
        <v>3.6472799708217603E-2</v>
      </c>
      <c r="P21" s="64">
        <v>1041</v>
      </c>
      <c r="Q21" s="65">
        <v>2.9206295766349601</v>
      </c>
      <c r="R21" s="61">
        <v>1515</v>
      </c>
      <c r="S21" s="67">
        <v>4.2504839659961302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54</v>
      </c>
      <c r="B22" s="30" t="s">
        <v>6</v>
      </c>
      <c r="C22" s="31">
        <v>21788</v>
      </c>
      <c r="D22" s="69">
        <v>61</v>
      </c>
      <c r="E22" s="70">
        <v>0.27997062603267903</v>
      </c>
      <c r="F22" s="71">
        <v>95</v>
      </c>
      <c r="G22" s="70">
        <v>0.43601982742794199</v>
      </c>
      <c r="H22" s="71">
        <v>2049</v>
      </c>
      <c r="I22" s="70">
        <v>9.40425922526161</v>
      </c>
      <c r="J22" s="71">
        <v>5909</v>
      </c>
      <c r="K22" s="70">
        <v>27.120433266018001</v>
      </c>
      <c r="L22" s="71">
        <v>12347</v>
      </c>
      <c r="M22" s="70">
        <v>56.668808518450497</v>
      </c>
      <c r="N22" s="71">
        <v>5</v>
      </c>
      <c r="O22" s="70">
        <v>2.29484119698917E-2</v>
      </c>
      <c r="P22" s="72">
        <v>1322</v>
      </c>
      <c r="Q22" s="73">
        <v>6.0675601248393596</v>
      </c>
      <c r="R22" s="69">
        <v>878</v>
      </c>
      <c r="S22" s="74">
        <v>4.0297411419129796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54</v>
      </c>
      <c r="B23" s="33" t="s">
        <v>33</v>
      </c>
      <c r="C23" s="26">
        <v>5203</v>
      </c>
      <c r="D23" s="61">
        <v>54</v>
      </c>
      <c r="E23" s="62">
        <v>1.03786277147799</v>
      </c>
      <c r="F23" s="63">
        <v>60</v>
      </c>
      <c r="G23" s="62">
        <v>1.15318085719777</v>
      </c>
      <c r="H23" s="63">
        <v>797</v>
      </c>
      <c r="I23" s="62">
        <v>15.3180857197771</v>
      </c>
      <c r="J23" s="63">
        <v>865</v>
      </c>
      <c r="K23" s="62">
        <v>16.625024024601199</v>
      </c>
      <c r="L23" s="63">
        <v>3246</v>
      </c>
      <c r="M23" s="62">
        <v>62.3870843743994</v>
      </c>
      <c r="N23" s="63">
        <v>11</v>
      </c>
      <c r="O23" s="62">
        <v>0.21141649048625799</v>
      </c>
      <c r="P23" s="64">
        <v>170</v>
      </c>
      <c r="Q23" s="65">
        <v>3.2673457620603501</v>
      </c>
      <c r="R23" s="61">
        <v>301</v>
      </c>
      <c r="S23" s="67">
        <v>5.7851239669421499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54</v>
      </c>
      <c r="B24" s="30" t="s">
        <v>7</v>
      </c>
      <c r="C24" s="31">
        <v>5077</v>
      </c>
      <c r="D24" s="69">
        <v>104</v>
      </c>
      <c r="E24" s="70">
        <v>2.0484538113058899</v>
      </c>
      <c r="F24" s="71">
        <v>37</v>
      </c>
      <c r="G24" s="70">
        <v>0.72877683671459503</v>
      </c>
      <c r="H24" s="71">
        <v>1255</v>
      </c>
      <c r="I24" s="70">
        <v>24.719322434508602</v>
      </c>
      <c r="J24" s="71">
        <v>834</v>
      </c>
      <c r="K24" s="70">
        <v>16.4270238329722</v>
      </c>
      <c r="L24" s="71">
        <v>2575</v>
      </c>
      <c r="M24" s="70">
        <v>50.718928501083298</v>
      </c>
      <c r="N24" s="71">
        <v>8</v>
      </c>
      <c r="O24" s="70">
        <v>0.157573370100453</v>
      </c>
      <c r="P24" s="72">
        <v>264</v>
      </c>
      <c r="Q24" s="73">
        <v>5.1999212133149504</v>
      </c>
      <c r="R24" s="69">
        <v>544</v>
      </c>
      <c r="S24" s="74">
        <v>10.714989166830801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54</v>
      </c>
      <c r="B25" s="33" t="s">
        <v>34</v>
      </c>
      <c r="C25" s="26">
        <v>19502</v>
      </c>
      <c r="D25" s="61">
        <v>25</v>
      </c>
      <c r="E25" s="62">
        <v>0.12819198030971199</v>
      </c>
      <c r="F25" s="63">
        <v>69</v>
      </c>
      <c r="G25" s="62">
        <v>0.35380986565480499</v>
      </c>
      <c r="H25" s="63">
        <v>666</v>
      </c>
      <c r="I25" s="62">
        <v>3.4150343554507199</v>
      </c>
      <c r="J25" s="63">
        <v>4878</v>
      </c>
      <c r="K25" s="62">
        <v>25.012819198031</v>
      </c>
      <c r="L25" s="63">
        <v>13351</v>
      </c>
      <c r="M25" s="62">
        <v>68.459645164598498</v>
      </c>
      <c r="N25" s="63">
        <v>10</v>
      </c>
      <c r="O25" s="62">
        <v>5.1276792123884703E-2</v>
      </c>
      <c r="P25" s="64">
        <v>503</v>
      </c>
      <c r="Q25" s="65">
        <v>2.5792226438313999</v>
      </c>
      <c r="R25" s="61">
        <v>213</v>
      </c>
      <c r="S25" s="67">
        <v>1.09219567223874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54</v>
      </c>
      <c r="B26" s="30" t="s">
        <v>35</v>
      </c>
      <c r="C26" s="31">
        <v>23791</v>
      </c>
      <c r="D26" s="69">
        <v>102</v>
      </c>
      <c r="E26" s="70">
        <v>0.42873355470556102</v>
      </c>
      <c r="F26" s="71">
        <v>100</v>
      </c>
      <c r="G26" s="70">
        <v>0.42032701441721698</v>
      </c>
      <c r="H26" s="71">
        <v>689</v>
      </c>
      <c r="I26" s="70">
        <v>2.8960531293346201</v>
      </c>
      <c r="J26" s="71">
        <v>16818</v>
      </c>
      <c r="K26" s="70">
        <v>70.690597284687499</v>
      </c>
      <c r="L26" s="71">
        <v>5895</v>
      </c>
      <c r="M26" s="70">
        <v>24.778277499894902</v>
      </c>
      <c r="N26" s="78" t="s">
        <v>84</v>
      </c>
      <c r="O26" s="70">
        <v>8.4065402883443299E-3</v>
      </c>
      <c r="P26" s="72">
        <v>185</v>
      </c>
      <c r="Q26" s="73">
        <v>0.77760497667185102</v>
      </c>
      <c r="R26" s="69">
        <v>218</v>
      </c>
      <c r="S26" s="74">
        <v>0.91631289142953198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54</v>
      </c>
      <c r="B27" s="33" t="s">
        <v>8</v>
      </c>
      <c r="C27" s="26">
        <v>1144</v>
      </c>
      <c r="D27" s="61">
        <v>18</v>
      </c>
      <c r="E27" s="62">
        <v>1.57342657342657</v>
      </c>
      <c r="F27" s="63">
        <v>5</v>
      </c>
      <c r="G27" s="62">
        <v>0.43706293706293697</v>
      </c>
      <c r="H27" s="63">
        <v>18</v>
      </c>
      <c r="I27" s="62">
        <v>1.57342657342657</v>
      </c>
      <c r="J27" s="63">
        <v>65</v>
      </c>
      <c r="K27" s="62">
        <v>5.6818181818181799</v>
      </c>
      <c r="L27" s="63">
        <v>1020</v>
      </c>
      <c r="M27" s="62">
        <v>89.160839160839203</v>
      </c>
      <c r="N27" s="63">
        <v>0</v>
      </c>
      <c r="O27" s="62">
        <v>0</v>
      </c>
      <c r="P27" s="64">
        <v>18</v>
      </c>
      <c r="Q27" s="65">
        <v>1.57342657342657</v>
      </c>
      <c r="R27" s="61">
        <v>50</v>
      </c>
      <c r="S27" s="67">
        <v>4.37062937062937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54</v>
      </c>
      <c r="B28" s="30" t="s">
        <v>36</v>
      </c>
      <c r="C28" s="31">
        <v>4860</v>
      </c>
      <c r="D28" s="69">
        <v>20</v>
      </c>
      <c r="E28" s="70">
        <v>0.41152263374485598</v>
      </c>
      <c r="F28" s="71">
        <v>28</v>
      </c>
      <c r="G28" s="70">
        <v>0.57613168724279795</v>
      </c>
      <c r="H28" s="71">
        <v>404</v>
      </c>
      <c r="I28" s="70">
        <v>8.3127572016460896</v>
      </c>
      <c r="J28" s="71">
        <v>2762</v>
      </c>
      <c r="K28" s="70">
        <v>56.831275720164598</v>
      </c>
      <c r="L28" s="71">
        <v>1411</v>
      </c>
      <c r="M28" s="70">
        <v>29.032921810699602</v>
      </c>
      <c r="N28" s="71">
        <v>12</v>
      </c>
      <c r="O28" s="70">
        <v>0.24691358024691401</v>
      </c>
      <c r="P28" s="72">
        <v>223</v>
      </c>
      <c r="Q28" s="73">
        <v>4.5884773662551401</v>
      </c>
      <c r="R28" s="69">
        <v>98</v>
      </c>
      <c r="S28" s="74">
        <v>2.0164609053497902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54</v>
      </c>
      <c r="B29" s="33" t="s">
        <v>37</v>
      </c>
      <c r="C29" s="26">
        <v>7849</v>
      </c>
      <c r="D29" s="61">
        <v>22</v>
      </c>
      <c r="E29" s="62">
        <v>0.280290482864059</v>
      </c>
      <c r="F29" s="63">
        <v>114</v>
      </c>
      <c r="G29" s="62">
        <v>1.4524143202955799</v>
      </c>
      <c r="H29" s="63">
        <v>2257</v>
      </c>
      <c r="I29" s="62">
        <v>28.755255446553701</v>
      </c>
      <c r="J29" s="63">
        <v>1426</v>
      </c>
      <c r="K29" s="62">
        <v>18.167919480188601</v>
      </c>
      <c r="L29" s="63">
        <v>3595</v>
      </c>
      <c r="M29" s="62">
        <v>45.802012995285999</v>
      </c>
      <c r="N29" s="63">
        <v>9</v>
      </c>
      <c r="O29" s="62">
        <v>0.114664288444388</v>
      </c>
      <c r="P29" s="64">
        <v>426</v>
      </c>
      <c r="Q29" s="65">
        <v>5.4274429863676898</v>
      </c>
      <c r="R29" s="61">
        <v>581</v>
      </c>
      <c r="S29" s="67">
        <v>7.4022168429099304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54</v>
      </c>
      <c r="B30" s="30" t="s">
        <v>38</v>
      </c>
      <c r="C30" s="31">
        <v>15201</v>
      </c>
      <c r="D30" s="69">
        <v>184</v>
      </c>
      <c r="E30" s="70">
        <v>1.2104466811393999</v>
      </c>
      <c r="F30" s="71">
        <v>98</v>
      </c>
      <c r="G30" s="70">
        <v>0.64469442799815802</v>
      </c>
      <c r="H30" s="71">
        <v>1008</v>
      </c>
      <c r="I30" s="70">
        <v>6.6311426879810504</v>
      </c>
      <c r="J30" s="71">
        <v>5114</v>
      </c>
      <c r="K30" s="70">
        <v>33.642523518189599</v>
      </c>
      <c r="L30" s="71">
        <v>8458</v>
      </c>
      <c r="M30" s="70">
        <v>55.6410762449839</v>
      </c>
      <c r="N30" s="71">
        <v>9</v>
      </c>
      <c r="O30" s="70">
        <v>5.9206631142688003E-2</v>
      </c>
      <c r="P30" s="72">
        <v>330</v>
      </c>
      <c r="Q30" s="73">
        <v>2.1709098085652299</v>
      </c>
      <c r="R30" s="69">
        <v>367</v>
      </c>
      <c r="S30" s="74">
        <v>2.4143148477073901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54</v>
      </c>
      <c r="B31" s="33" t="s">
        <v>9</v>
      </c>
      <c r="C31" s="26">
        <v>7210</v>
      </c>
      <c r="D31" s="61">
        <v>366</v>
      </c>
      <c r="E31" s="62">
        <v>5.0762829403606098</v>
      </c>
      <c r="F31" s="63">
        <v>205</v>
      </c>
      <c r="G31" s="62">
        <v>2.8432732316227498</v>
      </c>
      <c r="H31" s="63">
        <v>746</v>
      </c>
      <c r="I31" s="62">
        <v>10.3467406380028</v>
      </c>
      <c r="J31" s="63">
        <v>2261</v>
      </c>
      <c r="K31" s="62">
        <v>31.3592233009709</v>
      </c>
      <c r="L31" s="63">
        <v>3404</v>
      </c>
      <c r="M31" s="62">
        <v>47.212205270457702</v>
      </c>
      <c r="N31" s="63">
        <v>4</v>
      </c>
      <c r="O31" s="62">
        <v>5.5478502080443803E-2</v>
      </c>
      <c r="P31" s="64">
        <v>224</v>
      </c>
      <c r="Q31" s="65">
        <v>3.1067961165048499</v>
      </c>
      <c r="R31" s="61">
        <v>586</v>
      </c>
      <c r="S31" s="67">
        <v>8.1276005547850207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54</v>
      </c>
      <c r="B32" s="30" t="s">
        <v>39</v>
      </c>
      <c r="C32" s="31">
        <v>22779</v>
      </c>
      <c r="D32" s="69">
        <v>53</v>
      </c>
      <c r="E32" s="70">
        <v>0.23267044207383999</v>
      </c>
      <c r="F32" s="71">
        <v>52</v>
      </c>
      <c r="G32" s="70">
        <v>0.228280433732824</v>
      </c>
      <c r="H32" s="71">
        <v>292</v>
      </c>
      <c r="I32" s="70">
        <v>1.2818824355766301</v>
      </c>
      <c r="J32" s="71">
        <v>15898</v>
      </c>
      <c r="K32" s="70">
        <v>69.792352605469901</v>
      </c>
      <c r="L32" s="71">
        <v>6482</v>
      </c>
      <c r="M32" s="70">
        <v>28.456034066464699</v>
      </c>
      <c r="N32" s="71">
        <v>0</v>
      </c>
      <c r="O32" s="70">
        <v>0</v>
      </c>
      <c r="P32" s="79" t="s">
        <v>84</v>
      </c>
      <c r="Q32" s="73">
        <v>8.7800166820317001E-3</v>
      </c>
      <c r="R32" s="69">
        <v>53</v>
      </c>
      <c r="S32" s="74">
        <v>0.23267044207383999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54</v>
      </c>
      <c r="B33" s="33" t="s">
        <v>23</v>
      </c>
      <c r="C33" s="26">
        <v>27295</v>
      </c>
      <c r="D33" s="61">
        <v>145</v>
      </c>
      <c r="E33" s="62">
        <v>0.53123282652500503</v>
      </c>
      <c r="F33" s="63">
        <v>160</v>
      </c>
      <c r="G33" s="62">
        <v>0.58618794651035</v>
      </c>
      <c r="H33" s="63">
        <v>1085</v>
      </c>
      <c r="I33" s="62">
        <v>3.9750870122733102</v>
      </c>
      <c r="J33" s="63">
        <v>9787</v>
      </c>
      <c r="K33" s="62">
        <v>35.856383953105002</v>
      </c>
      <c r="L33" s="63">
        <v>15556</v>
      </c>
      <c r="M33" s="62">
        <v>56.992123099468799</v>
      </c>
      <c r="N33" s="63">
        <v>51</v>
      </c>
      <c r="O33" s="62">
        <v>0.18684740795017399</v>
      </c>
      <c r="P33" s="64">
        <v>511</v>
      </c>
      <c r="Q33" s="65">
        <v>1.87213775416743</v>
      </c>
      <c r="R33" s="61">
        <v>338</v>
      </c>
      <c r="S33" s="67">
        <v>1.2383220370031101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54</v>
      </c>
      <c r="B34" s="30" t="s">
        <v>10</v>
      </c>
      <c r="C34" s="31">
        <v>2048</v>
      </c>
      <c r="D34" s="69">
        <v>731</v>
      </c>
      <c r="E34" s="70">
        <v>35.693359375</v>
      </c>
      <c r="F34" s="71">
        <v>9</v>
      </c>
      <c r="G34" s="70">
        <v>0.439453125</v>
      </c>
      <c r="H34" s="71">
        <v>69</v>
      </c>
      <c r="I34" s="70">
        <v>3.369140625</v>
      </c>
      <c r="J34" s="71">
        <v>26</v>
      </c>
      <c r="K34" s="70">
        <v>1.26953125</v>
      </c>
      <c r="L34" s="71">
        <v>1188</v>
      </c>
      <c r="M34" s="70">
        <v>58.0078125</v>
      </c>
      <c r="N34" s="78" t="s">
        <v>84</v>
      </c>
      <c r="O34" s="70">
        <v>9.765625E-2</v>
      </c>
      <c r="P34" s="72">
        <v>23</v>
      </c>
      <c r="Q34" s="73">
        <v>1.123046875</v>
      </c>
      <c r="R34" s="69">
        <v>110</v>
      </c>
      <c r="S34" s="74">
        <v>5.37109375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54</v>
      </c>
      <c r="B35" s="33" t="s">
        <v>40</v>
      </c>
      <c r="C35" s="26">
        <v>2670</v>
      </c>
      <c r="D35" s="61">
        <v>90</v>
      </c>
      <c r="E35" s="62">
        <v>3.3707865168539302</v>
      </c>
      <c r="F35" s="63">
        <v>27</v>
      </c>
      <c r="G35" s="62">
        <v>1.01123595505618</v>
      </c>
      <c r="H35" s="63">
        <v>660</v>
      </c>
      <c r="I35" s="62">
        <v>24.7191011235955</v>
      </c>
      <c r="J35" s="63">
        <v>343</v>
      </c>
      <c r="K35" s="62">
        <v>12.8464419475655</v>
      </c>
      <c r="L35" s="63">
        <v>1482</v>
      </c>
      <c r="M35" s="62">
        <v>55.505617977528097</v>
      </c>
      <c r="N35" s="76" t="s">
        <v>84</v>
      </c>
      <c r="O35" s="62">
        <v>7.4906367041198504E-2</v>
      </c>
      <c r="P35" s="64">
        <v>66</v>
      </c>
      <c r="Q35" s="65">
        <v>2.4719101123595499</v>
      </c>
      <c r="R35" s="61">
        <v>166</v>
      </c>
      <c r="S35" s="67">
        <v>6.2172284644194802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54</v>
      </c>
      <c r="B36" s="30" t="s">
        <v>41</v>
      </c>
      <c r="C36" s="31">
        <v>4372</v>
      </c>
      <c r="D36" s="69">
        <v>86</v>
      </c>
      <c r="E36" s="70">
        <v>1.9670631290027401</v>
      </c>
      <c r="F36" s="71">
        <v>57</v>
      </c>
      <c r="G36" s="70">
        <v>1.30375114364135</v>
      </c>
      <c r="H36" s="71">
        <v>1884</v>
      </c>
      <c r="I36" s="70">
        <v>43.092406221409</v>
      </c>
      <c r="J36" s="71">
        <v>744</v>
      </c>
      <c r="K36" s="70">
        <v>17.017383348581902</v>
      </c>
      <c r="L36" s="71">
        <v>1355</v>
      </c>
      <c r="M36" s="70">
        <v>30.992680695333899</v>
      </c>
      <c r="N36" s="71">
        <v>45</v>
      </c>
      <c r="O36" s="70">
        <v>1.0292772186642301</v>
      </c>
      <c r="P36" s="72">
        <v>201</v>
      </c>
      <c r="Q36" s="73">
        <v>4.5974382433668799</v>
      </c>
      <c r="R36" s="69">
        <v>416</v>
      </c>
      <c r="S36" s="74">
        <v>9.51509606587374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54</v>
      </c>
      <c r="B37" s="33" t="s">
        <v>11</v>
      </c>
      <c r="C37" s="26">
        <v>2044</v>
      </c>
      <c r="D37" s="61">
        <v>18</v>
      </c>
      <c r="E37" s="62">
        <v>0.88062622309197602</v>
      </c>
      <c r="F37" s="63">
        <v>18</v>
      </c>
      <c r="G37" s="62">
        <v>0.88062622309197602</v>
      </c>
      <c r="H37" s="63">
        <v>113</v>
      </c>
      <c r="I37" s="62">
        <v>5.5283757338551904</v>
      </c>
      <c r="J37" s="63">
        <v>79</v>
      </c>
      <c r="K37" s="62">
        <v>3.8649706457925599</v>
      </c>
      <c r="L37" s="63">
        <v>1792</v>
      </c>
      <c r="M37" s="62">
        <v>87.671232876712295</v>
      </c>
      <c r="N37" s="63">
        <v>0</v>
      </c>
      <c r="O37" s="62">
        <v>0</v>
      </c>
      <c r="P37" s="64">
        <v>24</v>
      </c>
      <c r="Q37" s="65">
        <v>1.17416829745597</v>
      </c>
      <c r="R37" s="61">
        <v>50</v>
      </c>
      <c r="S37" s="67">
        <v>2.4461839530332701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54</v>
      </c>
      <c r="B38" s="30" t="s">
        <v>12</v>
      </c>
      <c r="C38" s="31">
        <v>13498</v>
      </c>
      <c r="D38" s="69">
        <v>17</v>
      </c>
      <c r="E38" s="70">
        <v>0.12594458438287201</v>
      </c>
      <c r="F38" s="71">
        <v>263</v>
      </c>
      <c r="G38" s="70">
        <v>1.94843680545266</v>
      </c>
      <c r="H38" s="71">
        <v>3652</v>
      </c>
      <c r="I38" s="70">
        <v>27.0558601274263</v>
      </c>
      <c r="J38" s="71">
        <v>5065</v>
      </c>
      <c r="K38" s="70">
        <v>37.524077641132003</v>
      </c>
      <c r="L38" s="71">
        <v>4351</v>
      </c>
      <c r="M38" s="70">
        <v>32.2344050970514</v>
      </c>
      <c r="N38" s="71">
        <v>5</v>
      </c>
      <c r="O38" s="70">
        <v>3.7042524818491601E-2</v>
      </c>
      <c r="P38" s="72">
        <v>145</v>
      </c>
      <c r="Q38" s="73">
        <v>1.0742332197362601</v>
      </c>
      <c r="R38" s="69">
        <v>187</v>
      </c>
      <c r="S38" s="74">
        <v>1.3853904282115901</v>
      </c>
      <c r="T38" s="75">
        <v>2538</v>
      </c>
      <c r="U38" s="32">
        <v>97.084318360914097</v>
      </c>
    </row>
    <row r="39" spans="1:21" s="29" customFormat="1" ht="15" customHeight="1" x14ac:dyDescent="0.2">
      <c r="A39" s="24" t="s">
        <v>54</v>
      </c>
      <c r="B39" s="33" t="s">
        <v>13</v>
      </c>
      <c r="C39" s="26">
        <v>5831</v>
      </c>
      <c r="D39" s="61">
        <v>829</v>
      </c>
      <c r="E39" s="62">
        <v>14.2171154175956</v>
      </c>
      <c r="F39" s="63">
        <v>20</v>
      </c>
      <c r="G39" s="62">
        <v>0.34299434059338002</v>
      </c>
      <c r="H39" s="63">
        <v>3731</v>
      </c>
      <c r="I39" s="62">
        <v>63.985594237695103</v>
      </c>
      <c r="J39" s="63">
        <v>172</v>
      </c>
      <c r="K39" s="62">
        <v>2.9497513291030701</v>
      </c>
      <c r="L39" s="63">
        <v>1005</v>
      </c>
      <c r="M39" s="62">
        <v>17.2354656148174</v>
      </c>
      <c r="N39" s="76" t="s">
        <v>84</v>
      </c>
      <c r="O39" s="62">
        <v>3.4299434059338003E-2</v>
      </c>
      <c r="P39" s="64">
        <v>72</v>
      </c>
      <c r="Q39" s="65">
        <v>1.2347796261361701</v>
      </c>
      <c r="R39" s="61">
        <v>659</v>
      </c>
      <c r="S39" s="67">
        <v>11.3016635225519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54</v>
      </c>
      <c r="B40" s="30" t="s">
        <v>14</v>
      </c>
      <c r="C40" s="31">
        <v>33240</v>
      </c>
      <c r="D40" s="69">
        <v>327</v>
      </c>
      <c r="E40" s="70">
        <v>0.98375451263537905</v>
      </c>
      <c r="F40" s="71">
        <v>544</v>
      </c>
      <c r="G40" s="70">
        <v>1.63658243080626</v>
      </c>
      <c r="H40" s="71">
        <v>6740</v>
      </c>
      <c r="I40" s="70">
        <v>20.276774969915799</v>
      </c>
      <c r="J40" s="71">
        <v>12204</v>
      </c>
      <c r="K40" s="70">
        <v>36.714801444043303</v>
      </c>
      <c r="L40" s="71">
        <v>13129</v>
      </c>
      <c r="M40" s="70">
        <v>39.4975932611312</v>
      </c>
      <c r="N40" s="71">
        <v>26</v>
      </c>
      <c r="O40" s="70">
        <v>7.8219013237063803E-2</v>
      </c>
      <c r="P40" s="72">
        <v>270</v>
      </c>
      <c r="Q40" s="73">
        <v>0.81227436823104704</v>
      </c>
      <c r="R40" s="69">
        <v>1031</v>
      </c>
      <c r="S40" s="74">
        <v>3.1016847172081801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54</v>
      </c>
      <c r="B41" s="33" t="s">
        <v>15</v>
      </c>
      <c r="C41" s="26">
        <v>40546</v>
      </c>
      <c r="D41" s="61">
        <v>979</v>
      </c>
      <c r="E41" s="62">
        <v>2.4145415084102</v>
      </c>
      <c r="F41" s="63">
        <v>194</v>
      </c>
      <c r="G41" s="62">
        <v>0.47846889952153099</v>
      </c>
      <c r="H41" s="63">
        <v>4402</v>
      </c>
      <c r="I41" s="62">
        <v>10.8568046169782</v>
      </c>
      <c r="J41" s="63">
        <v>19884</v>
      </c>
      <c r="K41" s="62">
        <v>49.040595866423303</v>
      </c>
      <c r="L41" s="63">
        <v>13479</v>
      </c>
      <c r="M41" s="62">
        <v>33.243723178611901</v>
      </c>
      <c r="N41" s="63">
        <v>24</v>
      </c>
      <c r="O41" s="62">
        <v>5.9192028806787401E-2</v>
      </c>
      <c r="P41" s="64">
        <v>1584</v>
      </c>
      <c r="Q41" s="65">
        <v>3.9066739012479701</v>
      </c>
      <c r="R41" s="61">
        <v>1584</v>
      </c>
      <c r="S41" s="67">
        <v>3.9066739012479701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54</v>
      </c>
      <c r="B42" s="30" t="s">
        <v>16</v>
      </c>
      <c r="C42" s="31">
        <v>672</v>
      </c>
      <c r="D42" s="69">
        <v>235</v>
      </c>
      <c r="E42" s="70">
        <v>34.970238095238102</v>
      </c>
      <c r="F42" s="78" t="s">
        <v>84</v>
      </c>
      <c r="G42" s="70">
        <v>0.297619047619048</v>
      </c>
      <c r="H42" s="71">
        <v>21</v>
      </c>
      <c r="I42" s="70">
        <v>3.125</v>
      </c>
      <c r="J42" s="71">
        <v>31</v>
      </c>
      <c r="K42" s="70">
        <v>4.6130952380952399</v>
      </c>
      <c r="L42" s="71">
        <v>383</v>
      </c>
      <c r="M42" s="70">
        <v>56.994047619047599</v>
      </c>
      <c r="N42" s="71">
        <v>0</v>
      </c>
      <c r="O42" s="70">
        <v>0</v>
      </c>
      <c r="P42" s="72">
        <v>0</v>
      </c>
      <c r="Q42" s="73">
        <v>0</v>
      </c>
      <c r="R42" s="69">
        <v>41</v>
      </c>
      <c r="S42" s="74">
        <v>6.1011904761904798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54</v>
      </c>
      <c r="B43" s="33" t="s">
        <v>17</v>
      </c>
      <c r="C43" s="26">
        <v>23573</v>
      </c>
      <c r="D43" s="61">
        <v>22</v>
      </c>
      <c r="E43" s="62">
        <v>9.3327111525898301E-2</v>
      </c>
      <c r="F43" s="63">
        <v>88</v>
      </c>
      <c r="G43" s="62">
        <v>0.37330844610359298</v>
      </c>
      <c r="H43" s="63">
        <v>821</v>
      </c>
      <c r="I43" s="62">
        <v>3.4827981164891999</v>
      </c>
      <c r="J43" s="63">
        <v>8734</v>
      </c>
      <c r="K43" s="62">
        <v>37.050863275781602</v>
      </c>
      <c r="L43" s="63">
        <v>12604</v>
      </c>
      <c r="M43" s="62">
        <v>53.467950621473697</v>
      </c>
      <c r="N43" s="63">
        <v>10</v>
      </c>
      <c r="O43" s="62">
        <v>4.2421414329953798E-2</v>
      </c>
      <c r="P43" s="64">
        <v>1294</v>
      </c>
      <c r="Q43" s="65">
        <v>5.4893310142960203</v>
      </c>
      <c r="R43" s="61">
        <v>267</v>
      </c>
      <c r="S43" s="67">
        <v>1.1326517626097701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54</v>
      </c>
      <c r="B44" s="30" t="s">
        <v>18</v>
      </c>
      <c r="C44" s="31">
        <v>12253</v>
      </c>
      <c r="D44" s="69">
        <v>2170</v>
      </c>
      <c r="E44" s="70">
        <v>17.7099485840202</v>
      </c>
      <c r="F44" s="71">
        <v>72</v>
      </c>
      <c r="G44" s="70">
        <v>0.58761119725781397</v>
      </c>
      <c r="H44" s="71">
        <v>1509</v>
      </c>
      <c r="I44" s="70">
        <v>12.3153513425284</v>
      </c>
      <c r="J44" s="71">
        <v>2250</v>
      </c>
      <c r="K44" s="70">
        <v>18.3628499143067</v>
      </c>
      <c r="L44" s="71">
        <v>5856</v>
      </c>
      <c r="M44" s="70">
        <v>47.792377376968901</v>
      </c>
      <c r="N44" s="71">
        <v>13</v>
      </c>
      <c r="O44" s="70">
        <v>0.10609646617155</v>
      </c>
      <c r="P44" s="72">
        <v>383</v>
      </c>
      <c r="Q44" s="73">
        <v>3.1257651187464299</v>
      </c>
      <c r="R44" s="69">
        <v>377</v>
      </c>
      <c r="S44" s="74">
        <v>3.0767975189749399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54</v>
      </c>
      <c r="B45" s="33" t="s">
        <v>42</v>
      </c>
      <c r="C45" s="26">
        <v>6027</v>
      </c>
      <c r="D45" s="61">
        <v>198</v>
      </c>
      <c r="E45" s="62">
        <v>3.28521652563464</v>
      </c>
      <c r="F45" s="63">
        <v>55</v>
      </c>
      <c r="G45" s="62">
        <v>0.91256014600962299</v>
      </c>
      <c r="H45" s="63">
        <v>1653</v>
      </c>
      <c r="I45" s="62">
        <v>27.426580388252901</v>
      </c>
      <c r="J45" s="63">
        <v>240</v>
      </c>
      <c r="K45" s="62">
        <v>3.9820806371329001</v>
      </c>
      <c r="L45" s="63">
        <v>3538</v>
      </c>
      <c r="M45" s="62">
        <v>58.702505392400901</v>
      </c>
      <c r="N45" s="63">
        <v>57</v>
      </c>
      <c r="O45" s="62">
        <v>0.94574415131906397</v>
      </c>
      <c r="P45" s="64">
        <v>286</v>
      </c>
      <c r="Q45" s="65">
        <v>4.7453127592500399</v>
      </c>
      <c r="R45" s="61">
        <v>349</v>
      </c>
      <c r="S45" s="67">
        <v>5.7906089264974296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54</v>
      </c>
      <c r="B46" s="30" t="s">
        <v>19</v>
      </c>
      <c r="C46" s="31">
        <v>22238</v>
      </c>
      <c r="D46" s="69">
        <v>41</v>
      </c>
      <c r="E46" s="70">
        <v>0.184369097940462</v>
      </c>
      <c r="F46" s="71">
        <v>180</v>
      </c>
      <c r="G46" s="70">
        <v>0.80942530803129797</v>
      </c>
      <c r="H46" s="71">
        <v>2794</v>
      </c>
      <c r="I46" s="70">
        <v>12.564079503552501</v>
      </c>
      <c r="J46" s="71">
        <v>7056</v>
      </c>
      <c r="K46" s="70">
        <v>31.729472074826901</v>
      </c>
      <c r="L46" s="71">
        <v>11698</v>
      </c>
      <c r="M46" s="70">
        <v>52.603651407500699</v>
      </c>
      <c r="N46" s="71">
        <v>5</v>
      </c>
      <c r="O46" s="70">
        <v>2.2484036334202699E-2</v>
      </c>
      <c r="P46" s="72">
        <v>464</v>
      </c>
      <c r="Q46" s="73">
        <v>2.0865185718140098</v>
      </c>
      <c r="R46" s="69">
        <v>383</v>
      </c>
      <c r="S46" s="74">
        <v>1.72227718319993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54</v>
      </c>
      <c r="B47" s="33" t="s">
        <v>43</v>
      </c>
      <c r="C47" s="26">
        <v>2089</v>
      </c>
      <c r="D47" s="61">
        <v>18</v>
      </c>
      <c r="E47" s="62">
        <v>0.86165629487793205</v>
      </c>
      <c r="F47" s="63">
        <v>34</v>
      </c>
      <c r="G47" s="62">
        <v>1.6275730014360901</v>
      </c>
      <c r="H47" s="63">
        <v>539</v>
      </c>
      <c r="I47" s="62">
        <v>25.8018190521781</v>
      </c>
      <c r="J47" s="63">
        <v>219</v>
      </c>
      <c r="K47" s="62">
        <v>10.483484921014799</v>
      </c>
      <c r="L47" s="63">
        <v>1195</v>
      </c>
      <c r="M47" s="62">
        <v>57.2044040210627</v>
      </c>
      <c r="N47" s="63">
        <v>11</v>
      </c>
      <c r="O47" s="62">
        <v>0.52656773575873606</v>
      </c>
      <c r="P47" s="64">
        <v>73</v>
      </c>
      <c r="Q47" s="65">
        <v>3.49449497367161</v>
      </c>
      <c r="R47" s="61">
        <v>91</v>
      </c>
      <c r="S47" s="67">
        <v>4.3561512685495396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54</v>
      </c>
      <c r="B48" s="30" t="s">
        <v>20</v>
      </c>
      <c r="C48" s="31">
        <v>27243</v>
      </c>
      <c r="D48" s="69">
        <v>84</v>
      </c>
      <c r="E48" s="70">
        <v>0.30833608633410398</v>
      </c>
      <c r="F48" s="71">
        <v>115</v>
      </c>
      <c r="G48" s="70">
        <v>0.42212678486216598</v>
      </c>
      <c r="H48" s="71">
        <v>1269</v>
      </c>
      <c r="I48" s="70">
        <v>4.6580773042616404</v>
      </c>
      <c r="J48" s="71">
        <v>15719</v>
      </c>
      <c r="K48" s="70">
        <v>57.6992254891165</v>
      </c>
      <c r="L48" s="71">
        <v>9375</v>
      </c>
      <c r="M48" s="70">
        <v>34.412509635502701</v>
      </c>
      <c r="N48" s="71">
        <v>29</v>
      </c>
      <c r="O48" s="70">
        <v>0.106449363139155</v>
      </c>
      <c r="P48" s="72">
        <v>652</v>
      </c>
      <c r="Q48" s="73">
        <v>2.39327533678376</v>
      </c>
      <c r="R48" s="69">
        <v>718</v>
      </c>
      <c r="S48" s="74">
        <v>2.6355394046176999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54</v>
      </c>
      <c r="B49" s="33" t="s">
        <v>44</v>
      </c>
      <c r="C49" s="26">
        <v>1904</v>
      </c>
      <c r="D49" s="61">
        <v>769</v>
      </c>
      <c r="E49" s="62">
        <v>40.3886554621849</v>
      </c>
      <c r="F49" s="63">
        <v>11</v>
      </c>
      <c r="G49" s="62">
        <v>0.57773109243697496</v>
      </c>
      <c r="H49" s="63">
        <v>91</v>
      </c>
      <c r="I49" s="62">
        <v>4.7794117647058796</v>
      </c>
      <c r="J49" s="63">
        <v>71</v>
      </c>
      <c r="K49" s="62">
        <v>3.72899159663866</v>
      </c>
      <c r="L49" s="63">
        <v>926</v>
      </c>
      <c r="M49" s="62">
        <v>48.634453781512597</v>
      </c>
      <c r="N49" s="63">
        <v>0</v>
      </c>
      <c r="O49" s="62">
        <v>0</v>
      </c>
      <c r="P49" s="64">
        <v>36</v>
      </c>
      <c r="Q49" s="65">
        <v>1.8907563025210099</v>
      </c>
      <c r="R49" s="61">
        <v>88</v>
      </c>
      <c r="S49" s="67">
        <v>4.6218487394957997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54</v>
      </c>
      <c r="B50" s="30" t="s">
        <v>45</v>
      </c>
      <c r="C50" s="31">
        <v>32407</v>
      </c>
      <c r="D50" s="69">
        <v>67</v>
      </c>
      <c r="E50" s="70">
        <v>0.206745456228593</v>
      </c>
      <c r="F50" s="71">
        <v>233</v>
      </c>
      <c r="G50" s="70">
        <v>0.718980467183016</v>
      </c>
      <c r="H50" s="71">
        <v>1065</v>
      </c>
      <c r="I50" s="70">
        <v>3.2863270281112098</v>
      </c>
      <c r="J50" s="71">
        <v>13849</v>
      </c>
      <c r="K50" s="70">
        <v>42.734594377757901</v>
      </c>
      <c r="L50" s="71">
        <v>16921</v>
      </c>
      <c r="M50" s="70">
        <v>52.2140278334928</v>
      </c>
      <c r="N50" s="71">
        <v>28</v>
      </c>
      <c r="O50" s="70">
        <v>8.6401086185083506E-2</v>
      </c>
      <c r="P50" s="72">
        <v>244</v>
      </c>
      <c r="Q50" s="73">
        <v>0.75292375104144205</v>
      </c>
      <c r="R50" s="69">
        <v>544</v>
      </c>
      <c r="S50" s="74">
        <v>1.6786496744530499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54</v>
      </c>
      <c r="B51" s="33" t="s">
        <v>21</v>
      </c>
      <c r="C51" s="26">
        <v>165084</v>
      </c>
      <c r="D51" s="61">
        <v>577</v>
      </c>
      <c r="E51" s="62">
        <v>0.34951903273485002</v>
      </c>
      <c r="F51" s="63">
        <v>1507</v>
      </c>
      <c r="G51" s="62">
        <v>0.91286860022776295</v>
      </c>
      <c r="H51" s="63">
        <v>86464</v>
      </c>
      <c r="I51" s="62">
        <v>52.375760219039996</v>
      </c>
      <c r="J51" s="63">
        <v>40428</v>
      </c>
      <c r="K51" s="62">
        <v>24.489350875917701</v>
      </c>
      <c r="L51" s="63">
        <v>33037</v>
      </c>
      <c r="M51" s="62">
        <v>20.012236194906802</v>
      </c>
      <c r="N51" s="63">
        <v>204</v>
      </c>
      <c r="O51" s="62">
        <v>0.12357345351457399</v>
      </c>
      <c r="P51" s="64">
        <v>2867</v>
      </c>
      <c r="Q51" s="65">
        <v>1.7366916236582599</v>
      </c>
      <c r="R51" s="61">
        <v>14067</v>
      </c>
      <c r="S51" s="67">
        <v>8.5211165224976408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54</v>
      </c>
      <c r="B52" s="30" t="s">
        <v>46</v>
      </c>
      <c r="C52" s="31">
        <v>1759</v>
      </c>
      <c r="D52" s="69">
        <v>42</v>
      </c>
      <c r="E52" s="70">
        <v>2.3877202956225099</v>
      </c>
      <c r="F52" s="71">
        <v>15</v>
      </c>
      <c r="G52" s="70">
        <v>0.85275724843661205</v>
      </c>
      <c r="H52" s="71">
        <v>446</v>
      </c>
      <c r="I52" s="70">
        <v>25.3553155201819</v>
      </c>
      <c r="J52" s="71">
        <v>39</v>
      </c>
      <c r="K52" s="70">
        <v>2.2171688459351899</v>
      </c>
      <c r="L52" s="71">
        <v>1137</v>
      </c>
      <c r="M52" s="70">
        <v>64.638999431495193</v>
      </c>
      <c r="N52" s="71">
        <v>42</v>
      </c>
      <c r="O52" s="70">
        <v>2.3877202956225099</v>
      </c>
      <c r="P52" s="72">
        <v>38</v>
      </c>
      <c r="Q52" s="73">
        <v>2.16031836270608</v>
      </c>
      <c r="R52" s="69">
        <v>100</v>
      </c>
      <c r="S52" s="74">
        <v>5.68504832291074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54</v>
      </c>
      <c r="B53" s="33" t="s">
        <v>47</v>
      </c>
      <c r="C53" s="26">
        <v>727</v>
      </c>
      <c r="D53" s="61">
        <v>23</v>
      </c>
      <c r="E53" s="62">
        <v>3.1636863823933998</v>
      </c>
      <c r="F53" s="63">
        <v>9</v>
      </c>
      <c r="G53" s="62">
        <v>1.23796423658872</v>
      </c>
      <c r="H53" s="63">
        <v>14</v>
      </c>
      <c r="I53" s="62">
        <v>1.92572214580468</v>
      </c>
      <c r="J53" s="63">
        <v>24</v>
      </c>
      <c r="K53" s="62">
        <v>3.3012379642365901</v>
      </c>
      <c r="L53" s="63">
        <v>652</v>
      </c>
      <c r="M53" s="62">
        <v>89.683631361760703</v>
      </c>
      <c r="N53" s="63">
        <v>0</v>
      </c>
      <c r="O53" s="62">
        <v>0</v>
      </c>
      <c r="P53" s="64">
        <v>5</v>
      </c>
      <c r="Q53" s="65">
        <v>0.68775790921595603</v>
      </c>
      <c r="R53" s="61">
        <v>16</v>
      </c>
      <c r="S53" s="67">
        <v>2.2008253094910599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54</v>
      </c>
      <c r="B54" s="30" t="s">
        <v>48</v>
      </c>
      <c r="C54" s="31">
        <v>20786</v>
      </c>
      <c r="D54" s="69">
        <v>60</v>
      </c>
      <c r="E54" s="70">
        <v>0.28865582603675499</v>
      </c>
      <c r="F54" s="71">
        <v>238</v>
      </c>
      <c r="G54" s="70">
        <v>1.14500144327913</v>
      </c>
      <c r="H54" s="71">
        <v>1610</v>
      </c>
      <c r="I54" s="70">
        <v>7.74559799865294</v>
      </c>
      <c r="J54" s="71">
        <v>9130</v>
      </c>
      <c r="K54" s="70">
        <v>43.923794861926297</v>
      </c>
      <c r="L54" s="71">
        <v>9010</v>
      </c>
      <c r="M54" s="70">
        <v>43.346483209852799</v>
      </c>
      <c r="N54" s="71">
        <v>14</v>
      </c>
      <c r="O54" s="70">
        <v>6.7353026075242906E-2</v>
      </c>
      <c r="P54" s="72">
        <v>724</v>
      </c>
      <c r="Q54" s="73">
        <v>3.48311363417685</v>
      </c>
      <c r="R54" s="69">
        <v>620</v>
      </c>
      <c r="S54" s="74">
        <v>2.9827768690464702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54</v>
      </c>
      <c r="B55" s="33" t="s">
        <v>49</v>
      </c>
      <c r="C55" s="26">
        <v>8755</v>
      </c>
      <c r="D55" s="61">
        <v>329</v>
      </c>
      <c r="E55" s="62">
        <v>3.75785265562536</v>
      </c>
      <c r="F55" s="63">
        <v>184</v>
      </c>
      <c r="G55" s="62">
        <v>2.10165619645917</v>
      </c>
      <c r="H55" s="63">
        <v>2205</v>
      </c>
      <c r="I55" s="62">
        <v>25.185608223872102</v>
      </c>
      <c r="J55" s="63">
        <v>581</v>
      </c>
      <c r="K55" s="62">
        <v>6.6362078812107397</v>
      </c>
      <c r="L55" s="63">
        <v>4751</v>
      </c>
      <c r="M55" s="62">
        <v>54.2661336379212</v>
      </c>
      <c r="N55" s="63">
        <v>118</v>
      </c>
      <c r="O55" s="62">
        <v>1.3478012564249</v>
      </c>
      <c r="P55" s="64">
        <v>587</v>
      </c>
      <c r="Q55" s="65">
        <v>6.7047401484865796</v>
      </c>
      <c r="R55" s="61">
        <v>516</v>
      </c>
      <c r="S55" s="67">
        <v>5.8937749857224402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54</v>
      </c>
      <c r="B56" s="30" t="s">
        <v>50</v>
      </c>
      <c r="C56" s="31">
        <v>5713</v>
      </c>
      <c r="D56" s="80" t="s">
        <v>84</v>
      </c>
      <c r="E56" s="70">
        <v>3.5007876772273801E-2</v>
      </c>
      <c r="F56" s="71">
        <v>10</v>
      </c>
      <c r="G56" s="70">
        <v>0.175039383861369</v>
      </c>
      <c r="H56" s="71">
        <v>66</v>
      </c>
      <c r="I56" s="70">
        <v>1.15525993348503</v>
      </c>
      <c r="J56" s="71">
        <v>621</v>
      </c>
      <c r="K56" s="70">
        <v>10.869945737790999</v>
      </c>
      <c r="L56" s="71">
        <v>4950</v>
      </c>
      <c r="M56" s="70">
        <v>86.6444950113776</v>
      </c>
      <c r="N56" s="71">
        <v>0</v>
      </c>
      <c r="O56" s="70">
        <v>0</v>
      </c>
      <c r="P56" s="72">
        <v>64</v>
      </c>
      <c r="Q56" s="73">
        <v>1.1202520567127601</v>
      </c>
      <c r="R56" s="69">
        <v>13</v>
      </c>
      <c r="S56" s="74">
        <v>0.22755119901977899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54</v>
      </c>
      <c r="B57" s="33" t="s">
        <v>22</v>
      </c>
      <c r="C57" s="26">
        <v>6318</v>
      </c>
      <c r="D57" s="61">
        <v>214</v>
      </c>
      <c r="E57" s="62">
        <v>3.3871478315922801</v>
      </c>
      <c r="F57" s="63">
        <v>75</v>
      </c>
      <c r="G57" s="62">
        <v>1.18708452041785</v>
      </c>
      <c r="H57" s="63">
        <v>731</v>
      </c>
      <c r="I57" s="62">
        <v>11.5701171256727</v>
      </c>
      <c r="J57" s="63">
        <v>1313</v>
      </c>
      <c r="K57" s="62">
        <v>20.781893004115201</v>
      </c>
      <c r="L57" s="63">
        <v>3768</v>
      </c>
      <c r="M57" s="62">
        <v>59.639126305792999</v>
      </c>
      <c r="N57" s="63">
        <v>4</v>
      </c>
      <c r="O57" s="62">
        <v>6.3311174422285496E-2</v>
      </c>
      <c r="P57" s="64">
        <v>213</v>
      </c>
      <c r="Q57" s="65">
        <v>3.3713200379866999</v>
      </c>
      <c r="R57" s="61">
        <v>242</v>
      </c>
      <c r="S57" s="67">
        <v>3.8303260525482798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54</v>
      </c>
      <c r="B58" s="34" t="s">
        <v>51</v>
      </c>
      <c r="C58" s="35">
        <v>1175</v>
      </c>
      <c r="D58" s="82">
        <v>120</v>
      </c>
      <c r="E58" s="83">
        <v>10.2127659574468</v>
      </c>
      <c r="F58" s="84">
        <v>4</v>
      </c>
      <c r="G58" s="83">
        <v>0.340425531914894</v>
      </c>
      <c r="H58" s="84">
        <v>208</v>
      </c>
      <c r="I58" s="83">
        <v>17.702127659574501</v>
      </c>
      <c r="J58" s="84">
        <v>31</v>
      </c>
      <c r="K58" s="83">
        <v>2.6382978723404298</v>
      </c>
      <c r="L58" s="84">
        <v>785</v>
      </c>
      <c r="M58" s="83">
        <v>66.808510638297903</v>
      </c>
      <c r="N58" s="84">
        <v>0</v>
      </c>
      <c r="O58" s="83">
        <v>0</v>
      </c>
      <c r="P58" s="90">
        <v>27</v>
      </c>
      <c r="Q58" s="87">
        <v>2.2978723404255299</v>
      </c>
      <c r="R58" s="82">
        <v>32</v>
      </c>
      <c r="S58" s="88">
        <v>2.7234042553191502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958,916 public school female students without disabilities who received one or more in-school suspensions, 12,859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958,916</v>
      </c>
      <c r="D69" s="93" t="str">
        <f>IF(ISTEXT(D7),LEFT(D7,3),TEXT(D7,"#,##0"))</f>
        <v>12,859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only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55</v>
      </c>
      <c r="B7" s="25" t="s">
        <v>52</v>
      </c>
      <c r="C7" s="26">
        <v>477284</v>
      </c>
      <c r="D7" s="61">
        <v>7341</v>
      </c>
      <c r="E7" s="62">
        <v>1.5380779577777599</v>
      </c>
      <c r="F7" s="63">
        <v>5040</v>
      </c>
      <c r="G7" s="62">
        <v>1.0559750588748</v>
      </c>
      <c r="H7" s="63">
        <v>111062</v>
      </c>
      <c r="I7" s="62">
        <v>23.269583727927198</v>
      </c>
      <c r="J7" s="63">
        <v>195263</v>
      </c>
      <c r="K7" s="62">
        <v>40.911281333545602</v>
      </c>
      <c r="L7" s="63">
        <v>145479</v>
      </c>
      <c r="M7" s="62">
        <v>30.480594363104601</v>
      </c>
      <c r="N7" s="63">
        <v>1249</v>
      </c>
      <c r="O7" s="62">
        <v>0.26168905724893399</v>
      </c>
      <c r="P7" s="64">
        <v>11850</v>
      </c>
      <c r="Q7" s="65">
        <v>2.4827985015211098</v>
      </c>
      <c r="R7" s="66">
        <v>27722</v>
      </c>
      <c r="S7" s="67">
        <v>5.8082818615331799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55</v>
      </c>
      <c r="B8" s="30" t="s">
        <v>24</v>
      </c>
      <c r="C8" s="31">
        <v>12513</v>
      </c>
      <c r="D8" s="69">
        <v>68</v>
      </c>
      <c r="E8" s="70">
        <v>0.54343482777911001</v>
      </c>
      <c r="F8" s="71">
        <v>30</v>
      </c>
      <c r="G8" s="70">
        <v>0.239750659314313</v>
      </c>
      <c r="H8" s="71">
        <v>202</v>
      </c>
      <c r="I8" s="70">
        <v>1.61432110604971</v>
      </c>
      <c r="J8" s="71">
        <v>7970</v>
      </c>
      <c r="K8" s="70">
        <v>63.693758491169199</v>
      </c>
      <c r="L8" s="71">
        <v>4171</v>
      </c>
      <c r="M8" s="70">
        <v>33.3333333333333</v>
      </c>
      <c r="N8" s="71">
        <v>5</v>
      </c>
      <c r="O8" s="70">
        <v>3.9958443219052203E-2</v>
      </c>
      <c r="P8" s="72">
        <v>67</v>
      </c>
      <c r="Q8" s="73">
        <v>0.53544313913529895</v>
      </c>
      <c r="R8" s="69">
        <v>47</v>
      </c>
      <c r="S8" s="74">
        <v>0.37560936625909103</v>
      </c>
      <c r="T8" s="75">
        <v>1432</v>
      </c>
      <c r="U8" s="32">
        <v>100</v>
      </c>
    </row>
    <row r="9" spans="1:21" s="29" customFormat="1" ht="15" customHeight="1" x14ac:dyDescent="0.2">
      <c r="A9" s="24" t="s">
        <v>55</v>
      </c>
      <c r="B9" s="33" t="s">
        <v>25</v>
      </c>
      <c r="C9" s="26">
        <v>996</v>
      </c>
      <c r="D9" s="61">
        <v>350</v>
      </c>
      <c r="E9" s="62">
        <v>35.140562248995998</v>
      </c>
      <c r="F9" s="63">
        <v>27</v>
      </c>
      <c r="G9" s="62">
        <v>2.7108433734939799</v>
      </c>
      <c r="H9" s="63">
        <v>70</v>
      </c>
      <c r="I9" s="62">
        <v>7.0281124497991998</v>
      </c>
      <c r="J9" s="63">
        <v>81</v>
      </c>
      <c r="K9" s="62">
        <v>8.1325301204819294</v>
      </c>
      <c r="L9" s="63">
        <v>345</v>
      </c>
      <c r="M9" s="62">
        <v>34.638554216867497</v>
      </c>
      <c r="N9" s="63">
        <v>42</v>
      </c>
      <c r="O9" s="62">
        <v>4.2168674698795199</v>
      </c>
      <c r="P9" s="64">
        <v>81</v>
      </c>
      <c r="Q9" s="65">
        <v>8.1325301204819294</v>
      </c>
      <c r="R9" s="61">
        <v>181</v>
      </c>
      <c r="S9" s="67">
        <v>18.172690763052199</v>
      </c>
      <c r="T9" s="68">
        <v>493</v>
      </c>
      <c r="U9" s="27">
        <v>100</v>
      </c>
    </row>
    <row r="10" spans="1:21" s="29" customFormat="1" ht="15" customHeight="1" x14ac:dyDescent="0.2">
      <c r="A10" s="24" t="s">
        <v>55</v>
      </c>
      <c r="B10" s="30" t="s">
        <v>1</v>
      </c>
      <c r="C10" s="31">
        <v>10587</v>
      </c>
      <c r="D10" s="69">
        <v>1069</v>
      </c>
      <c r="E10" s="70">
        <v>10.097289128176101</v>
      </c>
      <c r="F10" s="71">
        <v>104</v>
      </c>
      <c r="G10" s="70">
        <v>0.98233682818551005</v>
      </c>
      <c r="H10" s="71">
        <v>4963</v>
      </c>
      <c r="I10" s="70">
        <v>46.878246906583499</v>
      </c>
      <c r="J10" s="71">
        <v>1214</v>
      </c>
      <c r="K10" s="70">
        <v>11.466893359780901</v>
      </c>
      <c r="L10" s="71">
        <v>3029</v>
      </c>
      <c r="M10" s="70">
        <v>28.610560120902999</v>
      </c>
      <c r="N10" s="71">
        <v>25</v>
      </c>
      <c r="O10" s="70">
        <v>0.236138660621517</v>
      </c>
      <c r="P10" s="72">
        <v>183</v>
      </c>
      <c r="Q10" s="73">
        <v>1.7285349957495</v>
      </c>
      <c r="R10" s="69">
        <v>429</v>
      </c>
      <c r="S10" s="74">
        <v>4.0521394162652298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55</v>
      </c>
      <c r="B11" s="33" t="s">
        <v>26</v>
      </c>
      <c r="C11" s="26">
        <v>6293</v>
      </c>
      <c r="D11" s="61">
        <v>16</v>
      </c>
      <c r="E11" s="62">
        <v>0.25425075480692799</v>
      </c>
      <c r="F11" s="63">
        <v>14</v>
      </c>
      <c r="G11" s="62">
        <v>0.222469410456062</v>
      </c>
      <c r="H11" s="63">
        <v>351</v>
      </c>
      <c r="I11" s="62">
        <v>5.5776259335769902</v>
      </c>
      <c r="J11" s="63">
        <v>3612</v>
      </c>
      <c r="K11" s="62">
        <v>57.3971078976641</v>
      </c>
      <c r="L11" s="63">
        <v>2242</v>
      </c>
      <c r="M11" s="62">
        <v>35.626887017320797</v>
      </c>
      <c r="N11" s="63">
        <v>20</v>
      </c>
      <c r="O11" s="62">
        <v>0.31781344350865998</v>
      </c>
      <c r="P11" s="64">
        <v>38</v>
      </c>
      <c r="Q11" s="65">
        <v>0.60384554266645496</v>
      </c>
      <c r="R11" s="61">
        <v>165</v>
      </c>
      <c r="S11" s="67">
        <v>2.6219609089464502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55</v>
      </c>
      <c r="B12" s="30" t="s">
        <v>2</v>
      </c>
      <c r="C12" s="31">
        <v>59305</v>
      </c>
      <c r="D12" s="69">
        <v>792</v>
      </c>
      <c r="E12" s="70">
        <v>1.33546918472304</v>
      </c>
      <c r="F12" s="71">
        <v>1886</v>
      </c>
      <c r="G12" s="70">
        <v>3.1801703060450199</v>
      </c>
      <c r="H12" s="71">
        <v>33355</v>
      </c>
      <c r="I12" s="70">
        <v>56.243149818733698</v>
      </c>
      <c r="J12" s="71">
        <v>10109</v>
      </c>
      <c r="K12" s="70">
        <v>17.045780288339898</v>
      </c>
      <c r="L12" s="71">
        <v>11316</v>
      </c>
      <c r="M12" s="70">
        <v>19.0810218362701</v>
      </c>
      <c r="N12" s="71">
        <v>558</v>
      </c>
      <c r="O12" s="70">
        <v>0.940898743782143</v>
      </c>
      <c r="P12" s="72">
        <v>1289</v>
      </c>
      <c r="Q12" s="73">
        <v>2.1735098221060598</v>
      </c>
      <c r="R12" s="69">
        <v>10135</v>
      </c>
      <c r="S12" s="74">
        <v>17.0896214484445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55</v>
      </c>
      <c r="B13" s="33" t="s">
        <v>27</v>
      </c>
      <c r="C13" s="26">
        <v>7582</v>
      </c>
      <c r="D13" s="61">
        <v>144</v>
      </c>
      <c r="E13" s="62">
        <v>1.8992350303350001</v>
      </c>
      <c r="F13" s="63">
        <v>94</v>
      </c>
      <c r="G13" s="62">
        <v>1.2397784225797901</v>
      </c>
      <c r="H13" s="63">
        <v>3603</v>
      </c>
      <c r="I13" s="62">
        <v>47.5204431548404</v>
      </c>
      <c r="J13" s="63">
        <v>893</v>
      </c>
      <c r="K13" s="62">
        <v>11.777895014507999</v>
      </c>
      <c r="L13" s="63">
        <v>2616</v>
      </c>
      <c r="M13" s="62">
        <v>34.502769717752599</v>
      </c>
      <c r="N13" s="63">
        <v>19</v>
      </c>
      <c r="O13" s="62">
        <v>0.25059351094698001</v>
      </c>
      <c r="P13" s="64">
        <v>213</v>
      </c>
      <c r="Q13" s="65">
        <v>2.8092851490371902</v>
      </c>
      <c r="R13" s="61">
        <v>897</v>
      </c>
      <c r="S13" s="67">
        <v>11.8306515431285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55</v>
      </c>
      <c r="B14" s="30" t="s">
        <v>28</v>
      </c>
      <c r="C14" s="31">
        <v>4501</v>
      </c>
      <c r="D14" s="69">
        <v>31</v>
      </c>
      <c r="E14" s="70">
        <v>0.68873583648078196</v>
      </c>
      <c r="F14" s="71">
        <v>29</v>
      </c>
      <c r="G14" s="70">
        <v>0.64430126638524798</v>
      </c>
      <c r="H14" s="71">
        <v>1643</v>
      </c>
      <c r="I14" s="70">
        <v>36.502999333481398</v>
      </c>
      <c r="J14" s="71">
        <v>1655</v>
      </c>
      <c r="K14" s="70">
        <v>36.769606754054699</v>
      </c>
      <c r="L14" s="71">
        <v>1051</v>
      </c>
      <c r="M14" s="70">
        <v>23.3503665852033</v>
      </c>
      <c r="N14" s="71">
        <v>4</v>
      </c>
      <c r="O14" s="70">
        <v>8.8869140191068605E-2</v>
      </c>
      <c r="P14" s="72">
        <v>88</v>
      </c>
      <c r="Q14" s="73">
        <v>1.9551210842035101</v>
      </c>
      <c r="R14" s="69">
        <v>288</v>
      </c>
      <c r="S14" s="74">
        <v>6.3985780937569396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55</v>
      </c>
      <c r="B15" s="33" t="s">
        <v>29</v>
      </c>
      <c r="C15" s="26">
        <v>2179</v>
      </c>
      <c r="D15" s="77" t="s">
        <v>84</v>
      </c>
      <c r="E15" s="62">
        <v>9.1785222579164799E-2</v>
      </c>
      <c r="F15" s="63">
        <v>17</v>
      </c>
      <c r="G15" s="62">
        <v>0.78017439192289995</v>
      </c>
      <c r="H15" s="63">
        <v>225</v>
      </c>
      <c r="I15" s="62">
        <v>10.325837540156</v>
      </c>
      <c r="J15" s="63">
        <v>1272</v>
      </c>
      <c r="K15" s="62">
        <v>58.375401560348799</v>
      </c>
      <c r="L15" s="63">
        <v>635</v>
      </c>
      <c r="M15" s="62">
        <v>29.141808168884801</v>
      </c>
      <c r="N15" s="76" t="s">
        <v>84</v>
      </c>
      <c r="O15" s="62">
        <v>9.1785222579164799E-2</v>
      </c>
      <c r="P15" s="64">
        <v>26</v>
      </c>
      <c r="Q15" s="65">
        <v>1.1932078935291399</v>
      </c>
      <c r="R15" s="61">
        <v>46</v>
      </c>
      <c r="S15" s="67">
        <v>2.1110601193207899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55</v>
      </c>
      <c r="B16" s="30" t="s">
        <v>3</v>
      </c>
      <c r="C16" s="31">
        <v>1826</v>
      </c>
      <c r="D16" s="69">
        <v>0</v>
      </c>
      <c r="E16" s="70">
        <v>0</v>
      </c>
      <c r="F16" s="71">
        <v>4</v>
      </c>
      <c r="G16" s="70">
        <v>0.21905805038335199</v>
      </c>
      <c r="H16" s="71">
        <v>92</v>
      </c>
      <c r="I16" s="70">
        <v>5.0383351588170902</v>
      </c>
      <c r="J16" s="71">
        <v>1714</v>
      </c>
      <c r="K16" s="70">
        <v>93.866374589266201</v>
      </c>
      <c r="L16" s="71">
        <v>10</v>
      </c>
      <c r="M16" s="70">
        <v>0.547645125958379</v>
      </c>
      <c r="N16" s="78" t="s">
        <v>84</v>
      </c>
      <c r="O16" s="70">
        <v>0.109529025191676</v>
      </c>
      <c r="P16" s="72">
        <v>4</v>
      </c>
      <c r="Q16" s="73">
        <v>0.21905805038335199</v>
      </c>
      <c r="R16" s="69">
        <v>45</v>
      </c>
      <c r="S16" s="74">
        <v>2.4644030668127099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55</v>
      </c>
      <c r="B17" s="33" t="s">
        <v>30</v>
      </c>
      <c r="C17" s="26">
        <v>19391</v>
      </c>
      <c r="D17" s="61">
        <v>58</v>
      </c>
      <c r="E17" s="62">
        <v>0.29910783353102</v>
      </c>
      <c r="F17" s="63">
        <v>96</v>
      </c>
      <c r="G17" s="62">
        <v>0.49507503480996301</v>
      </c>
      <c r="H17" s="63">
        <v>4501</v>
      </c>
      <c r="I17" s="62">
        <v>23.211799288329601</v>
      </c>
      <c r="J17" s="63">
        <v>8472</v>
      </c>
      <c r="K17" s="62">
        <v>43.690371821979298</v>
      </c>
      <c r="L17" s="63">
        <v>5651</v>
      </c>
      <c r="M17" s="62">
        <v>29.142385642823999</v>
      </c>
      <c r="N17" s="63">
        <v>18</v>
      </c>
      <c r="O17" s="62">
        <v>9.2826569026868103E-2</v>
      </c>
      <c r="P17" s="64">
        <v>595</v>
      </c>
      <c r="Q17" s="65">
        <v>3.06843380949925</v>
      </c>
      <c r="R17" s="61">
        <v>1055</v>
      </c>
      <c r="S17" s="67">
        <v>5.4406683512969902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55</v>
      </c>
      <c r="B18" s="30" t="s">
        <v>31</v>
      </c>
      <c r="C18" s="31">
        <v>23295</v>
      </c>
      <c r="D18" s="69">
        <v>43</v>
      </c>
      <c r="E18" s="70">
        <v>0.18458896758961099</v>
      </c>
      <c r="F18" s="71">
        <v>156</v>
      </c>
      <c r="G18" s="70">
        <v>0.66967160334835796</v>
      </c>
      <c r="H18" s="71">
        <v>1952</v>
      </c>
      <c r="I18" s="70">
        <v>8.3794805752307404</v>
      </c>
      <c r="J18" s="71">
        <v>15827</v>
      </c>
      <c r="K18" s="70">
        <v>67.941618373041393</v>
      </c>
      <c r="L18" s="71">
        <v>4703</v>
      </c>
      <c r="M18" s="70">
        <v>20.1888817342777</v>
      </c>
      <c r="N18" s="71">
        <v>22</v>
      </c>
      <c r="O18" s="70">
        <v>9.4440867138870996E-2</v>
      </c>
      <c r="P18" s="72">
        <v>592</v>
      </c>
      <c r="Q18" s="73">
        <v>2.5413178793732598</v>
      </c>
      <c r="R18" s="69">
        <v>421</v>
      </c>
      <c r="S18" s="74">
        <v>1.80725477570294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55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55</v>
      </c>
      <c r="B20" s="30" t="s">
        <v>4</v>
      </c>
      <c r="C20" s="31">
        <v>1289</v>
      </c>
      <c r="D20" s="69">
        <v>40</v>
      </c>
      <c r="E20" s="70">
        <v>3.1031807602792898</v>
      </c>
      <c r="F20" s="71">
        <v>7</v>
      </c>
      <c r="G20" s="70">
        <v>0.54305663304887497</v>
      </c>
      <c r="H20" s="71">
        <v>299</v>
      </c>
      <c r="I20" s="70">
        <v>23.196276183087701</v>
      </c>
      <c r="J20" s="71">
        <v>14</v>
      </c>
      <c r="K20" s="70">
        <v>1.0861132660977499</v>
      </c>
      <c r="L20" s="71">
        <v>896</v>
      </c>
      <c r="M20" s="70">
        <v>69.511249030255996</v>
      </c>
      <c r="N20" s="71">
        <v>5</v>
      </c>
      <c r="O20" s="70">
        <v>0.387897595034911</v>
      </c>
      <c r="P20" s="72">
        <v>28</v>
      </c>
      <c r="Q20" s="73">
        <v>2.1722265321954999</v>
      </c>
      <c r="R20" s="69">
        <v>62</v>
      </c>
      <c r="S20" s="74">
        <v>4.8099301784328903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55</v>
      </c>
      <c r="B21" s="33" t="s">
        <v>5</v>
      </c>
      <c r="C21" s="26">
        <v>23935</v>
      </c>
      <c r="D21" s="61">
        <v>72</v>
      </c>
      <c r="E21" s="62">
        <v>0.30081470649676201</v>
      </c>
      <c r="F21" s="63">
        <v>160</v>
      </c>
      <c r="G21" s="62">
        <v>0.66847712554836003</v>
      </c>
      <c r="H21" s="63">
        <v>5156</v>
      </c>
      <c r="I21" s="62">
        <v>21.5416753707959</v>
      </c>
      <c r="J21" s="63">
        <v>12980</v>
      </c>
      <c r="K21" s="62">
        <v>54.230206810110701</v>
      </c>
      <c r="L21" s="63">
        <v>4974</v>
      </c>
      <c r="M21" s="62">
        <v>20.781282640484601</v>
      </c>
      <c r="N21" s="63">
        <v>9</v>
      </c>
      <c r="O21" s="62">
        <v>3.76018383120953E-2</v>
      </c>
      <c r="P21" s="64">
        <v>584</v>
      </c>
      <c r="Q21" s="65">
        <v>2.4399415082515099</v>
      </c>
      <c r="R21" s="61">
        <v>977</v>
      </c>
      <c r="S21" s="67">
        <v>4.0818884478796704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55</v>
      </c>
      <c r="B22" s="30" t="s">
        <v>6</v>
      </c>
      <c r="C22" s="31">
        <v>12053</v>
      </c>
      <c r="D22" s="69">
        <v>36</v>
      </c>
      <c r="E22" s="70">
        <v>0.29868082635028598</v>
      </c>
      <c r="F22" s="71">
        <v>41</v>
      </c>
      <c r="G22" s="70">
        <v>0.34016427445449299</v>
      </c>
      <c r="H22" s="71">
        <v>1196</v>
      </c>
      <c r="I22" s="70">
        <v>9.9228407865261801</v>
      </c>
      <c r="J22" s="71">
        <v>4393</v>
      </c>
      <c r="K22" s="70">
        <v>36.4473575043558</v>
      </c>
      <c r="L22" s="71">
        <v>5699</v>
      </c>
      <c r="M22" s="70">
        <v>47.282834149174498</v>
      </c>
      <c r="N22" s="71">
        <v>7</v>
      </c>
      <c r="O22" s="70">
        <v>5.8076827345889002E-2</v>
      </c>
      <c r="P22" s="72">
        <v>681</v>
      </c>
      <c r="Q22" s="73">
        <v>5.65004563179291</v>
      </c>
      <c r="R22" s="69">
        <v>491</v>
      </c>
      <c r="S22" s="74">
        <v>4.0736746038330702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55</v>
      </c>
      <c r="B23" s="33" t="s">
        <v>33</v>
      </c>
      <c r="C23" s="26">
        <v>2769</v>
      </c>
      <c r="D23" s="61">
        <v>21</v>
      </c>
      <c r="E23" s="62">
        <v>0.75839653304442001</v>
      </c>
      <c r="F23" s="63">
        <v>21</v>
      </c>
      <c r="G23" s="62">
        <v>0.75839653304442001</v>
      </c>
      <c r="H23" s="63">
        <v>422</v>
      </c>
      <c r="I23" s="62">
        <v>15.2401589021307</v>
      </c>
      <c r="J23" s="63">
        <v>664</v>
      </c>
      <c r="K23" s="62">
        <v>23.979776092452099</v>
      </c>
      <c r="L23" s="63">
        <v>1530</v>
      </c>
      <c r="M23" s="62">
        <v>55.254604550379199</v>
      </c>
      <c r="N23" s="76" t="s">
        <v>84</v>
      </c>
      <c r="O23" s="62">
        <v>7.2228241242325797E-2</v>
      </c>
      <c r="P23" s="64">
        <v>109</v>
      </c>
      <c r="Q23" s="65">
        <v>3.93643914770675</v>
      </c>
      <c r="R23" s="61">
        <v>118</v>
      </c>
      <c r="S23" s="67">
        <v>4.2614662332972202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55</v>
      </c>
      <c r="B24" s="30" t="s">
        <v>7</v>
      </c>
      <c r="C24" s="31">
        <v>2674</v>
      </c>
      <c r="D24" s="69">
        <v>41</v>
      </c>
      <c r="E24" s="70">
        <v>1.5332834704562499</v>
      </c>
      <c r="F24" s="71">
        <v>24</v>
      </c>
      <c r="G24" s="70">
        <v>0.89753178758414398</v>
      </c>
      <c r="H24" s="71">
        <v>594</v>
      </c>
      <c r="I24" s="70">
        <v>22.213911742707602</v>
      </c>
      <c r="J24" s="71">
        <v>623</v>
      </c>
      <c r="K24" s="70">
        <v>23.298429319371699</v>
      </c>
      <c r="L24" s="71">
        <v>1236</v>
      </c>
      <c r="M24" s="70">
        <v>46.222887060583403</v>
      </c>
      <c r="N24" s="71">
        <v>4</v>
      </c>
      <c r="O24" s="70">
        <v>0.149588631264024</v>
      </c>
      <c r="P24" s="72">
        <v>152</v>
      </c>
      <c r="Q24" s="73">
        <v>5.6843679880329097</v>
      </c>
      <c r="R24" s="69">
        <v>254</v>
      </c>
      <c r="S24" s="74">
        <v>9.4988780852655204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55</v>
      </c>
      <c r="B25" s="33" t="s">
        <v>34</v>
      </c>
      <c r="C25" s="26">
        <v>6255</v>
      </c>
      <c r="D25" s="61">
        <v>10</v>
      </c>
      <c r="E25" s="62">
        <v>0.159872102318145</v>
      </c>
      <c r="F25" s="63">
        <v>15</v>
      </c>
      <c r="G25" s="62">
        <v>0.23980815347721801</v>
      </c>
      <c r="H25" s="63">
        <v>216</v>
      </c>
      <c r="I25" s="62">
        <v>3.4532374100719401</v>
      </c>
      <c r="J25" s="63">
        <v>1794</v>
      </c>
      <c r="K25" s="62">
        <v>28.681055155875299</v>
      </c>
      <c r="L25" s="63">
        <v>4044</v>
      </c>
      <c r="M25" s="62">
        <v>64.652278177458001</v>
      </c>
      <c r="N25" s="76" t="s">
        <v>84</v>
      </c>
      <c r="O25" s="62">
        <v>3.1974420463629097E-2</v>
      </c>
      <c r="P25" s="64">
        <v>174</v>
      </c>
      <c r="Q25" s="65">
        <v>2.7817745803357301</v>
      </c>
      <c r="R25" s="61">
        <v>88</v>
      </c>
      <c r="S25" s="67">
        <v>1.4068745003996801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55</v>
      </c>
      <c r="B26" s="30" t="s">
        <v>35</v>
      </c>
      <c r="C26" s="31">
        <v>11525</v>
      </c>
      <c r="D26" s="69">
        <v>75</v>
      </c>
      <c r="E26" s="70">
        <v>0.65075921908893697</v>
      </c>
      <c r="F26" s="71">
        <v>29</v>
      </c>
      <c r="G26" s="70">
        <v>0.25162689804772198</v>
      </c>
      <c r="H26" s="71">
        <v>242</v>
      </c>
      <c r="I26" s="70">
        <v>2.0997830802603001</v>
      </c>
      <c r="J26" s="71">
        <v>8162</v>
      </c>
      <c r="K26" s="70">
        <v>70.819956616052096</v>
      </c>
      <c r="L26" s="71">
        <v>2933</v>
      </c>
      <c r="M26" s="70">
        <v>25.449023861171401</v>
      </c>
      <c r="N26" s="78" t="s">
        <v>84</v>
      </c>
      <c r="O26" s="70">
        <v>1.7353579175705E-2</v>
      </c>
      <c r="P26" s="72">
        <v>82</v>
      </c>
      <c r="Q26" s="73">
        <v>0.71149674620390502</v>
      </c>
      <c r="R26" s="69">
        <v>79</v>
      </c>
      <c r="S26" s="74">
        <v>0.685466377440347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55</v>
      </c>
      <c r="B27" s="33" t="s">
        <v>8</v>
      </c>
      <c r="C27" s="26">
        <v>939</v>
      </c>
      <c r="D27" s="61">
        <v>9</v>
      </c>
      <c r="E27" s="62">
        <v>0.95846645367412098</v>
      </c>
      <c r="F27" s="63">
        <v>10</v>
      </c>
      <c r="G27" s="62">
        <v>1.06496272630458</v>
      </c>
      <c r="H27" s="63">
        <v>19</v>
      </c>
      <c r="I27" s="62">
        <v>2.0234291799787001</v>
      </c>
      <c r="J27" s="63">
        <v>61</v>
      </c>
      <c r="K27" s="62">
        <v>6.4962726304579297</v>
      </c>
      <c r="L27" s="63">
        <v>824</v>
      </c>
      <c r="M27" s="62">
        <v>87.752928647497299</v>
      </c>
      <c r="N27" s="76" t="s">
        <v>84</v>
      </c>
      <c r="O27" s="62">
        <v>0.21299254526091599</v>
      </c>
      <c r="P27" s="64">
        <v>14</v>
      </c>
      <c r="Q27" s="65">
        <v>1.4909478168264101</v>
      </c>
      <c r="R27" s="61">
        <v>46</v>
      </c>
      <c r="S27" s="67">
        <v>4.8988285410010697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55</v>
      </c>
      <c r="B28" s="30" t="s">
        <v>36</v>
      </c>
      <c r="C28" s="31">
        <v>9632</v>
      </c>
      <c r="D28" s="69">
        <v>29</v>
      </c>
      <c r="E28" s="70">
        <v>0.30107973421926898</v>
      </c>
      <c r="F28" s="71">
        <v>86</v>
      </c>
      <c r="G28" s="70">
        <v>0.89285714285714302</v>
      </c>
      <c r="H28" s="71">
        <v>758</v>
      </c>
      <c r="I28" s="70">
        <v>7.8696013289036504</v>
      </c>
      <c r="J28" s="71">
        <v>6444</v>
      </c>
      <c r="K28" s="70">
        <v>66.901993355481693</v>
      </c>
      <c r="L28" s="71">
        <v>1970</v>
      </c>
      <c r="M28" s="70">
        <v>20.452657807308999</v>
      </c>
      <c r="N28" s="71">
        <v>41</v>
      </c>
      <c r="O28" s="70">
        <v>0.425664451827243</v>
      </c>
      <c r="P28" s="72">
        <v>304</v>
      </c>
      <c r="Q28" s="73">
        <v>3.1561461794019898</v>
      </c>
      <c r="R28" s="69">
        <v>150</v>
      </c>
      <c r="S28" s="74">
        <v>1.5573089700996701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55</v>
      </c>
      <c r="B29" s="33" t="s">
        <v>37</v>
      </c>
      <c r="C29" s="26">
        <v>6489</v>
      </c>
      <c r="D29" s="61">
        <v>24</v>
      </c>
      <c r="E29" s="62">
        <v>0.369856680536292</v>
      </c>
      <c r="F29" s="63">
        <v>122</v>
      </c>
      <c r="G29" s="62">
        <v>1.8801047927261501</v>
      </c>
      <c r="H29" s="63">
        <v>1996</v>
      </c>
      <c r="I29" s="62">
        <v>30.7597472646016</v>
      </c>
      <c r="J29" s="63">
        <v>1378</v>
      </c>
      <c r="K29" s="62">
        <v>21.2359377407921</v>
      </c>
      <c r="L29" s="63">
        <v>2645</v>
      </c>
      <c r="M29" s="62">
        <v>40.761288334103902</v>
      </c>
      <c r="N29" s="63">
        <v>5</v>
      </c>
      <c r="O29" s="62">
        <v>7.7053475111727499E-2</v>
      </c>
      <c r="P29" s="64">
        <v>319</v>
      </c>
      <c r="Q29" s="65">
        <v>4.9160117121282196</v>
      </c>
      <c r="R29" s="61">
        <v>577</v>
      </c>
      <c r="S29" s="67">
        <v>8.8919710278933604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55</v>
      </c>
      <c r="B30" s="30" t="s">
        <v>38</v>
      </c>
      <c r="C30" s="31">
        <v>19697</v>
      </c>
      <c r="D30" s="69">
        <v>165</v>
      </c>
      <c r="E30" s="70">
        <v>0.83769101893689402</v>
      </c>
      <c r="F30" s="71">
        <v>140</v>
      </c>
      <c r="G30" s="70">
        <v>0.71076813727978905</v>
      </c>
      <c r="H30" s="71">
        <v>1148</v>
      </c>
      <c r="I30" s="70">
        <v>5.8282987256942702</v>
      </c>
      <c r="J30" s="71">
        <v>10239</v>
      </c>
      <c r="K30" s="70">
        <v>51.982535411484001</v>
      </c>
      <c r="L30" s="71">
        <v>7550</v>
      </c>
      <c r="M30" s="70">
        <v>38.330710260445798</v>
      </c>
      <c r="N30" s="71">
        <v>7</v>
      </c>
      <c r="O30" s="70">
        <v>3.5538406863989402E-2</v>
      </c>
      <c r="P30" s="72">
        <v>448</v>
      </c>
      <c r="Q30" s="73">
        <v>2.27445803929532</v>
      </c>
      <c r="R30" s="69">
        <v>475</v>
      </c>
      <c r="S30" s="74">
        <v>2.4115347514850001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55</v>
      </c>
      <c r="B31" s="33" t="s">
        <v>9</v>
      </c>
      <c r="C31" s="26">
        <v>4409</v>
      </c>
      <c r="D31" s="61">
        <v>260</v>
      </c>
      <c r="E31" s="62">
        <v>5.8970288047176203</v>
      </c>
      <c r="F31" s="63">
        <v>129</v>
      </c>
      <c r="G31" s="62">
        <v>2.9258335223406702</v>
      </c>
      <c r="H31" s="63">
        <v>485</v>
      </c>
      <c r="I31" s="62">
        <v>11.0002268088002</v>
      </c>
      <c r="J31" s="63">
        <v>1696</v>
      </c>
      <c r="K31" s="62">
        <v>38.466772510773403</v>
      </c>
      <c r="L31" s="63">
        <v>1703</v>
      </c>
      <c r="M31" s="62">
        <v>38.625538670900397</v>
      </c>
      <c r="N31" s="76" t="s">
        <v>84</v>
      </c>
      <c r="O31" s="62">
        <v>4.5361760036289403E-2</v>
      </c>
      <c r="P31" s="64">
        <v>134</v>
      </c>
      <c r="Q31" s="65">
        <v>3.0392379224313899</v>
      </c>
      <c r="R31" s="61">
        <v>271</v>
      </c>
      <c r="S31" s="67">
        <v>6.1465184849172196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55</v>
      </c>
      <c r="B32" s="30" t="s">
        <v>39</v>
      </c>
      <c r="C32" s="31">
        <v>9095</v>
      </c>
      <c r="D32" s="69">
        <v>8</v>
      </c>
      <c r="E32" s="70">
        <v>8.7960417811984604E-2</v>
      </c>
      <c r="F32" s="71">
        <v>14</v>
      </c>
      <c r="G32" s="70">
        <v>0.153930731170973</v>
      </c>
      <c r="H32" s="71">
        <v>81</v>
      </c>
      <c r="I32" s="70">
        <v>0.89059923034634403</v>
      </c>
      <c r="J32" s="71">
        <v>7125</v>
      </c>
      <c r="K32" s="70">
        <v>78.339747113798794</v>
      </c>
      <c r="L32" s="71">
        <v>1865</v>
      </c>
      <c r="M32" s="70">
        <v>20.505772402418899</v>
      </c>
      <c r="N32" s="71">
        <v>0</v>
      </c>
      <c r="O32" s="70">
        <v>0</v>
      </c>
      <c r="P32" s="79" t="s">
        <v>84</v>
      </c>
      <c r="Q32" s="73">
        <v>2.1990104452996199E-2</v>
      </c>
      <c r="R32" s="69">
        <v>19</v>
      </c>
      <c r="S32" s="74">
        <v>0.20890599230346299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55</v>
      </c>
      <c r="B33" s="33" t="s">
        <v>23</v>
      </c>
      <c r="C33" s="26">
        <v>9877</v>
      </c>
      <c r="D33" s="61">
        <v>44</v>
      </c>
      <c r="E33" s="62">
        <v>0.44547939657790803</v>
      </c>
      <c r="F33" s="63">
        <v>59</v>
      </c>
      <c r="G33" s="62">
        <v>0.59734737268401294</v>
      </c>
      <c r="H33" s="63">
        <v>405</v>
      </c>
      <c r="I33" s="62">
        <v>4.1004353548648398</v>
      </c>
      <c r="J33" s="63">
        <v>5157</v>
      </c>
      <c r="K33" s="62">
        <v>52.212210185278899</v>
      </c>
      <c r="L33" s="63">
        <v>4035</v>
      </c>
      <c r="M33" s="62">
        <v>40.8524855725423</v>
      </c>
      <c r="N33" s="63">
        <v>9</v>
      </c>
      <c r="O33" s="62">
        <v>9.1120785663663106E-2</v>
      </c>
      <c r="P33" s="64">
        <v>168</v>
      </c>
      <c r="Q33" s="65">
        <v>1.7009213323883801</v>
      </c>
      <c r="R33" s="61">
        <v>195</v>
      </c>
      <c r="S33" s="67">
        <v>1.97428368937937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55</v>
      </c>
      <c r="B34" s="30" t="s">
        <v>10</v>
      </c>
      <c r="C34" s="31">
        <v>848</v>
      </c>
      <c r="D34" s="69">
        <v>328</v>
      </c>
      <c r="E34" s="70">
        <v>38.679245283018901</v>
      </c>
      <c r="F34" s="78" t="s">
        <v>84</v>
      </c>
      <c r="G34" s="70">
        <v>0.235849056603774</v>
      </c>
      <c r="H34" s="71">
        <v>25</v>
      </c>
      <c r="I34" s="70">
        <v>2.9481132075471699</v>
      </c>
      <c r="J34" s="71">
        <v>10</v>
      </c>
      <c r="K34" s="70">
        <v>1.17924528301887</v>
      </c>
      <c r="L34" s="71">
        <v>473</v>
      </c>
      <c r="M34" s="70">
        <v>55.778301886792498</v>
      </c>
      <c r="N34" s="78" t="s">
        <v>84</v>
      </c>
      <c r="O34" s="70">
        <v>0.235849056603774</v>
      </c>
      <c r="P34" s="72">
        <v>8</v>
      </c>
      <c r="Q34" s="73">
        <v>0.94339622641509402</v>
      </c>
      <c r="R34" s="69">
        <v>37</v>
      </c>
      <c r="S34" s="74">
        <v>4.36320754716981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55</v>
      </c>
      <c r="B35" s="33" t="s">
        <v>40</v>
      </c>
      <c r="C35" s="26">
        <v>2030</v>
      </c>
      <c r="D35" s="61">
        <v>65</v>
      </c>
      <c r="E35" s="62">
        <v>3.20197044334975</v>
      </c>
      <c r="F35" s="63">
        <v>23</v>
      </c>
      <c r="G35" s="62">
        <v>1.1330049261083699</v>
      </c>
      <c r="H35" s="63">
        <v>383</v>
      </c>
      <c r="I35" s="62">
        <v>18.866995073891601</v>
      </c>
      <c r="J35" s="63">
        <v>589</v>
      </c>
      <c r="K35" s="62">
        <v>29.014778325123199</v>
      </c>
      <c r="L35" s="63">
        <v>902</v>
      </c>
      <c r="M35" s="62">
        <v>44.433497536945801</v>
      </c>
      <c r="N35" s="76" t="s">
        <v>84</v>
      </c>
      <c r="O35" s="62">
        <v>9.8522167487684706E-2</v>
      </c>
      <c r="P35" s="64">
        <v>66</v>
      </c>
      <c r="Q35" s="65">
        <v>3.2512315270936001</v>
      </c>
      <c r="R35" s="61">
        <v>94</v>
      </c>
      <c r="S35" s="67">
        <v>4.6305418719211797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55</v>
      </c>
      <c r="B36" s="30" t="s">
        <v>41</v>
      </c>
      <c r="C36" s="31">
        <v>3664</v>
      </c>
      <c r="D36" s="69">
        <v>69</v>
      </c>
      <c r="E36" s="70">
        <v>1.88318777292576</v>
      </c>
      <c r="F36" s="71">
        <v>86</v>
      </c>
      <c r="G36" s="70">
        <v>2.3471615720523999</v>
      </c>
      <c r="H36" s="71">
        <v>1638</v>
      </c>
      <c r="I36" s="70">
        <v>44.705240174672497</v>
      </c>
      <c r="J36" s="71">
        <v>680</v>
      </c>
      <c r="K36" s="70">
        <v>18.5589519650655</v>
      </c>
      <c r="L36" s="71">
        <v>943</v>
      </c>
      <c r="M36" s="70">
        <v>25.736899563318801</v>
      </c>
      <c r="N36" s="71">
        <v>52</v>
      </c>
      <c r="O36" s="70">
        <v>1.4192139737991301</v>
      </c>
      <c r="P36" s="72">
        <v>196</v>
      </c>
      <c r="Q36" s="73">
        <v>5.3493449781659397</v>
      </c>
      <c r="R36" s="69">
        <v>341</v>
      </c>
      <c r="S36" s="74">
        <v>9.3067685589519709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55</v>
      </c>
      <c r="B37" s="33" t="s">
        <v>11</v>
      </c>
      <c r="C37" s="26">
        <v>1056</v>
      </c>
      <c r="D37" s="77" t="s">
        <v>84</v>
      </c>
      <c r="E37" s="62">
        <v>0.189393939393939</v>
      </c>
      <c r="F37" s="63">
        <v>10</v>
      </c>
      <c r="G37" s="62">
        <v>0.94696969696969702</v>
      </c>
      <c r="H37" s="63">
        <v>47</v>
      </c>
      <c r="I37" s="62">
        <v>4.4507575757575797</v>
      </c>
      <c r="J37" s="63">
        <v>55</v>
      </c>
      <c r="K37" s="62">
        <v>5.2083333333333304</v>
      </c>
      <c r="L37" s="63">
        <v>932</v>
      </c>
      <c r="M37" s="62">
        <v>88.257575757575793</v>
      </c>
      <c r="N37" s="76" t="s">
        <v>84</v>
      </c>
      <c r="O37" s="62">
        <v>0.189393939393939</v>
      </c>
      <c r="P37" s="64">
        <v>8</v>
      </c>
      <c r="Q37" s="65">
        <v>0.75757575757575801</v>
      </c>
      <c r="R37" s="61">
        <v>34</v>
      </c>
      <c r="S37" s="67">
        <v>3.2196969696969702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55</v>
      </c>
      <c r="B38" s="30" t="s">
        <v>12</v>
      </c>
      <c r="C38" s="31">
        <v>8829</v>
      </c>
      <c r="D38" s="69">
        <v>13</v>
      </c>
      <c r="E38" s="70">
        <v>0.147242043266508</v>
      </c>
      <c r="F38" s="71">
        <v>161</v>
      </c>
      <c r="G38" s="70">
        <v>1.8235360743005999</v>
      </c>
      <c r="H38" s="71">
        <v>2273</v>
      </c>
      <c r="I38" s="70">
        <v>25.744704949597899</v>
      </c>
      <c r="J38" s="71">
        <v>3821</v>
      </c>
      <c r="K38" s="70">
        <v>43.277834409332897</v>
      </c>
      <c r="L38" s="71">
        <v>2473</v>
      </c>
      <c r="M38" s="70">
        <v>28.009967153698</v>
      </c>
      <c r="N38" s="71">
        <v>7</v>
      </c>
      <c r="O38" s="70">
        <v>7.92841771435044E-2</v>
      </c>
      <c r="P38" s="72">
        <v>81</v>
      </c>
      <c r="Q38" s="73">
        <v>0.91743119266055095</v>
      </c>
      <c r="R38" s="69">
        <v>172</v>
      </c>
      <c r="S38" s="74">
        <v>1.94812549552611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55</v>
      </c>
      <c r="B39" s="33" t="s">
        <v>13</v>
      </c>
      <c r="C39" s="26">
        <v>4056</v>
      </c>
      <c r="D39" s="61">
        <v>568</v>
      </c>
      <c r="E39" s="62">
        <v>14.003944773175499</v>
      </c>
      <c r="F39" s="63">
        <v>12</v>
      </c>
      <c r="G39" s="62">
        <v>0.29585798816567999</v>
      </c>
      <c r="H39" s="63">
        <v>2651</v>
      </c>
      <c r="I39" s="62">
        <v>65.359960552268205</v>
      </c>
      <c r="J39" s="63">
        <v>100</v>
      </c>
      <c r="K39" s="62">
        <v>2.4654832347140001</v>
      </c>
      <c r="L39" s="63">
        <v>685</v>
      </c>
      <c r="M39" s="62">
        <v>16.888560157790899</v>
      </c>
      <c r="N39" s="63">
        <v>0</v>
      </c>
      <c r="O39" s="62">
        <v>0</v>
      </c>
      <c r="P39" s="64">
        <v>40</v>
      </c>
      <c r="Q39" s="65">
        <v>0.98619329388560195</v>
      </c>
      <c r="R39" s="61">
        <v>489</v>
      </c>
      <c r="S39" s="67">
        <v>12.056213017751499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55</v>
      </c>
      <c r="B40" s="30" t="s">
        <v>14</v>
      </c>
      <c r="C40" s="31">
        <v>13979</v>
      </c>
      <c r="D40" s="69">
        <v>97</v>
      </c>
      <c r="E40" s="70">
        <v>0.69389798984190598</v>
      </c>
      <c r="F40" s="71">
        <v>156</v>
      </c>
      <c r="G40" s="70">
        <v>1.1159596537663601</v>
      </c>
      <c r="H40" s="71">
        <v>2642</v>
      </c>
      <c r="I40" s="70">
        <v>18.899778238786801</v>
      </c>
      <c r="J40" s="71">
        <v>5771</v>
      </c>
      <c r="K40" s="70">
        <v>41.283353601831301</v>
      </c>
      <c r="L40" s="71">
        <v>5137</v>
      </c>
      <c r="M40" s="70">
        <v>36.747979111524401</v>
      </c>
      <c r="N40" s="71">
        <v>11</v>
      </c>
      <c r="O40" s="70">
        <v>7.8689462765576895E-2</v>
      </c>
      <c r="P40" s="72">
        <v>165</v>
      </c>
      <c r="Q40" s="73">
        <v>1.18034194148365</v>
      </c>
      <c r="R40" s="69">
        <v>416</v>
      </c>
      <c r="S40" s="74">
        <v>2.9758924100436399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55</v>
      </c>
      <c r="B41" s="33" t="s">
        <v>15</v>
      </c>
      <c r="C41" s="26">
        <v>19237</v>
      </c>
      <c r="D41" s="61">
        <v>526</v>
      </c>
      <c r="E41" s="62">
        <v>2.7343140822373599</v>
      </c>
      <c r="F41" s="63">
        <v>99</v>
      </c>
      <c r="G41" s="62">
        <v>0.51463325882414102</v>
      </c>
      <c r="H41" s="63">
        <v>2011</v>
      </c>
      <c r="I41" s="62">
        <v>10.4538129645995</v>
      </c>
      <c r="J41" s="63">
        <v>10650</v>
      </c>
      <c r="K41" s="62">
        <v>55.362062691687903</v>
      </c>
      <c r="L41" s="63">
        <v>5188</v>
      </c>
      <c r="M41" s="62">
        <v>26.968862088683299</v>
      </c>
      <c r="N41" s="63">
        <v>14</v>
      </c>
      <c r="O41" s="62">
        <v>7.2776420439777501E-2</v>
      </c>
      <c r="P41" s="64">
        <v>749</v>
      </c>
      <c r="Q41" s="65">
        <v>3.8935384935281001</v>
      </c>
      <c r="R41" s="61">
        <v>596</v>
      </c>
      <c r="S41" s="67">
        <v>3.0981961844362398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55</v>
      </c>
      <c r="B42" s="30" t="s">
        <v>16</v>
      </c>
      <c r="C42" s="31">
        <v>330</v>
      </c>
      <c r="D42" s="69">
        <v>123</v>
      </c>
      <c r="E42" s="70">
        <v>37.272727272727302</v>
      </c>
      <c r="F42" s="71">
        <v>0</v>
      </c>
      <c r="G42" s="70">
        <v>0</v>
      </c>
      <c r="H42" s="71">
        <v>8</v>
      </c>
      <c r="I42" s="70">
        <v>2.4242424242424199</v>
      </c>
      <c r="J42" s="71">
        <v>9</v>
      </c>
      <c r="K42" s="70">
        <v>2.7272727272727302</v>
      </c>
      <c r="L42" s="71">
        <v>188</v>
      </c>
      <c r="M42" s="70">
        <v>56.969696969696997</v>
      </c>
      <c r="N42" s="78" t="s">
        <v>84</v>
      </c>
      <c r="O42" s="70">
        <v>0.60606060606060597</v>
      </c>
      <c r="P42" s="72">
        <v>0</v>
      </c>
      <c r="Q42" s="73">
        <v>0</v>
      </c>
      <c r="R42" s="69">
        <v>20</v>
      </c>
      <c r="S42" s="74">
        <v>6.0606060606060597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55</v>
      </c>
      <c r="B43" s="33" t="s">
        <v>17</v>
      </c>
      <c r="C43" s="26">
        <v>18687</v>
      </c>
      <c r="D43" s="61">
        <v>25</v>
      </c>
      <c r="E43" s="62">
        <v>0.13378284368812501</v>
      </c>
      <c r="F43" s="63">
        <v>72</v>
      </c>
      <c r="G43" s="62">
        <v>0.38529458982180098</v>
      </c>
      <c r="H43" s="63">
        <v>757</v>
      </c>
      <c r="I43" s="62">
        <v>4.0509445068764398</v>
      </c>
      <c r="J43" s="63">
        <v>8325</v>
      </c>
      <c r="K43" s="62">
        <v>44.549686948145798</v>
      </c>
      <c r="L43" s="63">
        <v>8421</v>
      </c>
      <c r="M43" s="62">
        <v>45.063413067908201</v>
      </c>
      <c r="N43" s="63">
        <v>13</v>
      </c>
      <c r="O43" s="62">
        <v>6.9567078717825206E-2</v>
      </c>
      <c r="P43" s="64">
        <v>1074</v>
      </c>
      <c r="Q43" s="65">
        <v>5.7473109648418701</v>
      </c>
      <c r="R43" s="61">
        <v>310</v>
      </c>
      <c r="S43" s="67">
        <v>1.65890726173276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55</v>
      </c>
      <c r="B44" s="30" t="s">
        <v>18</v>
      </c>
      <c r="C44" s="31">
        <v>7345</v>
      </c>
      <c r="D44" s="69">
        <v>862</v>
      </c>
      <c r="E44" s="70">
        <v>11.735874744724301</v>
      </c>
      <c r="F44" s="71">
        <v>45</v>
      </c>
      <c r="G44" s="70">
        <v>0.61266167460857701</v>
      </c>
      <c r="H44" s="71">
        <v>1431</v>
      </c>
      <c r="I44" s="70">
        <v>19.482641252552799</v>
      </c>
      <c r="J44" s="71">
        <v>2089</v>
      </c>
      <c r="K44" s="70">
        <v>28.441116405718201</v>
      </c>
      <c r="L44" s="71">
        <v>2735</v>
      </c>
      <c r="M44" s="70">
        <v>37.236215112321297</v>
      </c>
      <c r="N44" s="71">
        <v>17</v>
      </c>
      <c r="O44" s="70">
        <v>0.23144996596324</v>
      </c>
      <c r="P44" s="72">
        <v>166</v>
      </c>
      <c r="Q44" s="73">
        <v>2.2600408441116402</v>
      </c>
      <c r="R44" s="69">
        <v>470</v>
      </c>
      <c r="S44" s="74">
        <v>6.3989108236895804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55</v>
      </c>
      <c r="B45" s="33" t="s">
        <v>42</v>
      </c>
      <c r="C45" s="26">
        <v>4460</v>
      </c>
      <c r="D45" s="61">
        <v>149</v>
      </c>
      <c r="E45" s="62">
        <v>3.3408071748878898</v>
      </c>
      <c r="F45" s="63">
        <v>55</v>
      </c>
      <c r="G45" s="62">
        <v>1.2331838565022399</v>
      </c>
      <c r="H45" s="63">
        <v>1139</v>
      </c>
      <c r="I45" s="62">
        <v>25.538116591928301</v>
      </c>
      <c r="J45" s="63">
        <v>268</v>
      </c>
      <c r="K45" s="62">
        <v>6.0089686098654704</v>
      </c>
      <c r="L45" s="63">
        <v>2587</v>
      </c>
      <c r="M45" s="62">
        <v>58.004484304932703</v>
      </c>
      <c r="N45" s="63">
        <v>38</v>
      </c>
      <c r="O45" s="62">
        <v>0.85201793721973096</v>
      </c>
      <c r="P45" s="64">
        <v>224</v>
      </c>
      <c r="Q45" s="65">
        <v>5.0224215246636801</v>
      </c>
      <c r="R45" s="61">
        <v>254</v>
      </c>
      <c r="S45" s="67">
        <v>5.6950672645739902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55</v>
      </c>
      <c r="B46" s="30" t="s">
        <v>19</v>
      </c>
      <c r="C46" s="31">
        <v>15718</v>
      </c>
      <c r="D46" s="69">
        <v>22</v>
      </c>
      <c r="E46" s="70">
        <v>0.13996691691054799</v>
      </c>
      <c r="F46" s="71">
        <v>128</v>
      </c>
      <c r="G46" s="70">
        <v>0.81435297111591798</v>
      </c>
      <c r="H46" s="71">
        <v>2303</v>
      </c>
      <c r="I46" s="70">
        <v>14.651991347499701</v>
      </c>
      <c r="J46" s="71">
        <v>7389</v>
      </c>
      <c r="K46" s="70">
        <v>47.009797684183702</v>
      </c>
      <c r="L46" s="71">
        <v>5575</v>
      </c>
      <c r="M46" s="70">
        <v>35.468889171650297</v>
      </c>
      <c r="N46" s="71">
        <v>9</v>
      </c>
      <c r="O46" s="70">
        <v>5.7259193281588003E-2</v>
      </c>
      <c r="P46" s="72">
        <v>292</v>
      </c>
      <c r="Q46" s="73">
        <v>1.85774271535819</v>
      </c>
      <c r="R46" s="69">
        <v>371</v>
      </c>
      <c r="S46" s="74">
        <v>2.3603511897187901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55</v>
      </c>
      <c r="B47" s="33" t="s">
        <v>43</v>
      </c>
      <c r="C47" s="26">
        <v>1807</v>
      </c>
      <c r="D47" s="61">
        <v>24</v>
      </c>
      <c r="E47" s="62">
        <v>1.3281682346430499</v>
      </c>
      <c r="F47" s="63">
        <v>21</v>
      </c>
      <c r="G47" s="62">
        <v>1.16214720531267</v>
      </c>
      <c r="H47" s="63">
        <v>584</v>
      </c>
      <c r="I47" s="62">
        <v>32.318760376314302</v>
      </c>
      <c r="J47" s="63">
        <v>276</v>
      </c>
      <c r="K47" s="62">
        <v>15.273934698395101</v>
      </c>
      <c r="L47" s="63">
        <v>833</v>
      </c>
      <c r="M47" s="62">
        <v>46.098505810736</v>
      </c>
      <c r="N47" s="63">
        <v>0</v>
      </c>
      <c r="O47" s="62">
        <v>0</v>
      </c>
      <c r="P47" s="64">
        <v>69</v>
      </c>
      <c r="Q47" s="65">
        <v>3.81848367459878</v>
      </c>
      <c r="R47" s="61">
        <v>106</v>
      </c>
      <c r="S47" s="67">
        <v>5.8660763696734897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55</v>
      </c>
      <c r="B48" s="30" t="s">
        <v>20</v>
      </c>
      <c r="C48" s="31">
        <v>11473</v>
      </c>
      <c r="D48" s="69">
        <v>40</v>
      </c>
      <c r="E48" s="70">
        <v>0.34864464394665701</v>
      </c>
      <c r="F48" s="71">
        <v>29</v>
      </c>
      <c r="G48" s="70">
        <v>0.252767366861327</v>
      </c>
      <c r="H48" s="71">
        <v>448</v>
      </c>
      <c r="I48" s="70">
        <v>3.9048200122025598</v>
      </c>
      <c r="J48" s="71">
        <v>7107</v>
      </c>
      <c r="K48" s="70">
        <v>61.945437113222297</v>
      </c>
      <c r="L48" s="71">
        <v>3558</v>
      </c>
      <c r="M48" s="70">
        <v>31.011941079055202</v>
      </c>
      <c r="N48" s="71">
        <v>10</v>
      </c>
      <c r="O48" s="70">
        <v>8.7161160986664293E-2</v>
      </c>
      <c r="P48" s="72">
        <v>281</v>
      </c>
      <c r="Q48" s="73">
        <v>2.4492286237252698</v>
      </c>
      <c r="R48" s="69">
        <v>254</v>
      </c>
      <c r="S48" s="74">
        <v>2.2138934890612698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55</v>
      </c>
      <c r="B49" s="33" t="s">
        <v>44</v>
      </c>
      <c r="C49" s="26">
        <v>639</v>
      </c>
      <c r="D49" s="61">
        <v>241</v>
      </c>
      <c r="E49" s="62">
        <v>37.715179968701101</v>
      </c>
      <c r="F49" s="63">
        <v>6</v>
      </c>
      <c r="G49" s="62">
        <v>0.93896713615023497</v>
      </c>
      <c r="H49" s="63">
        <v>34</v>
      </c>
      <c r="I49" s="62">
        <v>5.3208137715179999</v>
      </c>
      <c r="J49" s="63">
        <v>40</v>
      </c>
      <c r="K49" s="62">
        <v>6.2597809076682296</v>
      </c>
      <c r="L49" s="63">
        <v>305</v>
      </c>
      <c r="M49" s="62">
        <v>47.730829420970302</v>
      </c>
      <c r="N49" s="76" t="s">
        <v>84</v>
      </c>
      <c r="O49" s="62">
        <v>0.31298904538341199</v>
      </c>
      <c r="P49" s="64">
        <v>11</v>
      </c>
      <c r="Q49" s="65">
        <v>1.7214397496087599</v>
      </c>
      <c r="R49" s="61">
        <v>32</v>
      </c>
      <c r="S49" s="67">
        <v>5.0078247261345901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55</v>
      </c>
      <c r="B50" s="30" t="s">
        <v>45</v>
      </c>
      <c r="C50" s="31">
        <v>13225</v>
      </c>
      <c r="D50" s="69">
        <v>17</v>
      </c>
      <c r="E50" s="70">
        <v>0.128544423440454</v>
      </c>
      <c r="F50" s="71">
        <v>80</v>
      </c>
      <c r="G50" s="70">
        <v>0.604914933837429</v>
      </c>
      <c r="H50" s="71">
        <v>358</v>
      </c>
      <c r="I50" s="70">
        <v>2.7069943289224998</v>
      </c>
      <c r="J50" s="71">
        <v>7879</v>
      </c>
      <c r="K50" s="70">
        <v>59.576559546313803</v>
      </c>
      <c r="L50" s="71">
        <v>4800</v>
      </c>
      <c r="M50" s="70">
        <v>36.294896030245702</v>
      </c>
      <c r="N50" s="71">
        <v>8</v>
      </c>
      <c r="O50" s="70">
        <v>6.0491493383742899E-2</v>
      </c>
      <c r="P50" s="72">
        <v>83</v>
      </c>
      <c r="Q50" s="73">
        <v>0.62759924385633303</v>
      </c>
      <c r="R50" s="69">
        <v>206</v>
      </c>
      <c r="S50" s="74">
        <v>1.55765595463138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55</v>
      </c>
      <c r="B51" s="33" t="s">
        <v>21</v>
      </c>
      <c r="C51" s="26">
        <v>45685</v>
      </c>
      <c r="D51" s="61">
        <v>165</v>
      </c>
      <c r="E51" s="62">
        <v>0.36116887380978402</v>
      </c>
      <c r="F51" s="63">
        <v>343</v>
      </c>
      <c r="G51" s="62">
        <v>0.75079347707124899</v>
      </c>
      <c r="H51" s="63">
        <v>23660</v>
      </c>
      <c r="I51" s="62">
        <v>51.7894276020576</v>
      </c>
      <c r="J51" s="63">
        <v>14558</v>
      </c>
      <c r="K51" s="62">
        <v>31.866039181350601</v>
      </c>
      <c r="L51" s="63">
        <v>6232</v>
      </c>
      <c r="M51" s="62">
        <v>13.6412389186823</v>
      </c>
      <c r="N51" s="63">
        <v>48</v>
      </c>
      <c r="O51" s="62">
        <v>0.10506730874466499</v>
      </c>
      <c r="P51" s="64">
        <v>679</v>
      </c>
      <c r="Q51" s="65">
        <v>1.4862646382839</v>
      </c>
      <c r="R51" s="61">
        <v>4578</v>
      </c>
      <c r="S51" s="67">
        <v>10.0207945715224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55</v>
      </c>
      <c r="B52" s="30" t="s">
        <v>46</v>
      </c>
      <c r="C52" s="31">
        <v>1881</v>
      </c>
      <c r="D52" s="69">
        <v>79</v>
      </c>
      <c r="E52" s="70">
        <v>4.19989367357788</v>
      </c>
      <c r="F52" s="71">
        <v>15</v>
      </c>
      <c r="G52" s="70">
        <v>0.79744816586921896</v>
      </c>
      <c r="H52" s="71">
        <v>524</v>
      </c>
      <c r="I52" s="70">
        <v>27.857522594364699</v>
      </c>
      <c r="J52" s="71">
        <v>60</v>
      </c>
      <c r="K52" s="70">
        <v>3.1897926634768701</v>
      </c>
      <c r="L52" s="71">
        <v>1110</v>
      </c>
      <c r="M52" s="70">
        <v>59.011164274322198</v>
      </c>
      <c r="N52" s="71">
        <v>57</v>
      </c>
      <c r="O52" s="70">
        <v>3.0303030303030298</v>
      </c>
      <c r="P52" s="72">
        <v>36</v>
      </c>
      <c r="Q52" s="73">
        <v>1.91387559808612</v>
      </c>
      <c r="R52" s="69">
        <v>146</v>
      </c>
      <c r="S52" s="74">
        <v>7.7618288144603902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55</v>
      </c>
      <c r="B53" s="33" t="s">
        <v>47</v>
      </c>
      <c r="C53" s="26">
        <v>438</v>
      </c>
      <c r="D53" s="61">
        <v>5</v>
      </c>
      <c r="E53" s="62">
        <v>1.14155251141553</v>
      </c>
      <c r="F53" s="76" t="s">
        <v>84</v>
      </c>
      <c r="G53" s="62">
        <v>0.45662100456621002</v>
      </c>
      <c r="H53" s="63">
        <v>10</v>
      </c>
      <c r="I53" s="62">
        <v>2.2831050228310499</v>
      </c>
      <c r="J53" s="63">
        <v>15</v>
      </c>
      <c r="K53" s="62">
        <v>3.4246575342465801</v>
      </c>
      <c r="L53" s="63">
        <v>399</v>
      </c>
      <c r="M53" s="62">
        <v>91.095890410958901</v>
      </c>
      <c r="N53" s="76" t="s">
        <v>84</v>
      </c>
      <c r="O53" s="62">
        <v>0.45662100456621002</v>
      </c>
      <c r="P53" s="64">
        <v>5</v>
      </c>
      <c r="Q53" s="65">
        <v>1.14155251141553</v>
      </c>
      <c r="R53" s="61">
        <v>9</v>
      </c>
      <c r="S53" s="67">
        <v>2.0547945205479499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55</v>
      </c>
      <c r="B54" s="30" t="s">
        <v>48</v>
      </c>
      <c r="C54" s="31">
        <v>13296</v>
      </c>
      <c r="D54" s="69">
        <v>33</v>
      </c>
      <c r="E54" s="70">
        <v>0.24819494584837501</v>
      </c>
      <c r="F54" s="71">
        <v>107</v>
      </c>
      <c r="G54" s="70">
        <v>0.80475330926594502</v>
      </c>
      <c r="H54" s="71">
        <v>1094</v>
      </c>
      <c r="I54" s="70">
        <v>8.2280385078218998</v>
      </c>
      <c r="J54" s="71">
        <v>7179</v>
      </c>
      <c r="K54" s="70">
        <v>53.993682310469303</v>
      </c>
      <c r="L54" s="71">
        <v>4374</v>
      </c>
      <c r="M54" s="70">
        <v>32.897111913357399</v>
      </c>
      <c r="N54" s="71">
        <v>11</v>
      </c>
      <c r="O54" s="70">
        <v>8.2731648616125197E-2</v>
      </c>
      <c r="P54" s="72">
        <v>498</v>
      </c>
      <c r="Q54" s="73">
        <v>3.7454873646209399</v>
      </c>
      <c r="R54" s="69">
        <v>419</v>
      </c>
      <c r="S54" s="74">
        <v>3.1513237063778599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55</v>
      </c>
      <c r="B55" s="33" t="s">
        <v>49</v>
      </c>
      <c r="C55" s="26">
        <v>8219</v>
      </c>
      <c r="D55" s="61">
        <v>272</v>
      </c>
      <c r="E55" s="62">
        <v>3.3094050371091401</v>
      </c>
      <c r="F55" s="63">
        <v>207</v>
      </c>
      <c r="G55" s="62">
        <v>2.5185545686823199</v>
      </c>
      <c r="H55" s="63">
        <v>2095</v>
      </c>
      <c r="I55" s="62">
        <v>25.4897189439105</v>
      </c>
      <c r="J55" s="63">
        <v>884</v>
      </c>
      <c r="K55" s="62">
        <v>10.755566370604701</v>
      </c>
      <c r="L55" s="63">
        <v>4095</v>
      </c>
      <c r="M55" s="62">
        <v>49.823579510889402</v>
      </c>
      <c r="N55" s="63">
        <v>127</v>
      </c>
      <c r="O55" s="62">
        <v>1.5452001460031599</v>
      </c>
      <c r="P55" s="64">
        <v>539</v>
      </c>
      <c r="Q55" s="65">
        <v>6.5579754228008298</v>
      </c>
      <c r="R55" s="61">
        <v>543</v>
      </c>
      <c r="S55" s="67">
        <v>6.6066431439347904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55</v>
      </c>
      <c r="B56" s="30" t="s">
        <v>50</v>
      </c>
      <c r="C56" s="31">
        <v>3615</v>
      </c>
      <c r="D56" s="80" t="s">
        <v>84</v>
      </c>
      <c r="E56" s="70">
        <v>5.5325034578146602E-2</v>
      </c>
      <c r="F56" s="71">
        <v>7</v>
      </c>
      <c r="G56" s="70">
        <v>0.19363762102351301</v>
      </c>
      <c r="H56" s="71">
        <v>28</v>
      </c>
      <c r="I56" s="70">
        <v>0.77455048409405303</v>
      </c>
      <c r="J56" s="71">
        <v>380</v>
      </c>
      <c r="K56" s="70">
        <v>10.511756569847901</v>
      </c>
      <c r="L56" s="71">
        <v>3158</v>
      </c>
      <c r="M56" s="70">
        <v>87.358229598893502</v>
      </c>
      <c r="N56" s="78" t="s">
        <v>84</v>
      </c>
      <c r="O56" s="70">
        <v>5.5325034578146602E-2</v>
      </c>
      <c r="P56" s="72">
        <v>38</v>
      </c>
      <c r="Q56" s="73">
        <v>1.0511756569847901</v>
      </c>
      <c r="R56" s="69">
        <v>8</v>
      </c>
      <c r="S56" s="74">
        <v>0.22130013831258599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55</v>
      </c>
      <c r="B57" s="33" t="s">
        <v>22</v>
      </c>
      <c r="C57" s="26">
        <v>7157</v>
      </c>
      <c r="D57" s="61">
        <v>170</v>
      </c>
      <c r="E57" s="62">
        <v>2.3752969121140102</v>
      </c>
      <c r="F57" s="63">
        <v>57</v>
      </c>
      <c r="G57" s="62">
        <v>0.79642308229705205</v>
      </c>
      <c r="H57" s="63">
        <v>854</v>
      </c>
      <c r="I57" s="62">
        <v>11.9323738996786</v>
      </c>
      <c r="J57" s="63">
        <v>3563</v>
      </c>
      <c r="K57" s="62">
        <v>49.783428810954298</v>
      </c>
      <c r="L57" s="63">
        <v>2359</v>
      </c>
      <c r="M57" s="62">
        <v>32.960737739276198</v>
      </c>
      <c r="N57" s="63">
        <v>4</v>
      </c>
      <c r="O57" s="62">
        <v>5.5889339108565E-2</v>
      </c>
      <c r="P57" s="64">
        <v>150</v>
      </c>
      <c r="Q57" s="65">
        <v>2.0958502165711899</v>
      </c>
      <c r="R57" s="61">
        <v>299</v>
      </c>
      <c r="S57" s="67">
        <v>4.1777280983652396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55</v>
      </c>
      <c r="B58" s="34" t="s">
        <v>51</v>
      </c>
      <c r="C58" s="35">
        <v>507</v>
      </c>
      <c r="D58" s="82">
        <v>37</v>
      </c>
      <c r="E58" s="83">
        <v>7.2978303747534499</v>
      </c>
      <c r="F58" s="85" t="s">
        <v>84</v>
      </c>
      <c r="G58" s="83">
        <v>0.39447731755424098</v>
      </c>
      <c r="H58" s="84">
        <v>91</v>
      </c>
      <c r="I58" s="83">
        <v>17.948717948717899</v>
      </c>
      <c r="J58" s="84">
        <v>17</v>
      </c>
      <c r="K58" s="83">
        <v>3.3530571992110501</v>
      </c>
      <c r="L58" s="84">
        <v>344</v>
      </c>
      <c r="M58" s="83">
        <v>67.850098619329401</v>
      </c>
      <c r="N58" s="84">
        <v>0</v>
      </c>
      <c r="O58" s="83">
        <v>0</v>
      </c>
      <c r="P58" s="90">
        <v>16</v>
      </c>
      <c r="Q58" s="87">
        <v>3.1558185404339301</v>
      </c>
      <c r="R58" s="82">
        <v>7</v>
      </c>
      <c r="S58" s="88">
        <v>1.3806706114398399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477,284 public school female students without disabilities who received only one out-of-school suspension, 7,341 (1.5)%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477,284</v>
      </c>
      <c r="D69" s="93" t="str">
        <f>IF(ISTEXT(D7),LEFT(D7,3),TEXT(D7,"#,##0"))</f>
        <v>7,341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more than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56</v>
      </c>
      <c r="B7" s="25" t="s">
        <v>52</v>
      </c>
      <c r="C7" s="26">
        <v>328510</v>
      </c>
      <c r="D7" s="61">
        <v>4402</v>
      </c>
      <c r="E7" s="62">
        <v>1.3399896502389601</v>
      </c>
      <c r="F7" s="63">
        <v>1672</v>
      </c>
      <c r="G7" s="62">
        <v>0.50896471949103494</v>
      </c>
      <c r="H7" s="63">
        <v>60625</v>
      </c>
      <c r="I7" s="62">
        <v>18.4545371525981</v>
      </c>
      <c r="J7" s="63">
        <v>171695</v>
      </c>
      <c r="K7" s="62">
        <v>52.264771239840499</v>
      </c>
      <c r="L7" s="63">
        <v>80996</v>
      </c>
      <c r="M7" s="62">
        <v>24.655566040607599</v>
      </c>
      <c r="N7" s="63">
        <v>603</v>
      </c>
      <c r="O7" s="62">
        <v>0.183556056132233</v>
      </c>
      <c r="P7" s="64">
        <v>8517</v>
      </c>
      <c r="Q7" s="65">
        <v>2.5926151410916001</v>
      </c>
      <c r="R7" s="66">
        <v>13232</v>
      </c>
      <c r="S7" s="67">
        <v>4.0278834738668499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56</v>
      </c>
      <c r="B8" s="30" t="s">
        <v>24</v>
      </c>
      <c r="C8" s="31">
        <v>8937</v>
      </c>
      <c r="D8" s="69">
        <v>45</v>
      </c>
      <c r="E8" s="70">
        <v>0.50352467270896295</v>
      </c>
      <c r="F8" s="71">
        <v>18</v>
      </c>
      <c r="G8" s="70">
        <v>0.20140986908358499</v>
      </c>
      <c r="H8" s="71">
        <v>80</v>
      </c>
      <c r="I8" s="70">
        <v>0.895154973704823</v>
      </c>
      <c r="J8" s="71">
        <v>7090</v>
      </c>
      <c r="K8" s="70">
        <v>79.333109544589902</v>
      </c>
      <c r="L8" s="71">
        <v>1667</v>
      </c>
      <c r="M8" s="70">
        <v>18.6527917645742</v>
      </c>
      <c r="N8" s="78" t="s">
        <v>84</v>
      </c>
      <c r="O8" s="70">
        <v>2.2378874342620599E-2</v>
      </c>
      <c r="P8" s="72">
        <v>35</v>
      </c>
      <c r="Q8" s="73">
        <v>0.39163030099585999</v>
      </c>
      <c r="R8" s="69">
        <v>16</v>
      </c>
      <c r="S8" s="74">
        <v>0.17903099474096501</v>
      </c>
      <c r="T8" s="75">
        <v>1432</v>
      </c>
      <c r="U8" s="32">
        <v>100</v>
      </c>
    </row>
    <row r="9" spans="1:21" s="29" customFormat="1" ht="15" customHeight="1" x14ac:dyDescent="0.2">
      <c r="A9" s="24" t="s">
        <v>56</v>
      </c>
      <c r="B9" s="33" t="s">
        <v>25</v>
      </c>
      <c r="C9" s="26">
        <v>480</v>
      </c>
      <c r="D9" s="61">
        <v>265</v>
      </c>
      <c r="E9" s="62">
        <v>55.2083333333333</v>
      </c>
      <c r="F9" s="63">
        <v>8</v>
      </c>
      <c r="G9" s="62">
        <v>1.6666666666666701</v>
      </c>
      <c r="H9" s="63">
        <v>15</v>
      </c>
      <c r="I9" s="62">
        <v>3.125</v>
      </c>
      <c r="J9" s="63">
        <v>25</v>
      </c>
      <c r="K9" s="62">
        <v>5.2083333333333304</v>
      </c>
      <c r="L9" s="63">
        <v>120</v>
      </c>
      <c r="M9" s="62">
        <v>25</v>
      </c>
      <c r="N9" s="63">
        <v>12</v>
      </c>
      <c r="O9" s="62">
        <v>2.5</v>
      </c>
      <c r="P9" s="64">
        <v>35</v>
      </c>
      <c r="Q9" s="65">
        <v>7.2916666666666696</v>
      </c>
      <c r="R9" s="61">
        <v>146</v>
      </c>
      <c r="S9" s="67">
        <v>30.4166666666667</v>
      </c>
      <c r="T9" s="68">
        <v>493</v>
      </c>
      <c r="U9" s="27">
        <v>100</v>
      </c>
    </row>
    <row r="10" spans="1:21" s="29" customFormat="1" ht="15" customHeight="1" x14ac:dyDescent="0.2">
      <c r="A10" s="24" t="s">
        <v>56</v>
      </c>
      <c r="B10" s="30" t="s">
        <v>1</v>
      </c>
      <c r="C10" s="31">
        <v>4709</v>
      </c>
      <c r="D10" s="69">
        <v>598</v>
      </c>
      <c r="E10" s="70">
        <v>12.699086854958599</v>
      </c>
      <c r="F10" s="71">
        <v>29</v>
      </c>
      <c r="G10" s="70">
        <v>0.61584200467190497</v>
      </c>
      <c r="H10" s="71">
        <v>2221</v>
      </c>
      <c r="I10" s="70">
        <v>47.1650031853897</v>
      </c>
      <c r="J10" s="71">
        <v>551</v>
      </c>
      <c r="K10" s="70">
        <v>11.7009980887662</v>
      </c>
      <c r="L10" s="71">
        <v>1213</v>
      </c>
      <c r="M10" s="70">
        <v>25.759184540242099</v>
      </c>
      <c r="N10" s="71">
        <v>16</v>
      </c>
      <c r="O10" s="70">
        <v>0.33977489912932701</v>
      </c>
      <c r="P10" s="72">
        <v>81</v>
      </c>
      <c r="Q10" s="73">
        <v>1.72011042684222</v>
      </c>
      <c r="R10" s="69">
        <v>199</v>
      </c>
      <c r="S10" s="74">
        <v>4.2259503079209999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56</v>
      </c>
      <c r="B11" s="33" t="s">
        <v>26</v>
      </c>
      <c r="C11" s="26">
        <v>3760</v>
      </c>
      <c r="D11" s="61">
        <v>20</v>
      </c>
      <c r="E11" s="62">
        <v>0.53191489361702105</v>
      </c>
      <c r="F11" s="63">
        <v>15</v>
      </c>
      <c r="G11" s="62">
        <v>0.39893617021276601</v>
      </c>
      <c r="H11" s="63">
        <v>206</v>
      </c>
      <c r="I11" s="62">
        <v>5.4787234042553203</v>
      </c>
      <c r="J11" s="63">
        <v>2300</v>
      </c>
      <c r="K11" s="62">
        <v>61.170212765957402</v>
      </c>
      <c r="L11" s="63">
        <v>1143</v>
      </c>
      <c r="M11" s="62">
        <v>30.398936170212799</v>
      </c>
      <c r="N11" s="63">
        <v>20</v>
      </c>
      <c r="O11" s="62">
        <v>0.53191489361702105</v>
      </c>
      <c r="P11" s="64">
        <v>56</v>
      </c>
      <c r="Q11" s="65">
        <v>1.4893617021276599</v>
      </c>
      <c r="R11" s="61">
        <v>129</v>
      </c>
      <c r="S11" s="67">
        <v>3.43085106382979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56</v>
      </c>
      <c r="B12" s="30" t="s">
        <v>2</v>
      </c>
      <c r="C12" s="31">
        <v>25401</v>
      </c>
      <c r="D12" s="69">
        <v>470</v>
      </c>
      <c r="E12" s="70">
        <v>1.8503208535097</v>
      </c>
      <c r="F12" s="71">
        <v>439</v>
      </c>
      <c r="G12" s="70">
        <v>1.72827841423566</v>
      </c>
      <c r="H12" s="71">
        <v>13148</v>
      </c>
      <c r="I12" s="70">
        <v>51.761741663713998</v>
      </c>
      <c r="J12" s="71">
        <v>6050</v>
      </c>
      <c r="K12" s="70">
        <v>23.817959922837701</v>
      </c>
      <c r="L12" s="71">
        <v>4437</v>
      </c>
      <c r="M12" s="70">
        <v>17.467816227707601</v>
      </c>
      <c r="N12" s="71">
        <v>252</v>
      </c>
      <c r="O12" s="70">
        <v>0.99208692571158597</v>
      </c>
      <c r="P12" s="72">
        <v>605</v>
      </c>
      <c r="Q12" s="73">
        <v>2.3817959922837701</v>
      </c>
      <c r="R12" s="69">
        <v>4120</v>
      </c>
      <c r="S12" s="74">
        <v>16.2198338648085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56</v>
      </c>
      <c r="B13" s="33" t="s">
        <v>27</v>
      </c>
      <c r="C13" s="26">
        <v>2627</v>
      </c>
      <c r="D13" s="61">
        <v>32</v>
      </c>
      <c r="E13" s="62">
        <v>1.2181195279786801</v>
      </c>
      <c r="F13" s="63">
        <v>33</v>
      </c>
      <c r="G13" s="62">
        <v>1.25618576322802</v>
      </c>
      <c r="H13" s="63">
        <v>1285</v>
      </c>
      <c r="I13" s="62">
        <v>48.915112295394003</v>
      </c>
      <c r="J13" s="63">
        <v>434</v>
      </c>
      <c r="K13" s="62">
        <v>16.5207460982109</v>
      </c>
      <c r="L13" s="63">
        <v>748</v>
      </c>
      <c r="M13" s="62">
        <v>28.473543966501701</v>
      </c>
      <c r="N13" s="63">
        <v>5</v>
      </c>
      <c r="O13" s="62">
        <v>0.19033117624666901</v>
      </c>
      <c r="P13" s="64">
        <v>90</v>
      </c>
      <c r="Q13" s="65">
        <v>3.4259611724400498</v>
      </c>
      <c r="R13" s="61">
        <v>265</v>
      </c>
      <c r="S13" s="67">
        <v>10.087552341073501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56</v>
      </c>
      <c r="B14" s="30" t="s">
        <v>28</v>
      </c>
      <c r="C14" s="31">
        <v>2476</v>
      </c>
      <c r="D14" s="69">
        <v>15</v>
      </c>
      <c r="E14" s="70">
        <v>0.605815831987076</v>
      </c>
      <c r="F14" s="71">
        <v>10</v>
      </c>
      <c r="G14" s="70">
        <v>0.40387722132471698</v>
      </c>
      <c r="H14" s="71">
        <v>870</v>
      </c>
      <c r="I14" s="70">
        <v>35.137318255250399</v>
      </c>
      <c r="J14" s="71">
        <v>1013</v>
      </c>
      <c r="K14" s="70">
        <v>40.912762520193901</v>
      </c>
      <c r="L14" s="71">
        <v>514</v>
      </c>
      <c r="M14" s="70">
        <v>20.759289176090501</v>
      </c>
      <c r="N14" s="78" t="s">
        <v>84</v>
      </c>
      <c r="O14" s="70">
        <v>8.0775444264943499E-2</v>
      </c>
      <c r="P14" s="72">
        <v>52</v>
      </c>
      <c r="Q14" s="73">
        <v>2.1001615508885298</v>
      </c>
      <c r="R14" s="69">
        <v>137</v>
      </c>
      <c r="S14" s="74">
        <v>5.5331179321486301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56</v>
      </c>
      <c r="B15" s="33" t="s">
        <v>29</v>
      </c>
      <c r="C15" s="26">
        <v>1501</v>
      </c>
      <c r="D15" s="61">
        <v>6</v>
      </c>
      <c r="E15" s="62">
        <v>0.39973351099267201</v>
      </c>
      <c r="F15" s="63">
        <v>4</v>
      </c>
      <c r="G15" s="62">
        <v>0.26648900732844799</v>
      </c>
      <c r="H15" s="63">
        <v>113</v>
      </c>
      <c r="I15" s="62">
        <v>7.5283144570286504</v>
      </c>
      <c r="J15" s="63">
        <v>1060</v>
      </c>
      <c r="K15" s="62">
        <v>70.619586942038595</v>
      </c>
      <c r="L15" s="63">
        <v>307</v>
      </c>
      <c r="M15" s="62">
        <v>20.4530313124584</v>
      </c>
      <c r="N15" s="63">
        <v>0</v>
      </c>
      <c r="O15" s="62">
        <v>0</v>
      </c>
      <c r="P15" s="64">
        <v>11</v>
      </c>
      <c r="Q15" s="65">
        <v>0.73284477015323102</v>
      </c>
      <c r="R15" s="61">
        <v>24</v>
      </c>
      <c r="S15" s="67">
        <v>1.5989340439706901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56</v>
      </c>
      <c r="B16" s="30" t="s">
        <v>3</v>
      </c>
      <c r="C16" s="31">
        <v>1167</v>
      </c>
      <c r="D16" s="69">
        <v>0</v>
      </c>
      <c r="E16" s="70">
        <v>0</v>
      </c>
      <c r="F16" s="71">
        <v>0</v>
      </c>
      <c r="G16" s="70">
        <v>0</v>
      </c>
      <c r="H16" s="71">
        <v>21</v>
      </c>
      <c r="I16" s="70">
        <v>1.79948586118252</v>
      </c>
      <c r="J16" s="71">
        <v>1140</v>
      </c>
      <c r="K16" s="70">
        <v>97.686375321336797</v>
      </c>
      <c r="L16" s="78" t="s">
        <v>84</v>
      </c>
      <c r="M16" s="70">
        <v>0.17137960582690701</v>
      </c>
      <c r="N16" s="78" t="s">
        <v>84</v>
      </c>
      <c r="O16" s="70">
        <v>0.17137960582690701</v>
      </c>
      <c r="P16" s="79" t="s">
        <v>84</v>
      </c>
      <c r="Q16" s="73">
        <v>0.17137960582690701</v>
      </c>
      <c r="R16" s="69">
        <v>7</v>
      </c>
      <c r="S16" s="74">
        <v>0.59982862039417295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56</v>
      </c>
      <c r="B17" s="33" t="s">
        <v>30</v>
      </c>
      <c r="C17" s="26">
        <v>59585</v>
      </c>
      <c r="D17" s="61">
        <v>245</v>
      </c>
      <c r="E17" s="62">
        <v>0.41117730972560201</v>
      </c>
      <c r="F17" s="63">
        <v>183</v>
      </c>
      <c r="G17" s="62">
        <v>0.307124276244021</v>
      </c>
      <c r="H17" s="63">
        <v>11207</v>
      </c>
      <c r="I17" s="62">
        <v>18.808424939162499</v>
      </c>
      <c r="J17" s="63">
        <v>31442</v>
      </c>
      <c r="K17" s="62">
        <v>52.768314173030099</v>
      </c>
      <c r="L17" s="63">
        <v>14447</v>
      </c>
      <c r="M17" s="62">
        <v>24.246035075941901</v>
      </c>
      <c r="N17" s="63">
        <v>35</v>
      </c>
      <c r="O17" s="62">
        <v>5.8739615675086003E-2</v>
      </c>
      <c r="P17" s="64">
        <v>2026</v>
      </c>
      <c r="Q17" s="65">
        <v>3.4001846102206899</v>
      </c>
      <c r="R17" s="61">
        <v>1251</v>
      </c>
      <c r="S17" s="67">
        <v>2.0995216917009301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56</v>
      </c>
      <c r="B18" s="30" t="s">
        <v>31</v>
      </c>
      <c r="C18" s="31">
        <v>22006</v>
      </c>
      <c r="D18" s="69">
        <v>31</v>
      </c>
      <c r="E18" s="70">
        <v>0.14087067163500899</v>
      </c>
      <c r="F18" s="71">
        <v>100</v>
      </c>
      <c r="G18" s="70">
        <v>0.45442152140325398</v>
      </c>
      <c r="H18" s="71">
        <v>1082</v>
      </c>
      <c r="I18" s="70">
        <v>4.9168408615832</v>
      </c>
      <c r="J18" s="71">
        <v>17546</v>
      </c>
      <c r="K18" s="70">
        <v>79.732800145414899</v>
      </c>
      <c r="L18" s="71">
        <v>2790</v>
      </c>
      <c r="M18" s="70">
        <v>12.6783604471508</v>
      </c>
      <c r="N18" s="71">
        <v>37</v>
      </c>
      <c r="O18" s="70">
        <v>0.16813596291920399</v>
      </c>
      <c r="P18" s="72">
        <v>420</v>
      </c>
      <c r="Q18" s="73">
        <v>1.9085703898936699</v>
      </c>
      <c r="R18" s="69">
        <v>306</v>
      </c>
      <c r="S18" s="74">
        <v>1.39052985549396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56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56</v>
      </c>
      <c r="B20" s="30" t="s">
        <v>4</v>
      </c>
      <c r="C20" s="31">
        <v>568</v>
      </c>
      <c r="D20" s="69">
        <v>17</v>
      </c>
      <c r="E20" s="70">
        <v>2.9929577464788699</v>
      </c>
      <c r="F20" s="78" t="s">
        <v>84</v>
      </c>
      <c r="G20" s="70">
        <v>0.352112676056338</v>
      </c>
      <c r="H20" s="71">
        <v>140</v>
      </c>
      <c r="I20" s="70">
        <v>24.647887323943699</v>
      </c>
      <c r="J20" s="71">
        <v>12</v>
      </c>
      <c r="K20" s="70">
        <v>2.1126760563380298</v>
      </c>
      <c r="L20" s="71">
        <v>385</v>
      </c>
      <c r="M20" s="70">
        <v>67.7816901408451</v>
      </c>
      <c r="N20" s="78" t="s">
        <v>84</v>
      </c>
      <c r="O20" s="70">
        <v>0.352112676056338</v>
      </c>
      <c r="P20" s="72">
        <v>10</v>
      </c>
      <c r="Q20" s="73">
        <v>1.76056338028169</v>
      </c>
      <c r="R20" s="69">
        <v>21</v>
      </c>
      <c r="S20" s="74">
        <v>3.6971830985915499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56</v>
      </c>
      <c r="B21" s="33" t="s">
        <v>5</v>
      </c>
      <c r="C21" s="26">
        <v>10636</v>
      </c>
      <c r="D21" s="61">
        <v>23</v>
      </c>
      <c r="E21" s="62">
        <v>0.216246709289206</v>
      </c>
      <c r="F21" s="63">
        <v>32</v>
      </c>
      <c r="G21" s="62">
        <v>0.30086498683715701</v>
      </c>
      <c r="H21" s="63">
        <v>1708</v>
      </c>
      <c r="I21" s="62">
        <v>16.0586686724332</v>
      </c>
      <c r="J21" s="63">
        <v>6105</v>
      </c>
      <c r="K21" s="62">
        <v>57.399398270026303</v>
      </c>
      <c r="L21" s="63">
        <v>2430</v>
      </c>
      <c r="M21" s="62">
        <v>22.8469349379466</v>
      </c>
      <c r="N21" s="63">
        <v>5</v>
      </c>
      <c r="O21" s="62">
        <v>4.70101541933058E-2</v>
      </c>
      <c r="P21" s="64">
        <v>333</v>
      </c>
      <c r="Q21" s="65">
        <v>3.1308762692741601</v>
      </c>
      <c r="R21" s="61">
        <v>269</v>
      </c>
      <c r="S21" s="67">
        <v>2.5291462955998498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56</v>
      </c>
      <c r="B22" s="30" t="s">
        <v>6</v>
      </c>
      <c r="C22" s="31">
        <v>7405</v>
      </c>
      <c r="D22" s="69">
        <v>13</v>
      </c>
      <c r="E22" s="70">
        <v>0.175557056043214</v>
      </c>
      <c r="F22" s="71">
        <v>12</v>
      </c>
      <c r="G22" s="70">
        <v>0.16205266711681299</v>
      </c>
      <c r="H22" s="71">
        <v>670</v>
      </c>
      <c r="I22" s="70">
        <v>9.0479405806887208</v>
      </c>
      <c r="J22" s="71">
        <v>3424</v>
      </c>
      <c r="K22" s="70">
        <v>46.2390276839973</v>
      </c>
      <c r="L22" s="71">
        <v>2830</v>
      </c>
      <c r="M22" s="70">
        <v>38.217420661715103</v>
      </c>
      <c r="N22" s="71">
        <v>4</v>
      </c>
      <c r="O22" s="70">
        <v>5.4017555705604299E-2</v>
      </c>
      <c r="P22" s="72">
        <v>452</v>
      </c>
      <c r="Q22" s="73">
        <v>6.1039837947332902</v>
      </c>
      <c r="R22" s="69">
        <v>258</v>
      </c>
      <c r="S22" s="74">
        <v>3.4841323430114799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56</v>
      </c>
      <c r="B23" s="33" t="s">
        <v>33</v>
      </c>
      <c r="C23" s="26">
        <v>1260</v>
      </c>
      <c r="D23" s="61">
        <v>4</v>
      </c>
      <c r="E23" s="62">
        <v>0.317460317460317</v>
      </c>
      <c r="F23" s="63">
        <v>4</v>
      </c>
      <c r="G23" s="62">
        <v>0.317460317460317</v>
      </c>
      <c r="H23" s="63">
        <v>248</v>
      </c>
      <c r="I23" s="62">
        <v>19.682539682539701</v>
      </c>
      <c r="J23" s="63">
        <v>349</v>
      </c>
      <c r="K23" s="62">
        <v>27.698412698412699</v>
      </c>
      <c r="L23" s="63">
        <v>607</v>
      </c>
      <c r="M23" s="62">
        <v>48.174603174603199</v>
      </c>
      <c r="N23" s="76" t="s">
        <v>84</v>
      </c>
      <c r="O23" s="62">
        <v>0.158730158730159</v>
      </c>
      <c r="P23" s="64">
        <v>46</v>
      </c>
      <c r="Q23" s="65">
        <v>3.6507936507936498</v>
      </c>
      <c r="R23" s="61">
        <v>34</v>
      </c>
      <c r="S23" s="67">
        <v>2.6984126984126999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56</v>
      </c>
      <c r="B24" s="30" t="s">
        <v>7</v>
      </c>
      <c r="C24" s="31">
        <v>1604</v>
      </c>
      <c r="D24" s="69">
        <v>27</v>
      </c>
      <c r="E24" s="70">
        <v>1.6832917705735699</v>
      </c>
      <c r="F24" s="71">
        <v>7</v>
      </c>
      <c r="G24" s="70">
        <v>0.43640897755611002</v>
      </c>
      <c r="H24" s="71">
        <v>389</v>
      </c>
      <c r="I24" s="70">
        <v>24.2518703241895</v>
      </c>
      <c r="J24" s="71">
        <v>585</v>
      </c>
      <c r="K24" s="70">
        <v>36.471321695760601</v>
      </c>
      <c r="L24" s="71">
        <v>523</v>
      </c>
      <c r="M24" s="70">
        <v>32.605985037406498</v>
      </c>
      <c r="N24" s="71">
        <v>0</v>
      </c>
      <c r="O24" s="70">
        <v>0</v>
      </c>
      <c r="P24" s="72">
        <v>73</v>
      </c>
      <c r="Q24" s="73">
        <v>4.5511221945137201</v>
      </c>
      <c r="R24" s="69">
        <v>190</v>
      </c>
      <c r="S24" s="74">
        <v>11.845386533665801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56</v>
      </c>
      <c r="B25" s="33" t="s">
        <v>34</v>
      </c>
      <c r="C25" s="26">
        <v>3052</v>
      </c>
      <c r="D25" s="61">
        <v>6</v>
      </c>
      <c r="E25" s="62">
        <v>0.19659239842726101</v>
      </c>
      <c r="F25" s="63">
        <v>7</v>
      </c>
      <c r="G25" s="62">
        <v>0.22935779816513799</v>
      </c>
      <c r="H25" s="63">
        <v>77</v>
      </c>
      <c r="I25" s="62">
        <v>2.52293577981651</v>
      </c>
      <c r="J25" s="63">
        <v>1114</v>
      </c>
      <c r="K25" s="62">
        <v>36.500655307994798</v>
      </c>
      <c r="L25" s="63">
        <v>1752</v>
      </c>
      <c r="M25" s="62">
        <v>57.404980340760197</v>
      </c>
      <c r="N25" s="76" t="s">
        <v>84</v>
      </c>
      <c r="O25" s="62">
        <v>6.5530799475753604E-2</v>
      </c>
      <c r="P25" s="64">
        <v>94</v>
      </c>
      <c r="Q25" s="65">
        <v>3.07994757536042</v>
      </c>
      <c r="R25" s="61">
        <v>28</v>
      </c>
      <c r="S25" s="67">
        <v>0.91743119266055095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56</v>
      </c>
      <c r="B26" s="30" t="s">
        <v>35</v>
      </c>
      <c r="C26" s="31">
        <v>6527</v>
      </c>
      <c r="D26" s="69">
        <v>40</v>
      </c>
      <c r="E26" s="70">
        <v>0.61283897655890895</v>
      </c>
      <c r="F26" s="71">
        <v>10</v>
      </c>
      <c r="G26" s="70">
        <v>0.15320974413972699</v>
      </c>
      <c r="H26" s="71">
        <v>104</v>
      </c>
      <c r="I26" s="70">
        <v>1.5933813390531599</v>
      </c>
      <c r="J26" s="71">
        <v>5223</v>
      </c>
      <c r="K26" s="70">
        <v>80.021449364179603</v>
      </c>
      <c r="L26" s="71">
        <v>1118</v>
      </c>
      <c r="M26" s="70">
        <v>17.128849394821501</v>
      </c>
      <c r="N26" s="71">
        <v>0</v>
      </c>
      <c r="O26" s="70">
        <v>0</v>
      </c>
      <c r="P26" s="72">
        <v>32</v>
      </c>
      <c r="Q26" s="73">
        <v>0.49027118124712699</v>
      </c>
      <c r="R26" s="69">
        <v>27</v>
      </c>
      <c r="S26" s="74">
        <v>0.41366630917726399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56</v>
      </c>
      <c r="B27" s="33" t="s">
        <v>8</v>
      </c>
      <c r="C27" s="26">
        <v>445</v>
      </c>
      <c r="D27" s="77" t="s">
        <v>84</v>
      </c>
      <c r="E27" s="62">
        <v>0.449438202247191</v>
      </c>
      <c r="F27" s="76" t="s">
        <v>84</v>
      </c>
      <c r="G27" s="62">
        <v>0.449438202247191</v>
      </c>
      <c r="H27" s="63">
        <v>9</v>
      </c>
      <c r="I27" s="62">
        <v>2.02247191011236</v>
      </c>
      <c r="J27" s="63">
        <v>23</v>
      </c>
      <c r="K27" s="62">
        <v>5.1685393258427004</v>
      </c>
      <c r="L27" s="63">
        <v>403</v>
      </c>
      <c r="M27" s="62">
        <v>90.561797752808999</v>
      </c>
      <c r="N27" s="63">
        <v>0</v>
      </c>
      <c r="O27" s="62">
        <v>0</v>
      </c>
      <c r="P27" s="64">
        <v>6</v>
      </c>
      <c r="Q27" s="65">
        <v>1.3483146067415701</v>
      </c>
      <c r="R27" s="61">
        <v>18</v>
      </c>
      <c r="S27" s="67">
        <v>4.0449438202247201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56</v>
      </c>
      <c r="B28" s="30" t="s">
        <v>36</v>
      </c>
      <c r="C28" s="31">
        <v>3505</v>
      </c>
      <c r="D28" s="69">
        <v>15</v>
      </c>
      <c r="E28" s="70">
        <v>0.42796005706134099</v>
      </c>
      <c r="F28" s="71">
        <v>18</v>
      </c>
      <c r="G28" s="70">
        <v>0.51355206847360901</v>
      </c>
      <c r="H28" s="71">
        <v>193</v>
      </c>
      <c r="I28" s="70">
        <v>5.5064194008559202</v>
      </c>
      <c r="J28" s="71">
        <v>2489</v>
      </c>
      <c r="K28" s="70">
        <v>71.012838801711794</v>
      </c>
      <c r="L28" s="71">
        <v>627</v>
      </c>
      <c r="M28" s="70">
        <v>17.888730385164099</v>
      </c>
      <c r="N28" s="71">
        <v>13</v>
      </c>
      <c r="O28" s="70">
        <v>0.370898716119829</v>
      </c>
      <c r="P28" s="72">
        <v>150</v>
      </c>
      <c r="Q28" s="73">
        <v>4.2796005706134101</v>
      </c>
      <c r="R28" s="69">
        <v>38</v>
      </c>
      <c r="S28" s="74">
        <v>1.08416547788873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56</v>
      </c>
      <c r="B29" s="33" t="s">
        <v>37</v>
      </c>
      <c r="C29" s="26">
        <v>3917</v>
      </c>
      <c r="D29" s="61">
        <v>13</v>
      </c>
      <c r="E29" s="62">
        <v>0.33188664794485601</v>
      </c>
      <c r="F29" s="63">
        <v>46</v>
      </c>
      <c r="G29" s="62">
        <v>1.1743681388817999</v>
      </c>
      <c r="H29" s="63">
        <v>1288</v>
      </c>
      <c r="I29" s="62">
        <v>32.882307888690299</v>
      </c>
      <c r="J29" s="63">
        <v>778</v>
      </c>
      <c r="K29" s="62">
        <v>19.862139392392098</v>
      </c>
      <c r="L29" s="63">
        <v>1608</v>
      </c>
      <c r="M29" s="62">
        <v>41.051825376563698</v>
      </c>
      <c r="N29" s="76" t="s">
        <v>84</v>
      </c>
      <c r="O29" s="62">
        <v>5.1059484299208598E-2</v>
      </c>
      <c r="P29" s="64">
        <v>182</v>
      </c>
      <c r="Q29" s="65">
        <v>4.6464130712279799</v>
      </c>
      <c r="R29" s="61">
        <v>264</v>
      </c>
      <c r="S29" s="67">
        <v>6.73985192749553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56</v>
      </c>
      <c r="B30" s="30" t="s">
        <v>38</v>
      </c>
      <c r="C30" s="31">
        <v>15649</v>
      </c>
      <c r="D30" s="69">
        <v>128</v>
      </c>
      <c r="E30" s="70">
        <v>0.81794363857115504</v>
      </c>
      <c r="F30" s="71">
        <v>50</v>
      </c>
      <c r="G30" s="70">
        <v>0.31950923381685697</v>
      </c>
      <c r="H30" s="71">
        <v>776</v>
      </c>
      <c r="I30" s="70">
        <v>4.9587833088376296</v>
      </c>
      <c r="J30" s="71">
        <v>9542</v>
      </c>
      <c r="K30" s="70">
        <v>60.975142181609101</v>
      </c>
      <c r="L30" s="71">
        <v>4837</v>
      </c>
      <c r="M30" s="70">
        <v>30.909323279442798</v>
      </c>
      <c r="N30" s="71">
        <v>5</v>
      </c>
      <c r="O30" s="70">
        <v>3.1950923381685703E-2</v>
      </c>
      <c r="P30" s="72">
        <v>311</v>
      </c>
      <c r="Q30" s="73">
        <v>1.9873474343408499</v>
      </c>
      <c r="R30" s="69">
        <v>260</v>
      </c>
      <c r="S30" s="74">
        <v>1.6614480158476601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56</v>
      </c>
      <c r="B31" s="33" t="s">
        <v>9</v>
      </c>
      <c r="C31" s="26">
        <v>2212</v>
      </c>
      <c r="D31" s="61">
        <v>199</v>
      </c>
      <c r="E31" s="62">
        <v>8.9963833634719705</v>
      </c>
      <c r="F31" s="63">
        <v>65</v>
      </c>
      <c r="G31" s="62">
        <v>2.9385171790235098</v>
      </c>
      <c r="H31" s="63">
        <v>201</v>
      </c>
      <c r="I31" s="62">
        <v>9.0867992766726893</v>
      </c>
      <c r="J31" s="63">
        <v>964</v>
      </c>
      <c r="K31" s="62">
        <v>43.580470162748597</v>
      </c>
      <c r="L31" s="63">
        <v>726</v>
      </c>
      <c r="M31" s="62">
        <v>32.820976491862602</v>
      </c>
      <c r="N31" s="76" t="s">
        <v>84</v>
      </c>
      <c r="O31" s="62">
        <v>9.04159132007233E-2</v>
      </c>
      <c r="P31" s="64">
        <v>55</v>
      </c>
      <c r="Q31" s="65">
        <v>2.48643761301989</v>
      </c>
      <c r="R31" s="61">
        <v>147</v>
      </c>
      <c r="S31" s="67">
        <v>6.64556962025316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56</v>
      </c>
      <c r="B32" s="30" t="s">
        <v>39</v>
      </c>
      <c r="C32" s="31">
        <v>6168</v>
      </c>
      <c r="D32" s="69">
        <v>5</v>
      </c>
      <c r="E32" s="70">
        <v>8.1063553826199702E-2</v>
      </c>
      <c r="F32" s="71">
        <v>6</v>
      </c>
      <c r="G32" s="70">
        <v>9.7276264591439704E-2</v>
      </c>
      <c r="H32" s="71">
        <v>53</v>
      </c>
      <c r="I32" s="70">
        <v>0.85927367055771697</v>
      </c>
      <c r="J32" s="71">
        <v>5140</v>
      </c>
      <c r="K32" s="70">
        <v>83.3333333333333</v>
      </c>
      <c r="L32" s="71">
        <v>958</v>
      </c>
      <c r="M32" s="70">
        <v>15.5317769130999</v>
      </c>
      <c r="N32" s="71">
        <v>4</v>
      </c>
      <c r="O32" s="70">
        <v>6.4850843060959798E-2</v>
      </c>
      <c r="P32" s="79" t="s">
        <v>84</v>
      </c>
      <c r="Q32" s="73">
        <v>3.2425421530479899E-2</v>
      </c>
      <c r="R32" s="69">
        <v>12</v>
      </c>
      <c r="S32" s="74">
        <v>0.19455252918287899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56</v>
      </c>
      <c r="B33" s="33" t="s">
        <v>23</v>
      </c>
      <c r="C33" s="26">
        <v>7258</v>
      </c>
      <c r="D33" s="61">
        <v>31</v>
      </c>
      <c r="E33" s="62">
        <v>0.42711490768806798</v>
      </c>
      <c r="F33" s="63">
        <v>24</v>
      </c>
      <c r="G33" s="62">
        <v>0.33066960595205303</v>
      </c>
      <c r="H33" s="63">
        <v>200</v>
      </c>
      <c r="I33" s="62">
        <v>2.7555800496004399</v>
      </c>
      <c r="J33" s="63">
        <v>4866</v>
      </c>
      <c r="K33" s="62">
        <v>67.043262606778697</v>
      </c>
      <c r="L33" s="63">
        <v>2007</v>
      </c>
      <c r="M33" s="62">
        <v>27.652245797740399</v>
      </c>
      <c r="N33" s="63">
        <v>8</v>
      </c>
      <c r="O33" s="62">
        <v>0.110223201984018</v>
      </c>
      <c r="P33" s="64">
        <v>122</v>
      </c>
      <c r="Q33" s="65">
        <v>1.68090383025627</v>
      </c>
      <c r="R33" s="61">
        <v>101</v>
      </c>
      <c r="S33" s="67">
        <v>1.39156792504822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56</v>
      </c>
      <c r="B34" s="30" t="s">
        <v>10</v>
      </c>
      <c r="C34" s="31">
        <v>477</v>
      </c>
      <c r="D34" s="69">
        <v>230</v>
      </c>
      <c r="E34" s="70">
        <v>48.2180293501048</v>
      </c>
      <c r="F34" s="71">
        <v>0</v>
      </c>
      <c r="G34" s="70">
        <v>0</v>
      </c>
      <c r="H34" s="71">
        <v>12</v>
      </c>
      <c r="I34" s="70">
        <v>2.5157232704402501</v>
      </c>
      <c r="J34" s="78" t="s">
        <v>84</v>
      </c>
      <c r="K34" s="70">
        <v>0.41928721174004202</v>
      </c>
      <c r="L34" s="71">
        <v>221</v>
      </c>
      <c r="M34" s="70">
        <v>46.3312368972746</v>
      </c>
      <c r="N34" s="78" t="s">
        <v>84</v>
      </c>
      <c r="O34" s="70">
        <v>0.41928721174004202</v>
      </c>
      <c r="P34" s="72">
        <v>10</v>
      </c>
      <c r="Q34" s="73">
        <v>2.0964360587002102</v>
      </c>
      <c r="R34" s="69">
        <v>30</v>
      </c>
      <c r="S34" s="74">
        <v>6.2893081761006302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56</v>
      </c>
      <c r="B35" s="33" t="s">
        <v>40</v>
      </c>
      <c r="C35" s="26">
        <v>1197</v>
      </c>
      <c r="D35" s="61">
        <v>46</v>
      </c>
      <c r="E35" s="62">
        <v>3.8429406850459502</v>
      </c>
      <c r="F35" s="63">
        <v>11</v>
      </c>
      <c r="G35" s="62">
        <v>0.91896407685881398</v>
      </c>
      <c r="H35" s="63">
        <v>177</v>
      </c>
      <c r="I35" s="62">
        <v>14.7869674185464</v>
      </c>
      <c r="J35" s="63">
        <v>480</v>
      </c>
      <c r="K35" s="62">
        <v>40.1002506265664</v>
      </c>
      <c r="L35" s="63">
        <v>429</v>
      </c>
      <c r="M35" s="62">
        <v>35.839598997493702</v>
      </c>
      <c r="N35" s="76" t="s">
        <v>84</v>
      </c>
      <c r="O35" s="62">
        <v>0.167084377610693</v>
      </c>
      <c r="P35" s="64">
        <v>52</v>
      </c>
      <c r="Q35" s="65">
        <v>4.3441938178780299</v>
      </c>
      <c r="R35" s="61">
        <v>38</v>
      </c>
      <c r="S35" s="67">
        <v>3.17460317460317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56</v>
      </c>
      <c r="B36" s="30" t="s">
        <v>41</v>
      </c>
      <c r="C36" s="31">
        <v>1660</v>
      </c>
      <c r="D36" s="69">
        <v>32</v>
      </c>
      <c r="E36" s="70">
        <v>1.92771084337349</v>
      </c>
      <c r="F36" s="71">
        <v>14</v>
      </c>
      <c r="G36" s="70">
        <v>0.843373493975904</v>
      </c>
      <c r="H36" s="71">
        <v>752</v>
      </c>
      <c r="I36" s="70">
        <v>45.301204819277103</v>
      </c>
      <c r="J36" s="71">
        <v>378</v>
      </c>
      <c r="K36" s="70">
        <v>22.7710843373494</v>
      </c>
      <c r="L36" s="71">
        <v>387</v>
      </c>
      <c r="M36" s="70">
        <v>23.3132530120482</v>
      </c>
      <c r="N36" s="71">
        <v>21</v>
      </c>
      <c r="O36" s="70">
        <v>1.26506024096386</v>
      </c>
      <c r="P36" s="72">
        <v>76</v>
      </c>
      <c r="Q36" s="73">
        <v>4.5783132530120501</v>
      </c>
      <c r="R36" s="69">
        <v>160</v>
      </c>
      <c r="S36" s="74">
        <v>9.6385542168674707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56</v>
      </c>
      <c r="B37" s="33" t="s">
        <v>11</v>
      </c>
      <c r="C37" s="26">
        <v>905</v>
      </c>
      <c r="D37" s="61">
        <v>5</v>
      </c>
      <c r="E37" s="62">
        <v>0.55248618784530401</v>
      </c>
      <c r="F37" s="63">
        <v>5</v>
      </c>
      <c r="G37" s="62">
        <v>0.55248618784530401</v>
      </c>
      <c r="H37" s="63">
        <v>65</v>
      </c>
      <c r="I37" s="62">
        <v>7.1823204419889501</v>
      </c>
      <c r="J37" s="63">
        <v>62</v>
      </c>
      <c r="K37" s="62">
        <v>6.85082872928177</v>
      </c>
      <c r="L37" s="63">
        <v>760</v>
      </c>
      <c r="M37" s="62">
        <v>83.977900552486204</v>
      </c>
      <c r="N37" s="63">
        <v>0</v>
      </c>
      <c r="O37" s="62">
        <v>0</v>
      </c>
      <c r="P37" s="64">
        <v>8</v>
      </c>
      <c r="Q37" s="65">
        <v>0.88397790055248604</v>
      </c>
      <c r="R37" s="61">
        <v>38</v>
      </c>
      <c r="S37" s="67">
        <v>4.1988950276243102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56</v>
      </c>
      <c r="B38" s="30" t="s">
        <v>12</v>
      </c>
      <c r="C38" s="31">
        <v>6679</v>
      </c>
      <c r="D38" s="69">
        <v>6</v>
      </c>
      <c r="E38" s="70">
        <v>8.9833807456206005E-2</v>
      </c>
      <c r="F38" s="71">
        <v>70</v>
      </c>
      <c r="G38" s="70">
        <v>1.0480610869890701</v>
      </c>
      <c r="H38" s="71">
        <v>1870</v>
      </c>
      <c r="I38" s="70">
        <v>27.998203323850898</v>
      </c>
      <c r="J38" s="71">
        <v>3354</v>
      </c>
      <c r="K38" s="70">
        <v>50.217098368019201</v>
      </c>
      <c r="L38" s="71">
        <v>1324</v>
      </c>
      <c r="M38" s="70">
        <v>19.823326845336101</v>
      </c>
      <c r="N38" s="71">
        <v>6</v>
      </c>
      <c r="O38" s="70">
        <v>8.9833807456206005E-2</v>
      </c>
      <c r="P38" s="72">
        <v>49</v>
      </c>
      <c r="Q38" s="73">
        <v>0.73364276089234903</v>
      </c>
      <c r="R38" s="69">
        <v>112</v>
      </c>
      <c r="S38" s="74">
        <v>1.6768977391825099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56</v>
      </c>
      <c r="B39" s="33" t="s">
        <v>13</v>
      </c>
      <c r="C39" s="26">
        <v>2708</v>
      </c>
      <c r="D39" s="61">
        <v>243</v>
      </c>
      <c r="E39" s="62">
        <v>8.9734121122599699</v>
      </c>
      <c r="F39" s="63">
        <v>11</v>
      </c>
      <c r="G39" s="62">
        <v>0.40620384047267399</v>
      </c>
      <c r="H39" s="63">
        <v>1981</v>
      </c>
      <c r="I39" s="62">
        <v>73.153618906942398</v>
      </c>
      <c r="J39" s="63">
        <v>81</v>
      </c>
      <c r="K39" s="62">
        <v>2.9911373707533202</v>
      </c>
      <c r="L39" s="63">
        <v>340</v>
      </c>
      <c r="M39" s="62">
        <v>12.5553914327917</v>
      </c>
      <c r="N39" s="76" t="s">
        <v>84</v>
      </c>
      <c r="O39" s="62">
        <v>7.3855243722304301E-2</v>
      </c>
      <c r="P39" s="64">
        <v>50</v>
      </c>
      <c r="Q39" s="65">
        <v>1.8463810930576099</v>
      </c>
      <c r="R39" s="61">
        <v>303</v>
      </c>
      <c r="S39" s="67">
        <v>11.1890694239291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56</v>
      </c>
      <c r="B40" s="30" t="s">
        <v>14</v>
      </c>
      <c r="C40" s="31">
        <v>7800</v>
      </c>
      <c r="D40" s="69">
        <v>72</v>
      </c>
      <c r="E40" s="70">
        <v>0.92307692307692302</v>
      </c>
      <c r="F40" s="71">
        <v>47</v>
      </c>
      <c r="G40" s="70">
        <v>0.60256410256410298</v>
      </c>
      <c r="H40" s="71">
        <v>1049</v>
      </c>
      <c r="I40" s="70">
        <v>13.448717948717899</v>
      </c>
      <c r="J40" s="71">
        <v>3502</v>
      </c>
      <c r="K40" s="70">
        <v>44.897435897435898</v>
      </c>
      <c r="L40" s="71">
        <v>3031</v>
      </c>
      <c r="M40" s="70">
        <v>38.8589743589744</v>
      </c>
      <c r="N40" s="71">
        <v>0</v>
      </c>
      <c r="O40" s="70">
        <v>0</v>
      </c>
      <c r="P40" s="72">
        <v>99</v>
      </c>
      <c r="Q40" s="73">
        <v>1.2692307692307701</v>
      </c>
      <c r="R40" s="69">
        <v>128</v>
      </c>
      <c r="S40" s="74">
        <v>1.6410256410256401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56</v>
      </c>
      <c r="B41" s="33" t="s">
        <v>15</v>
      </c>
      <c r="C41" s="26">
        <v>13634</v>
      </c>
      <c r="D41" s="61">
        <v>349</v>
      </c>
      <c r="E41" s="62">
        <v>2.55977702801819</v>
      </c>
      <c r="F41" s="63">
        <v>32</v>
      </c>
      <c r="G41" s="62">
        <v>0.23470734927387399</v>
      </c>
      <c r="H41" s="63">
        <v>1093</v>
      </c>
      <c r="I41" s="62">
        <v>8.0167228986357593</v>
      </c>
      <c r="J41" s="63">
        <v>8598</v>
      </c>
      <c r="K41" s="62">
        <v>63.0629309080241</v>
      </c>
      <c r="L41" s="63">
        <v>3050</v>
      </c>
      <c r="M41" s="62">
        <v>22.370544227666102</v>
      </c>
      <c r="N41" s="63">
        <v>6</v>
      </c>
      <c r="O41" s="62">
        <v>4.4007627988851397E-2</v>
      </c>
      <c r="P41" s="64">
        <v>506</v>
      </c>
      <c r="Q41" s="65">
        <v>3.7113099603931299</v>
      </c>
      <c r="R41" s="61">
        <v>289</v>
      </c>
      <c r="S41" s="67">
        <v>2.1197007481296799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56</v>
      </c>
      <c r="B42" s="30" t="s">
        <v>16</v>
      </c>
      <c r="C42" s="31">
        <v>128</v>
      </c>
      <c r="D42" s="69">
        <v>65</v>
      </c>
      <c r="E42" s="70">
        <v>50.78125</v>
      </c>
      <c r="F42" s="71">
        <v>0</v>
      </c>
      <c r="G42" s="70">
        <v>0</v>
      </c>
      <c r="H42" s="71">
        <v>4</v>
      </c>
      <c r="I42" s="70">
        <v>3.125</v>
      </c>
      <c r="J42" s="71">
        <v>4</v>
      </c>
      <c r="K42" s="70">
        <v>3.125</v>
      </c>
      <c r="L42" s="71">
        <v>53</v>
      </c>
      <c r="M42" s="70">
        <v>41.40625</v>
      </c>
      <c r="N42" s="78" t="s">
        <v>84</v>
      </c>
      <c r="O42" s="70">
        <v>1.5625</v>
      </c>
      <c r="P42" s="72">
        <v>0</v>
      </c>
      <c r="Q42" s="73">
        <v>0</v>
      </c>
      <c r="R42" s="69">
        <v>4</v>
      </c>
      <c r="S42" s="74">
        <v>3.125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56</v>
      </c>
      <c r="B43" s="33" t="s">
        <v>17</v>
      </c>
      <c r="C43" s="26">
        <v>11044</v>
      </c>
      <c r="D43" s="61">
        <v>7</v>
      </c>
      <c r="E43" s="62">
        <v>6.3382832307135095E-2</v>
      </c>
      <c r="F43" s="63">
        <v>24</v>
      </c>
      <c r="G43" s="62">
        <v>0.217312567910177</v>
      </c>
      <c r="H43" s="63">
        <v>361</v>
      </c>
      <c r="I43" s="62">
        <v>3.2687432089822499</v>
      </c>
      <c r="J43" s="63">
        <v>6666</v>
      </c>
      <c r="K43" s="62">
        <v>60.358565737051798</v>
      </c>
      <c r="L43" s="63">
        <v>3395</v>
      </c>
      <c r="M43" s="62">
        <v>30.7406736689605</v>
      </c>
      <c r="N43" s="63">
        <v>5</v>
      </c>
      <c r="O43" s="62">
        <v>4.52734516479536E-2</v>
      </c>
      <c r="P43" s="64">
        <v>586</v>
      </c>
      <c r="Q43" s="65">
        <v>5.3060485331401699</v>
      </c>
      <c r="R43" s="61">
        <v>134</v>
      </c>
      <c r="S43" s="67">
        <v>1.21332850416516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56</v>
      </c>
      <c r="B44" s="30" t="s">
        <v>18</v>
      </c>
      <c r="C44" s="31">
        <v>2540</v>
      </c>
      <c r="D44" s="69">
        <v>322</v>
      </c>
      <c r="E44" s="70">
        <v>12.6771653543307</v>
      </c>
      <c r="F44" s="71">
        <v>15</v>
      </c>
      <c r="G44" s="70">
        <v>0.59055118110236204</v>
      </c>
      <c r="H44" s="71">
        <v>390</v>
      </c>
      <c r="I44" s="70">
        <v>15.354330708661401</v>
      </c>
      <c r="J44" s="71">
        <v>793</v>
      </c>
      <c r="K44" s="70">
        <v>31.220472440944899</v>
      </c>
      <c r="L44" s="71">
        <v>942</v>
      </c>
      <c r="M44" s="70">
        <v>37.086614173228298</v>
      </c>
      <c r="N44" s="71">
        <v>9</v>
      </c>
      <c r="O44" s="70">
        <v>0.35433070866141703</v>
      </c>
      <c r="P44" s="72">
        <v>69</v>
      </c>
      <c r="Q44" s="73">
        <v>2.7165354330708702</v>
      </c>
      <c r="R44" s="69">
        <v>108</v>
      </c>
      <c r="S44" s="74">
        <v>4.2519685039370101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56</v>
      </c>
      <c r="B45" s="33" t="s">
        <v>42</v>
      </c>
      <c r="C45" s="26">
        <v>1738</v>
      </c>
      <c r="D45" s="61">
        <v>70</v>
      </c>
      <c r="E45" s="62">
        <v>4.0276179516685797</v>
      </c>
      <c r="F45" s="63">
        <v>21</v>
      </c>
      <c r="G45" s="62">
        <v>1.20828538550058</v>
      </c>
      <c r="H45" s="63">
        <v>456</v>
      </c>
      <c r="I45" s="62">
        <v>26.2370540851554</v>
      </c>
      <c r="J45" s="63">
        <v>130</v>
      </c>
      <c r="K45" s="62">
        <v>7.4798619102416604</v>
      </c>
      <c r="L45" s="63">
        <v>962</v>
      </c>
      <c r="M45" s="62">
        <v>55.350978135788303</v>
      </c>
      <c r="N45" s="63">
        <v>11</v>
      </c>
      <c r="O45" s="62">
        <v>0.632911392405063</v>
      </c>
      <c r="P45" s="64">
        <v>88</v>
      </c>
      <c r="Q45" s="65">
        <v>5.0632911392405102</v>
      </c>
      <c r="R45" s="61">
        <v>128</v>
      </c>
      <c r="S45" s="67">
        <v>7.3647871116225501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56</v>
      </c>
      <c r="B46" s="30" t="s">
        <v>19</v>
      </c>
      <c r="C46" s="31">
        <v>11636</v>
      </c>
      <c r="D46" s="69">
        <v>17</v>
      </c>
      <c r="E46" s="70">
        <v>0.146098315572362</v>
      </c>
      <c r="F46" s="71">
        <v>54</v>
      </c>
      <c r="G46" s="70">
        <v>0.46407700240632499</v>
      </c>
      <c r="H46" s="71">
        <v>1405</v>
      </c>
      <c r="I46" s="70">
        <v>12.074596081127501</v>
      </c>
      <c r="J46" s="71">
        <v>6735</v>
      </c>
      <c r="K46" s="70">
        <v>57.880715022344397</v>
      </c>
      <c r="L46" s="71">
        <v>3093</v>
      </c>
      <c r="M46" s="70">
        <v>26.581299415606701</v>
      </c>
      <c r="N46" s="78" t="s">
        <v>84</v>
      </c>
      <c r="O46" s="70">
        <v>1.71880371261602E-2</v>
      </c>
      <c r="P46" s="72">
        <v>330</v>
      </c>
      <c r="Q46" s="73">
        <v>2.8360261258164301</v>
      </c>
      <c r="R46" s="69">
        <v>212</v>
      </c>
      <c r="S46" s="74">
        <v>1.8219319353729799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56</v>
      </c>
      <c r="B47" s="33" t="s">
        <v>43</v>
      </c>
      <c r="C47" s="26">
        <v>1195</v>
      </c>
      <c r="D47" s="61">
        <v>20</v>
      </c>
      <c r="E47" s="62">
        <v>1.67364016736402</v>
      </c>
      <c r="F47" s="63">
        <v>19</v>
      </c>
      <c r="G47" s="62">
        <v>1.58995815899582</v>
      </c>
      <c r="H47" s="63">
        <v>448</v>
      </c>
      <c r="I47" s="62">
        <v>37.489539748954002</v>
      </c>
      <c r="J47" s="63">
        <v>221</v>
      </c>
      <c r="K47" s="62">
        <v>18.493723849372401</v>
      </c>
      <c r="L47" s="63">
        <v>430</v>
      </c>
      <c r="M47" s="62">
        <v>35.983263598326403</v>
      </c>
      <c r="N47" s="63">
        <v>0</v>
      </c>
      <c r="O47" s="62">
        <v>0</v>
      </c>
      <c r="P47" s="64">
        <v>57</v>
      </c>
      <c r="Q47" s="65">
        <v>4.7698744769874502</v>
      </c>
      <c r="R47" s="61">
        <v>38</v>
      </c>
      <c r="S47" s="67">
        <v>3.1799163179916299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56</v>
      </c>
      <c r="B48" s="30" t="s">
        <v>20</v>
      </c>
      <c r="C48" s="31">
        <v>9336</v>
      </c>
      <c r="D48" s="69">
        <v>36</v>
      </c>
      <c r="E48" s="70">
        <v>0.38560411311053999</v>
      </c>
      <c r="F48" s="71">
        <v>14</v>
      </c>
      <c r="G48" s="70">
        <v>0.14995715509854299</v>
      </c>
      <c r="H48" s="71">
        <v>267</v>
      </c>
      <c r="I48" s="70">
        <v>2.8598971722364999</v>
      </c>
      <c r="J48" s="71">
        <v>6570</v>
      </c>
      <c r="K48" s="70">
        <v>70.372750642673495</v>
      </c>
      <c r="L48" s="71">
        <v>2251</v>
      </c>
      <c r="M48" s="70">
        <v>24.110968294772899</v>
      </c>
      <c r="N48" s="71">
        <v>4</v>
      </c>
      <c r="O48" s="70">
        <v>4.2844901456726599E-2</v>
      </c>
      <c r="P48" s="72">
        <v>194</v>
      </c>
      <c r="Q48" s="73">
        <v>2.0779777206512402</v>
      </c>
      <c r="R48" s="69">
        <v>119</v>
      </c>
      <c r="S48" s="74">
        <v>1.2746358183376201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56</v>
      </c>
      <c r="B49" s="33" t="s">
        <v>44</v>
      </c>
      <c r="C49" s="26">
        <v>417</v>
      </c>
      <c r="D49" s="61">
        <v>234</v>
      </c>
      <c r="E49" s="62">
        <v>56.1151079136691</v>
      </c>
      <c r="F49" s="76" t="s">
        <v>84</v>
      </c>
      <c r="G49" s="62">
        <v>0.47961630695443602</v>
      </c>
      <c r="H49" s="63">
        <v>17</v>
      </c>
      <c r="I49" s="62">
        <v>4.0767386091127102</v>
      </c>
      <c r="J49" s="63">
        <v>29</v>
      </c>
      <c r="K49" s="62">
        <v>6.9544364508393297</v>
      </c>
      <c r="L49" s="63">
        <v>129</v>
      </c>
      <c r="M49" s="62">
        <v>30.9352517985612</v>
      </c>
      <c r="N49" s="63">
        <v>0</v>
      </c>
      <c r="O49" s="62">
        <v>0</v>
      </c>
      <c r="P49" s="64">
        <v>6</v>
      </c>
      <c r="Q49" s="65">
        <v>1.43884892086331</v>
      </c>
      <c r="R49" s="61">
        <v>42</v>
      </c>
      <c r="S49" s="67">
        <v>10.071942446043201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56</v>
      </c>
      <c r="B50" s="30" t="s">
        <v>45</v>
      </c>
      <c r="C50" s="31">
        <v>8648</v>
      </c>
      <c r="D50" s="69">
        <v>12</v>
      </c>
      <c r="E50" s="70">
        <v>0.138760407030527</v>
      </c>
      <c r="F50" s="71">
        <v>24</v>
      </c>
      <c r="G50" s="70">
        <v>0.277520814061055</v>
      </c>
      <c r="H50" s="71">
        <v>153</v>
      </c>
      <c r="I50" s="70">
        <v>1.76919518963922</v>
      </c>
      <c r="J50" s="71">
        <v>6398</v>
      </c>
      <c r="K50" s="70">
        <v>73.982423681776098</v>
      </c>
      <c r="L50" s="71">
        <v>2023</v>
      </c>
      <c r="M50" s="70">
        <v>23.392691951896399</v>
      </c>
      <c r="N50" s="71">
        <v>4</v>
      </c>
      <c r="O50" s="70">
        <v>4.6253469010175803E-2</v>
      </c>
      <c r="P50" s="72">
        <v>34</v>
      </c>
      <c r="Q50" s="73">
        <v>0.39315448658649399</v>
      </c>
      <c r="R50" s="69">
        <v>83</v>
      </c>
      <c r="S50" s="74">
        <v>0.95975948196114702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56</v>
      </c>
      <c r="B51" s="33" t="s">
        <v>21</v>
      </c>
      <c r="C51" s="26">
        <v>24070</v>
      </c>
      <c r="D51" s="61">
        <v>66</v>
      </c>
      <c r="E51" s="62">
        <v>0.274200249272954</v>
      </c>
      <c r="F51" s="63">
        <v>81</v>
      </c>
      <c r="G51" s="62">
        <v>0.33651848774408</v>
      </c>
      <c r="H51" s="63">
        <v>11560</v>
      </c>
      <c r="I51" s="62">
        <v>48.026589115081002</v>
      </c>
      <c r="J51" s="63">
        <v>9788</v>
      </c>
      <c r="K51" s="62">
        <v>40.6647278770253</v>
      </c>
      <c r="L51" s="63">
        <v>2248</v>
      </c>
      <c r="M51" s="62">
        <v>9.3394266722060699</v>
      </c>
      <c r="N51" s="63">
        <v>21</v>
      </c>
      <c r="O51" s="62">
        <v>8.7245533859576202E-2</v>
      </c>
      <c r="P51" s="64">
        <v>306</v>
      </c>
      <c r="Q51" s="65">
        <v>1.27129206481097</v>
      </c>
      <c r="R51" s="61">
        <v>2414</v>
      </c>
      <c r="S51" s="67">
        <v>10.029081844619901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56</v>
      </c>
      <c r="B52" s="30" t="s">
        <v>46</v>
      </c>
      <c r="C52" s="31">
        <v>1180</v>
      </c>
      <c r="D52" s="69">
        <v>38</v>
      </c>
      <c r="E52" s="70">
        <v>3.22033898305085</v>
      </c>
      <c r="F52" s="71">
        <v>5</v>
      </c>
      <c r="G52" s="70">
        <v>0.42372881355932202</v>
      </c>
      <c r="H52" s="71">
        <v>421</v>
      </c>
      <c r="I52" s="70">
        <v>35.677966101694899</v>
      </c>
      <c r="J52" s="71">
        <v>48</v>
      </c>
      <c r="K52" s="70">
        <v>4.0677966101694896</v>
      </c>
      <c r="L52" s="71">
        <v>628</v>
      </c>
      <c r="M52" s="70">
        <v>53.220338983050802</v>
      </c>
      <c r="N52" s="71">
        <v>24</v>
      </c>
      <c r="O52" s="70">
        <v>2.0338983050847501</v>
      </c>
      <c r="P52" s="72">
        <v>16</v>
      </c>
      <c r="Q52" s="73">
        <v>1.35593220338983</v>
      </c>
      <c r="R52" s="69">
        <v>92</v>
      </c>
      <c r="S52" s="74">
        <v>7.7966101694915304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56</v>
      </c>
      <c r="B53" s="33" t="s">
        <v>47</v>
      </c>
      <c r="C53" s="26">
        <v>286</v>
      </c>
      <c r="D53" s="61">
        <v>13</v>
      </c>
      <c r="E53" s="62">
        <v>4.5454545454545503</v>
      </c>
      <c r="F53" s="63">
        <v>0</v>
      </c>
      <c r="G53" s="62">
        <v>0</v>
      </c>
      <c r="H53" s="76" t="s">
        <v>84</v>
      </c>
      <c r="I53" s="62">
        <v>0.69930069930069905</v>
      </c>
      <c r="J53" s="63">
        <v>9</v>
      </c>
      <c r="K53" s="62">
        <v>3.1468531468531502</v>
      </c>
      <c r="L53" s="63">
        <v>260</v>
      </c>
      <c r="M53" s="62">
        <v>90.909090909090907</v>
      </c>
      <c r="N53" s="63">
        <v>0</v>
      </c>
      <c r="O53" s="62">
        <v>0</v>
      </c>
      <c r="P53" s="81" t="s">
        <v>84</v>
      </c>
      <c r="Q53" s="65">
        <v>0.69930069930069905</v>
      </c>
      <c r="R53" s="77" t="s">
        <v>84</v>
      </c>
      <c r="S53" s="67">
        <v>0.69930069930069905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56</v>
      </c>
      <c r="B54" s="30" t="s">
        <v>48</v>
      </c>
      <c r="C54" s="31">
        <v>8085</v>
      </c>
      <c r="D54" s="69">
        <v>20</v>
      </c>
      <c r="E54" s="70">
        <v>0.247371675943105</v>
      </c>
      <c r="F54" s="71">
        <v>30</v>
      </c>
      <c r="G54" s="70">
        <v>0.37105751391465702</v>
      </c>
      <c r="H54" s="71">
        <v>493</v>
      </c>
      <c r="I54" s="70">
        <v>6.09771181199753</v>
      </c>
      <c r="J54" s="71">
        <v>4900</v>
      </c>
      <c r="K54" s="70">
        <v>60.606060606060602</v>
      </c>
      <c r="L54" s="71">
        <v>2371</v>
      </c>
      <c r="M54" s="70">
        <v>29.325912183054999</v>
      </c>
      <c r="N54" s="78" t="s">
        <v>84</v>
      </c>
      <c r="O54" s="70">
        <v>2.4737167594310501E-2</v>
      </c>
      <c r="P54" s="72">
        <v>269</v>
      </c>
      <c r="Q54" s="73">
        <v>3.32714904143476</v>
      </c>
      <c r="R54" s="69">
        <v>144</v>
      </c>
      <c r="S54" s="74">
        <v>1.78107606679035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56</v>
      </c>
      <c r="B55" s="33" t="s">
        <v>49</v>
      </c>
      <c r="C55" s="26">
        <v>3833</v>
      </c>
      <c r="D55" s="61">
        <v>154</v>
      </c>
      <c r="E55" s="62">
        <v>4.0177406731020104</v>
      </c>
      <c r="F55" s="63">
        <v>48</v>
      </c>
      <c r="G55" s="62">
        <v>1.25228280720063</v>
      </c>
      <c r="H55" s="63">
        <v>921</v>
      </c>
      <c r="I55" s="62">
        <v>24.028176363162</v>
      </c>
      <c r="J55" s="63">
        <v>519</v>
      </c>
      <c r="K55" s="62">
        <v>13.540307852856801</v>
      </c>
      <c r="L55" s="63">
        <v>1807</v>
      </c>
      <c r="M55" s="62">
        <v>47.143229846073602</v>
      </c>
      <c r="N55" s="63">
        <v>54</v>
      </c>
      <c r="O55" s="62">
        <v>1.4088181581007</v>
      </c>
      <c r="P55" s="64">
        <v>330</v>
      </c>
      <c r="Q55" s="65">
        <v>8.6094442995043003</v>
      </c>
      <c r="R55" s="61">
        <v>232</v>
      </c>
      <c r="S55" s="67">
        <v>6.0527002348030301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56</v>
      </c>
      <c r="B56" s="30" t="s">
        <v>50</v>
      </c>
      <c r="C56" s="31">
        <v>2164</v>
      </c>
      <c r="D56" s="80" t="s">
        <v>84</v>
      </c>
      <c r="E56" s="70">
        <v>9.24214417744917E-2</v>
      </c>
      <c r="F56" s="71">
        <v>4</v>
      </c>
      <c r="G56" s="70">
        <v>0.18484288354898301</v>
      </c>
      <c r="H56" s="71">
        <v>15</v>
      </c>
      <c r="I56" s="70">
        <v>0.69316081330868795</v>
      </c>
      <c r="J56" s="71">
        <v>392</v>
      </c>
      <c r="K56" s="70">
        <v>18.114602587800398</v>
      </c>
      <c r="L56" s="71">
        <v>1733</v>
      </c>
      <c r="M56" s="70">
        <v>80.083179297596999</v>
      </c>
      <c r="N56" s="71">
        <v>0</v>
      </c>
      <c r="O56" s="70">
        <v>0</v>
      </c>
      <c r="P56" s="72">
        <v>18</v>
      </c>
      <c r="Q56" s="73">
        <v>0.83179297597042501</v>
      </c>
      <c r="R56" s="69">
        <v>7</v>
      </c>
      <c r="S56" s="74">
        <v>0.32347504621072098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56</v>
      </c>
      <c r="B57" s="33" t="s">
        <v>22</v>
      </c>
      <c r="C57" s="26">
        <v>4089</v>
      </c>
      <c r="D57" s="61">
        <v>73</v>
      </c>
      <c r="E57" s="62">
        <v>1.7852775739789699</v>
      </c>
      <c r="F57" s="63">
        <v>15</v>
      </c>
      <c r="G57" s="62">
        <v>0.36683785766691102</v>
      </c>
      <c r="H57" s="63">
        <v>373</v>
      </c>
      <c r="I57" s="62">
        <v>9.1220347273171907</v>
      </c>
      <c r="J57" s="63">
        <v>2762</v>
      </c>
      <c r="K57" s="62">
        <v>67.547077525067294</v>
      </c>
      <c r="L57" s="63">
        <v>788</v>
      </c>
      <c r="M57" s="62">
        <v>19.2712154561017</v>
      </c>
      <c r="N57" s="63">
        <v>0</v>
      </c>
      <c r="O57" s="62">
        <v>0</v>
      </c>
      <c r="P57" s="64">
        <v>78</v>
      </c>
      <c r="Q57" s="65">
        <v>1.90755685986794</v>
      </c>
      <c r="R57" s="61">
        <v>107</v>
      </c>
      <c r="S57" s="67">
        <v>2.6167767180239698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56</v>
      </c>
      <c r="B58" s="34" t="s">
        <v>51</v>
      </c>
      <c r="C58" s="35">
        <v>213</v>
      </c>
      <c r="D58" s="82">
        <v>21</v>
      </c>
      <c r="E58" s="83">
        <v>9.8591549295774605</v>
      </c>
      <c r="F58" s="85" t="s">
        <v>84</v>
      </c>
      <c r="G58" s="83">
        <v>0.93896713615023497</v>
      </c>
      <c r="H58" s="84">
        <v>35</v>
      </c>
      <c r="I58" s="83">
        <v>16.431924882629101</v>
      </c>
      <c r="J58" s="84">
        <v>8</v>
      </c>
      <c r="K58" s="83">
        <v>3.7558685446009399</v>
      </c>
      <c r="L58" s="84">
        <v>143</v>
      </c>
      <c r="M58" s="83">
        <v>67.136150234741805</v>
      </c>
      <c r="N58" s="85" t="s">
        <v>84</v>
      </c>
      <c r="O58" s="83">
        <v>0.93896713615023497</v>
      </c>
      <c r="P58" s="86" t="s">
        <v>84</v>
      </c>
      <c r="Q58" s="87">
        <v>0.93896713615023497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328,510 public school female students without disabilities who received more than one out-of-school suspension, 4,402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328,510</v>
      </c>
      <c r="D69" s="93" t="str">
        <f>IF(ISTEXT(D7),LEFT(D7,3),TEXT(D7,"#,##0"))</f>
        <v>4,402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one or more out-of-school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57</v>
      </c>
      <c r="B7" s="25" t="s">
        <v>52</v>
      </c>
      <c r="C7" s="26">
        <v>805619</v>
      </c>
      <c r="D7" s="61">
        <v>11754</v>
      </c>
      <c r="E7" s="62">
        <v>1.4590023323680299</v>
      </c>
      <c r="F7" s="63">
        <v>6718</v>
      </c>
      <c r="G7" s="62">
        <v>0.83389294443154904</v>
      </c>
      <c r="H7" s="63">
        <v>171677</v>
      </c>
      <c r="I7" s="62">
        <v>21.309949243997501</v>
      </c>
      <c r="J7" s="63">
        <v>366932</v>
      </c>
      <c r="K7" s="62">
        <v>45.546592123572097</v>
      </c>
      <c r="L7" s="63">
        <v>226337</v>
      </c>
      <c r="M7" s="62">
        <v>28.0947941893128</v>
      </c>
      <c r="N7" s="63">
        <v>1846</v>
      </c>
      <c r="O7" s="62">
        <v>0.22914057389411099</v>
      </c>
      <c r="P7" s="64">
        <v>20355</v>
      </c>
      <c r="Q7" s="65">
        <v>2.5266285924239602</v>
      </c>
      <c r="R7" s="66">
        <v>40952</v>
      </c>
      <c r="S7" s="67">
        <v>5.083296198327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57</v>
      </c>
      <c r="B8" s="30" t="s">
        <v>24</v>
      </c>
      <c r="C8" s="31">
        <v>21434</v>
      </c>
      <c r="D8" s="69">
        <v>110</v>
      </c>
      <c r="E8" s="70">
        <v>0.51320332182513795</v>
      </c>
      <c r="F8" s="71">
        <v>48</v>
      </c>
      <c r="G8" s="70">
        <v>0.22394326770551501</v>
      </c>
      <c r="H8" s="71">
        <v>280</v>
      </c>
      <c r="I8" s="70">
        <v>1.3063357282821699</v>
      </c>
      <c r="J8" s="71">
        <v>15053</v>
      </c>
      <c r="K8" s="70">
        <v>70.229541849398103</v>
      </c>
      <c r="L8" s="71">
        <v>5834</v>
      </c>
      <c r="M8" s="70">
        <v>27.218437995707799</v>
      </c>
      <c r="N8" s="71">
        <v>6</v>
      </c>
      <c r="O8" s="70">
        <v>2.79929084631893E-2</v>
      </c>
      <c r="P8" s="72">
        <v>103</v>
      </c>
      <c r="Q8" s="73">
        <v>0.48054492861808301</v>
      </c>
      <c r="R8" s="69">
        <v>65</v>
      </c>
      <c r="S8" s="74">
        <v>0.30325650835121798</v>
      </c>
      <c r="T8" s="75">
        <v>1432</v>
      </c>
      <c r="U8" s="32">
        <v>100</v>
      </c>
    </row>
    <row r="9" spans="1:21" s="29" customFormat="1" ht="15" customHeight="1" x14ac:dyDescent="0.2">
      <c r="A9" s="24" t="s">
        <v>57</v>
      </c>
      <c r="B9" s="33" t="s">
        <v>25</v>
      </c>
      <c r="C9" s="26">
        <v>1475</v>
      </c>
      <c r="D9" s="61">
        <v>616</v>
      </c>
      <c r="E9" s="62">
        <v>41.762711864406803</v>
      </c>
      <c r="F9" s="63">
        <v>35</v>
      </c>
      <c r="G9" s="62">
        <v>2.3728813559322002</v>
      </c>
      <c r="H9" s="63">
        <v>84</v>
      </c>
      <c r="I9" s="62">
        <v>5.6949152542372898</v>
      </c>
      <c r="J9" s="63">
        <v>105</v>
      </c>
      <c r="K9" s="62">
        <v>7.1186440677966099</v>
      </c>
      <c r="L9" s="63">
        <v>466</v>
      </c>
      <c r="M9" s="62">
        <v>31.593220338983102</v>
      </c>
      <c r="N9" s="63">
        <v>53</v>
      </c>
      <c r="O9" s="62">
        <v>3.5932203389830502</v>
      </c>
      <c r="P9" s="64">
        <v>116</v>
      </c>
      <c r="Q9" s="65">
        <v>7.86440677966102</v>
      </c>
      <c r="R9" s="61">
        <v>330</v>
      </c>
      <c r="S9" s="67">
        <v>22.372881355932201</v>
      </c>
      <c r="T9" s="68">
        <v>493</v>
      </c>
      <c r="U9" s="27">
        <v>100</v>
      </c>
    </row>
    <row r="10" spans="1:21" s="29" customFormat="1" ht="15" customHeight="1" x14ac:dyDescent="0.2">
      <c r="A10" s="24" t="s">
        <v>57</v>
      </c>
      <c r="B10" s="30" t="s">
        <v>1</v>
      </c>
      <c r="C10" s="31">
        <v>15284</v>
      </c>
      <c r="D10" s="69">
        <v>1670</v>
      </c>
      <c r="E10" s="70">
        <v>10.926459042135599</v>
      </c>
      <c r="F10" s="71">
        <v>134</v>
      </c>
      <c r="G10" s="70">
        <v>0.876733839309081</v>
      </c>
      <c r="H10" s="71">
        <v>7176</v>
      </c>
      <c r="I10" s="70">
        <v>46.951059931955001</v>
      </c>
      <c r="J10" s="71">
        <v>1768</v>
      </c>
      <c r="K10" s="70">
        <v>11.5676524470034</v>
      </c>
      <c r="L10" s="71">
        <v>4235</v>
      </c>
      <c r="M10" s="70">
        <v>27.708714996074299</v>
      </c>
      <c r="N10" s="71">
        <v>41</v>
      </c>
      <c r="O10" s="70">
        <v>0.26825438366919702</v>
      </c>
      <c r="P10" s="72">
        <v>260</v>
      </c>
      <c r="Q10" s="73">
        <v>1.7011253598534399</v>
      </c>
      <c r="R10" s="69">
        <v>626</v>
      </c>
      <c r="S10" s="74">
        <v>4.0957864433394402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57</v>
      </c>
      <c r="B11" s="33" t="s">
        <v>26</v>
      </c>
      <c r="C11" s="26">
        <v>10054</v>
      </c>
      <c r="D11" s="61">
        <v>37</v>
      </c>
      <c r="E11" s="62">
        <v>0.36801273125124301</v>
      </c>
      <c r="F11" s="63">
        <v>28</v>
      </c>
      <c r="G11" s="62">
        <v>0.27849612094688703</v>
      </c>
      <c r="H11" s="63">
        <v>555</v>
      </c>
      <c r="I11" s="62">
        <v>5.5201909687686497</v>
      </c>
      <c r="J11" s="63">
        <v>5912</v>
      </c>
      <c r="K11" s="62">
        <v>58.802466679928401</v>
      </c>
      <c r="L11" s="63">
        <v>3388</v>
      </c>
      <c r="M11" s="62">
        <v>33.6980306345733</v>
      </c>
      <c r="N11" s="63">
        <v>41</v>
      </c>
      <c r="O11" s="62">
        <v>0.40779789138651301</v>
      </c>
      <c r="P11" s="64">
        <v>93</v>
      </c>
      <c r="Q11" s="65">
        <v>0.92500497314501695</v>
      </c>
      <c r="R11" s="61">
        <v>292</v>
      </c>
      <c r="S11" s="67">
        <v>2.9043166898746802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57</v>
      </c>
      <c r="B12" s="30" t="s">
        <v>2</v>
      </c>
      <c r="C12" s="31">
        <v>84700</v>
      </c>
      <c r="D12" s="69">
        <v>1267</v>
      </c>
      <c r="E12" s="70">
        <v>1.4958677685950399</v>
      </c>
      <c r="F12" s="71">
        <v>2331</v>
      </c>
      <c r="G12" s="70">
        <v>2.7520661157024802</v>
      </c>
      <c r="H12" s="71">
        <v>46502</v>
      </c>
      <c r="I12" s="70">
        <v>54.902007083825303</v>
      </c>
      <c r="J12" s="71">
        <v>16165</v>
      </c>
      <c r="K12" s="70">
        <v>19.0850059031877</v>
      </c>
      <c r="L12" s="71">
        <v>15728</v>
      </c>
      <c r="M12" s="70">
        <v>18.569067296339998</v>
      </c>
      <c r="N12" s="71">
        <v>810</v>
      </c>
      <c r="O12" s="70">
        <v>0.95631641086186503</v>
      </c>
      <c r="P12" s="72">
        <v>1897</v>
      </c>
      <c r="Q12" s="73">
        <v>2.2396694214876001</v>
      </c>
      <c r="R12" s="69">
        <v>14258</v>
      </c>
      <c r="S12" s="74">
        <v>16.833530106257399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57</v>
      </c>
      <c r="B13" s="33" t="s">
        <v>27</v>
      </c>
      <c r="C13" s="26">
        <v>10197</v>
      </c>
      <c r="D13" s="61">
        <v>178</v>
      </c>
      <c r="E13" s="62">
        <v>1.74561145434932</v>
      </c>
      <c r="F13" s="63">
        <v>126</v>
      </c>
      <c r="G13" s="62">
        <v>1.23565754633716</v>
      </c>
      <c r="H13" s="63">
        <v>4886</v>
      </c>
      <c r="I13" s="62">
        <v>47.916053741296501</v>
      </c>
      <c r="J13" s="63">
        <v>1329</v>
      </c>
      <c r="K13" s="62">
        <v>13.03324507208</v>
      </c>
      <c r="L13" s="63">
        <v>3349</v>
      </c>
      <c r="M13" s="62">
        <v>32.842993037167801</v>
      </c>
      <c r="N13" s="63">
        <v>24</v>
      </c>
      <c r="O13" s="62">
        <v>0.235363342159459</v>
      </c>
      <c r="P13" s="64">
        <v>305</v>
      </c>
      <c r="Q13" s="65">
        <v>2.99107580660979</v>
      </c>
      <c r="R13" s="61">
        <v>1163</v>
      </c>
      <c r="S13" s="67">
        <v>11.405315288810399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57</v>
      </c>
      <c r="B14" s="30" t="s">
        <v>28</v>
      </c>
      <c r="C14" s="31">
        <v>6982</v>
      </c>
      <c r="D14" s="69">
        <v>46</v>
      </c>
      <c r="E14" s="70">
        <v>0.65883700945287904</v>
      </c>
      <c r="F14" s="71">
        <v>39</v>
      </c>
      <c r="G14" s="70">
        <v>0.55857920366657099</v>
      </c>
      <c r="H14" s="71">
        <v>2513</v>
      </c>
      <c r="I14" s="70">
        <v>35.992552277284403</v>
      </c>
      <c r="J14" s="71">
        <v>2665</v>
      </c>
      <c r="K14" s="70">
        <v>38.169578917215702</v>
      </c>
      <c r="L14" s="71">
        <v>1574</v>
      </c>
      <c r="M14" s="70">
        <v>22.543683758235499</v>
      </c>
      <c r="N14" s="71">
        <v>5</v>
      </c>
      <c r="O14" s="70">
        <v>7.1612718418791202E-2</v>
      </c>
      <c r="P14" s="72">
        <v>140</v>
      </c>
      <c r="Q14" s="73">
        <v>2.0051561157261499</v>
      </c>
      <c r="R14" s="69">
        <v>425</v>
      </c>
      <c r="S14" s="74">
        <v>6.0870810655972498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57</v>
      </c>
      <c r="B15" s="33" t="s">
        <v>29</v>
      </c>
      <c r="C15" s="26">
        <v>3682</v>
      </c>
      <c r="D15" s="61">
        <v>8</v>
      </c>
      <c r="E15" s="62">
        <v>0.21727322107550201</v>
      </c>
      <c r="F15" s="63">
        <v>21</v>
      </c>
      <c r="G15" s="62">
        <v>0.57034220532319402</v>
      </c>
      <c r="H15" s="63">
        <v>341</v>
      </c>
      <c r="I15" s="62">
        <v>9.2612710483432892</v>
      </c>
      <c r="J15" s="63">
        <v>2331</v>
      </c>
      <c r="K15" s="62">
        <v>63.307984790874499</v>
      </c>
      <c r="L15" s="63">
        <v>942</v>
      </c>
      <c r="M15" s="62">
        <v>25.583921781640399</v>
      </c>
      <c r="N15" s="76" t="s">
        <v>84</v>
      </c>
      <c r="O15" s="62">
        <v>5.43183052688756E-2</v>
      </c>
      <c r="P15" s="64">
        <v>37</v>
      </c>
      <c r="Q15" s="65">
        <v>1.0048886474742</v>
      </c>
      <c r="R15" s="61">
        <v>69</v>
      </c>
      <c r="S15" s="67">
        <v>1.8739815317762101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57</v>
      </c>
      <c r="B16" s="30" t="s">
        <v>3</v>
      </c>
      <c r="C16" s="31">
        <v>2987</v>
      </c>
      <c r="D16" s="69">
        <v>0</v>
      </c>
      <c r="E16" s="70">
        <v>0</v>
      </c>
      <c r="F16" s="71">
        <v>4</v>
      </c>
      <c r="G16" s="70">
        <v>0.13391362571141599</v>
      </c>
      <c r="H16" s="71">
        <v>112</v>
      </c>
      <c r="I16" s="70">
        <v>3.7495815199196501</v>
      </c>
      <c r="J16" s="71">
        <v>2852</v>
      </c>
      <c r="K16" s="70">
        <v>95.480415132239699</v>
      </c>
      <c r="L16" s="71">
        <v>11</v>
      </c>
      <c r="M16" s="70">
        <v>0.36826247070639401</v>
      </c>
      <c r="N16" s="78" t="s">
        <v>84</v>
      </c>
      <c r="O16" s="70">
        <v>6.6956812855708106E-2</v>
      </c>
      <c r="P16" s="72">
        <v>6</v>
      </c>
      <c r="Q16" s="73">
        <v>0.200870438567124</v>
      </c>
      <c r="R16" s="69">
        <v>51</v>
      </c>
      <c r="S16" s="74">
        <v>1.70739872782056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57</v>
      </c>
      <c r="B17" s="33" t="s">
        <v>30</v>
      </c>
      <c r="C17" s="26">
        <v>78954</v>
      </c>
      <c r="D17" s="61">
        <v>302</v>
      </c>
      <c r="E17" s="62">
        <v>0.382501203232262</v>
      </c>
      <c r="F17" s="63">
        <v>283</v>
      </c>
      <c r="G17" s="62">
        <v>0.35843655799579499</v>
      </c>
      <c r="H17" s="63">
        <v>15702</v>
      </c>
      <c r="I17" s="62">
        <v>19.887529447526401</v>
      </c>
      <c r="J17" s="63">
        <v>39897</v>
      </c>
      <c r="K17" s="62">
        <v>50.5319553157535</v>
      </c>
      <c r="L17" s="63">
        <v>20104</v>
      </c>
      <c r="M17" s="62">
        <v>25.4629277807331</v>
      </c>
      <c r="N17" s="63">
        <v>51</v>
      </c>
      <c r="O17" s="62">
        <v>6.45945740557793E-2</v>
      </c>
      <c r="P17" s="64">
        <v>2615</v>
      </c>
      <c r="Q17" s="65">
        <v>3.3120551207031901</v>
      </c>
      <c r="R17" s="61">
        <v>2297</v>
      </c>
      <c r="S17" s="67">
        <v>2.9092889530612802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57</v>
      </c>
      <c r="B18" s="30" t="s">
        <v>31</v>
      </c>
      <c r="C18" s="31">
        <v>45303</v>
      </c>
      <c r="D18" s="69">
        <v>74</v>
      </c>
      <c r="E18" s="70">
        <v>0.16334459086594699</v>
      </c>
      <c r="F18" s="71">
        <v>257</v>
      </c>
      <c r="G18" s="70">
        <v>0.56729134935876202</v>
      </c>
      <c r="H18" s="71">
        <v>3031</v>
      </c>
      <c r="I18" s="70">
        <v>6.6905061474957499</v>
      </c>
      <c r="J18" s="71">
        <v>33387</v>
      </c>
      <c r="K18" s="70">
        <v>73.697106151910504</v>
      </c>
      <c r="L18" s="71">
        <v>7485</v>
      </c>
      <c r="M18" s="70">
        <v>16.5220846301569</v>
      </c>
      <c r="N18" s="71">
        <v>59</v>
      </c>
      <c r="O18" s="70">
        <v>0.13023420082555201</v>
      </c>
      <c r="P18" s="72">
        <v>1010</v>
      </c>
      <c r="Q18" s="73">
        <v>2.22943292938657</v>
      </c>
      <c r="R18" s="69">
        <v>723</v>
      </c>
      <c r="S18" s="74">
        <v>1.59592079994702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57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57</v>
      </c>
      <c r="B20" s="30" t="s">
        <v>4</v>
      </c>
      <c r="C20" s="31">
        <v>1863</v>
      </c>
      <c r="D20" s="69">
        <v>60</v>
      </c>
      <c r="E20" s="70">
        <v>3.2206119162640898</v>
      </c>
      <c r="F20" s="71">
        <v>11</v>
      </c>
      <c r="G20" s="70">
        <v>0.59044551798175005</v>
      </c>
      <c r="H20" s="71">
        <v>435</v>
      </c>
      <c r="I20" s="70">
        <v>23.349436392914701</v>
      </c>
      <c r="J20" s="71">
        <v>26</v>
      </c>
      <c r="K20" s="70">
        <v>1.3955984970477699</v>
      </c>
      <c r="L20" s="71">
        <v>1286</v>
      </c>
      <c r="M20" s="70">
        <v>69.028448738593696</v>
      </c>
      <c r="N20" s="71">
        <v>7</v>
      </c>
      <c r="O20" s="70">
        <v>0.37573805689747702</v>
      </c>
      <c r="P20" s="72">
        <v>38</v>
      </c>
      <c r="Q20" s="73">
        <v>2.0397208803005902</v>
      </c>
      <c r="R20" s="69">
        <v>83</v>
      </c>
      <c r="S20" s="74">
        <v>4.4551798174986601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57</v>
      </c>
      <c r="B21" s="33" t="s">
        <v>5</v>
      </c>
      <c r="C21" s="26">
        <v>34557</v>
      </c>
      <c r="D21" s="61">
        <v>95</v>
      </c>
      <c r="E21" s="62">
        <v>0.274908122811587</v>
      </c>
      <c r="F21" s="63">
        <v>193</v>
      </c>
      <c r="G21" s="62">
        <v>0.55849755476459195</v>
      </c>
      <c r="H21" s="63">
        <v>6874</v>
      </c>
      <c r="I21" s="62">
        <v>19.891773012703599</v>
      </c>
      <c r="J21" s="63">
        <v>19079</v>
      </c>
      <c r="K21" s="62">
        <v>55.210232369708002</v>
      </c>
      <c r="L21" s="63">
        <v>7389</v>
      </c>
      <c r="M21" s="62">
        <v>21.382064415313799</v>
      </c>
      <c r="N21" s="63">
        <v>14</v>
      </c>
      <c r="O21" s="62">
        <v>4.0512775993286503E-2</v>
      </c>
      <c r="P21" s="64">
        <v>913</v>
      </c>
      <c r="Q21" s="65">
        <v>2.6420117487050399</v>
      </c>
      <c r="R21" s="61">
        <v>1244</v>
      </c>
      <c r="S21" s="67">
        <v>3.5998495239748798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57</v>
      </c>
      <c r="B22" s="30" t="s">
        <v>6</v>
      </c>
      <c r="C22" s="31">
        <v>19446</v>
      </c>
      <c r="D22" s="69">
        <v>49</v>
      </c>
      <c r="E22" s="70">
        <v>0.25197984161267101</v>
      </c>
      <c r="F22" s="71">
        <v>53</v>
      </c>
      <c r="G22" s="70">
        <v>0.27254962460145998</v>
      </c>
      <c r="H22" s="71">
        <v>1867</v>
      </c>
      <c r="I22" s="70">
        <v>9.6009462100174794</v>
      </c>
      <c r="J22" s="71">
        <v>7814</v>
      </c>
      <c r="K22" s="70">
        <v>40.183071068600199</v>
      </c>
      <c r="L22" s="71">
        <v>8520</v>
      </c>
      <c r="M22" s="70">
        <v>43.813637766121602</v>
      </c>
      <c r="N22" s="71">
        <v>10</v>
      </c>
      <c r="O22" s="70">
        <v>5.1424457471973703E-2</v>
      </c>
      <c r="P22" s="72">
        <v>1133</v>
      </c>
      <c r="Q22" s="73">
        <v>5.8263910315746203</v>
      </c>
      <c r="R22" s="69">
        <v>750</v>
      </c>
      <c r="S22" s="74">
        <v>3.85683431039803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57</v>
      </c>
      <c r="B23" s="33" t="s">
        <v>33</v>
      </c>
      <c r="C23" s="26">
        <v>4040</v>
      </c>
      <c r="D23" s="61">
        <v>26</v>
      </c>
      <c r="E23" s="62">
        <v>0.64356435643564402</v>
      </c>
      <c r="F23" s="63">
        <v>25</v>
      </c>
      <c r="G23" s="62">
        <v>0.61881188118811903</v>
      </c>
      <c r="H23" s="63">
        <v>671</v>
      </c>
      <c r="I23" s="62">
        <v>16.608910891089099</v>
      </c>
      <c r="J23" s="63">
        <v>1014</v>
      </c>
      <c r="K23" s="62">
        <v>25.099009900990101</v>
      </c>
      <c r="L23" s="63">
        <v>2141</v>
      </c>
      <c r="M23" s="62">
        <v>52.995049504950501</v>
      </c>
      <c r="N23" s="63">
        <v>5</v>
      </c>
      <c r="O23" s="62">
        <v>0.123762376237624</v>
      </c>
      <c r="P23" s="64">
        <v>158</v>
      </c>
      <c r="Q23" s="65">
        <v>3.9108910891089099</v>
      </c>
      <c r="R23" s="61">
        <v>154</v>
      </c>
      <c r="S23" s="67">
        <v>3.8118811881188099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57</v>
      </c>
      <c r="B24" s="30" t="s">
        <v>7</v>
      </c>
      <c r="C24" s="31">
        <v>4270</v>
      </c>
      <c r="D24" s="69">
        <v>68</v>
      </c>
      <c r="E24" s="70">
        <v>1.5925058548009401</v>
      </c>
      <c r="F24" s="71">
        <v>30</v>
      </c>
      <c r="G24" s="70">
        <v>0.70257611241217799</v>
      </c>
      <c r="H24" s="71">
        <v>985</v>
      </c>
      <c r="I24" s="70">
        <v>23.067915690866499</v>
      </c>
      <c r="J24" s="71">
        <v>1209</v>
      </c>
      <c r="K24" s="70">
        <v>28.313817330210799</v>
      </c>
      <c r="L24" s="71">
        <v>1752</v>
      </c>
      <c r="M24" s="70">
        <v>41.030444964871201</v>
      </c>
      <c r="N24" s="71">
        <v>4</v>
      </c>
      <c r="O24" s="70">
        <v>9.3676814988290405E-2</v>
      </c>
      <c r="P24" s="72">
        <v>222</v>
      </c>
      <c r="Q24" s="73">
        <v>5.1990632318501202</v>
      </c>
      <c r="R24" s="69">
        <v>440</v>
      </c>
      <c r="S24" s="74">
        <v>10.3044496487119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57</v>
      </c>
      <c r="B25" s="33" t="s">
        <v>34</v>
      </c>
      <c r="C25" s="26">
        <v>9298</v>
      </c>
      <c r="D25" s="61">
        <v>16</v>
      </c>
      <c r="E25" s="62">
        <v>0.17208001720800201</v>
      </c>
      <c r="F25" s="63">
        <v>22</v>
      </c>
      <c r="G25" s="62">
        <v>0.23661002366100201</v>
      </c>
      <c r="H25" s="63">
        <v>295</v>
      </c>
      <c r="I25" s="62">
        <v>3.1727253172725298</v>
      </c>
      <c r="J25" s="63">
        <v>2911</v>
      </c>
      <c r="K25" s="62">
        <v>31.307808130780799</v>
      </c>
      <c r="L25" s="63">
        <v>5785</v>
      </c>
      <c r="M25" s="62">
        <v>62.217681221768103</v>
      </c>
      <c r="N25" s="76" t="s">
        <v>84</v>
      </c>
      <c r="O25" s="62">
        <v>2.1510002151000199E-2</v>
      </c>
      <c r="P25" s="64">
        <v>267</v>
      </c>
      <c r="Q25" s="65">
        <v>2.8715852871585299</v>
      </c>
      <c r="R25" s="61">
        <v>114</v>
      </c>
      <c r="S25" s="67">
        <v>1.2260701226070101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57</v>
      </c>
      <c r="B26" s="30" t="s">
        <v>35</v>
      </c>
      <c r="C26" s="31">
        <v>18044</v>
      </c>
      <c r="D26" s="69">
        <v>116</v>
      </c>
      <c r="E26" s="70">
        <v>0.64287297716692504</v>
      </c>
      <c r="F26" s="71">
        <v>41</v>
      </c>
      <c r="G26" s="70">
        <v>0.22722234537796501</v>
      </c>
      <c r="H26" s="71">
        <v>349</v>
      </c>
      <c r="I26" s="70">
        <v>1.93416093992463</v>
      </c>
      <c r="J26" s="71">
        <v>13378</v>
      </c>
      <c r="K26" s="70">
        <v>74.140988694302806</v>
      </c>
      <c r="L26" s="71">
        <v>4044</v>
      </c>
      <c r="M26" s="70">
        <v>22.411882066060699</v>
      </c>
      <c r="N26" s="78" t="s">
        <v>84</v>
      </c>
      <c r="O26" s="70">
        <v>1.1084016847705601E-2</v>
      </c>
      <c r="P26" s="72">
        <v>114</v>
      </c>
      <c r="Q26" s="73">
        <v>0.63178896031922005</v>
      </c>
      <c r="R26" s="69">
        <v>105</v>
      </c>
      <c r="S26" s="74">
        <v>0.58191088450454398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57</v>
      </c>
      <c r="B27" s="33" t="s">
        <v>8</v>
      </c>
      <c r="C27" s="26">
        <v>1383</v>
      </c>
      <c r="D27" s="61">
        <v>11</v>
      </c>
      <c r="E27" s="62">
        <v>0.79537237888647905</v>
      </c>
      <c r="F27" s="63">
        <v>13</v>
      </c>
      <c r="G27" s="62">
        <v>0.93998553868402002</v>
      </c>
      <c r="H27" s="63">
        <v>28</v>
      </c>
      <c r="I27" s="62">
        <v>2.02458423716558</v>
      </c>
      <c r="J27" s="63">
        <v>85</v>
      </c>
      <c r="K27" s="62">
        <v>6.1460592913955203</v>
      </c>
      <c r="L27" s="63">
        <v>1224</v>
      </c>
      <c r="M27" s="62">
        <v>88.503253796095507</v>
      </c>
      <c r="N27" s="76" t="s">
        <v>84</v>
      </c>
      <c r="O27" s="62">
        <v>0.144613159797542</v>
      </c>
      <c r="P27" s="64">
        <v>20</v>
      </c>
      <c r="Q27" s="65">
        <v>1.4461315979754199</v>
      </c>
      <c r="R27" s="61">
        <v>64</v>
      </c>
      <c r="S27" s="67">
        <v>4.6276211135213297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57</v>
      </c>
      <c r="B28" s="30" t="s">
        <v>36</v>
      </c>
      <c r="C28" s="31">
        <v>13139</v>
      </c>
      <c r="D28" s="69">
        <v>44</v>
      </c>
      <c r="E28" s="70">
        <v>0.334880888956542</v>
      </c>
      <c r="F28" s="71">
        <v>103</v>
      </c>
      <c r="G28" s="70">
        <v>0.78392571733008598</v>
      </c>
      <c r="H28" s="71">
        <v>951</v>
      </c>
      <c r="I28" s="70">
        <v>7.2379937590379804</v>
      </c>
      <c r="J28" s="71">
        <v>8938</v>
      </c>
      <c r="K28" s="70">
        <v>68.026486033944707</v>
      </c>
      <c r="L28" s="71">
        <v>2597</v>
      </c>
      <c r="M28" s="70">
        <v>19.765583377730401</v>
      </c>
      <c r="N28" s="71">
        <v>54</v>
      </c>
      <c r="O28" s="70">
        <v>0.41099018190121001</v>
      </c>
      <c r="P28" s="72">
        <v>452</v>
      </c>
      <c r="Q28" s="73">
        <v>3.4401400410990202</v>
      </c>
      <c r="R28" s="69">
        <v>185</v>
      </c>
      <c r="S28" s="74">
        <v>1.4080219194763699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57</v>
      </c>
      <c r="B29" s="33" t="s">
        <v>37</v>
      </c>
      <c r="C29" s="26">
        <v>10413</v>
      </c>
      <c r="D29" s="61">
        <v>36</v>
      </c>
      <c r="E29" s="62">
        <v>0.34572169403630099</v>
      </c>
      <c r="F29" s="63">
        <v>167</v>
      </c>
      <c r="G29" s="62">
        <v>1.6037645251128401</v>
      </c>
      <c r="H29" s="63">
        <v>3284</v>
      </c>
      <c r="I29" s="62">
        <v>31.5375012004226</v>
      </c>
      <c r="J29" s="63">
        <v>2167</v>
      </c>
      <c r="K29" s="62">
        <v>20.810525304907301</v>
      </c>
      <c r="L29" s="63">
        <v>4251</v>
      </c>
      <c r="M29" s="62">
        <v>40.823970037453201</v>
      </c>
      <c r="N29" s="63">
        <v>6</v>
      </c>
      <c r="O29" s="62">
        <v>5.7620282339383502E-2</v>
      </c>
      <c r="P29" s="64">
        <v>502</v>
      </c>
      <c r="Q29" s="65">
        <v>4.8208969557284203</v>
      </c>
      <c r="R29" s="61">
        <v>840</v>
      </c>
      <c r="S29" s="67">
        <v>8.0668395275136806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57</v>
      </c>
      <c r="B30" s="30" t="s">
        <v>38</v>
      </c>
      <c r="C30" s="31">
        <v>35336</v>
      </c>
      <c r="D30" s="69">
        <v>294</v>
      </c>
      <c r="E30" s="70">
        <v>0.83201267828843095</v>
      </c>
      <c r="F30" s="71">
        <v>187</v>
      </c>
      <c r="G30" s="70">
        <v>0.52920534299298205</v>
      </c>
      <c r="H30" s="71">
        <v>1924</v>
      </c>
      <c r="I30" s="70">
        <v>5.4448720851256498</v>
      </c>
      <c r="J30" s="71">
        <v>19780</v>
      </c>
      <c r="K30" s="70">
        <v>55.976907403214902</v>
      </c>
      <c r="L30" s="71">
        <v>12377</v>
      </c>
      <c r="M30" s="70">
        <v>35.026601765904502</v>
      </c>
      <c r="N30" s="71">
        <v>12</v>
      </c>
      <c r="O30" s="70">
        <v>3.3959701154629797E-2</v>
      </c>
      <c r="P30" s="72">
        <v>762</v>
      </c>
      <c r="Q30" s="73">
        <v>2.1564410233189899</v>
      </c>
      <c r="R30" s="69">
        <v>743</v>
      </c>
      <c r="S30" s="74">
        <v>2.1026714964908302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57</v>
      </c>
      <c r="B31" s="33" t="s">
        <v>9</v>
      </c>
      <c r="C31" s="26">
        <v>6626</v>
      </c>
      <c r="D31" s="61">
        <v>460</v>
      </c>
      <c r="E31" s="62">
        <v>6.9423483247811699</v>
      </c>
      <c r="F31" s="63">
        <v>194</v>
      </c>
      <c r="G31" s="62">
        <v>2.9278599456685801</v>
      </c>
      <c r="H31" s="63">
        <v>682</v>
      </c>
      <c r="I31" s="62">
        <v>10.2927859945669</v>
      </c>
      <c r="J31" s="63">
        <v>2664</v>
      </c>
      <c r="K31" s="62">
        <v>40.205252037428302</v>
      </c>
      <c r="L31" s="63">
        <v>2431</v>
      </c>
      <c r="M31" s="62">
        <v>36.688801690310903</v>
      </c>
      <c r="N31" s="63">
        <v>4</v>
      </c>
      <c r="O31" s="62">
        <v>6.0368246302444903E-2</v>
      </c>
      <c r="P31" s="64">
        <v>191</v>
      </c>
      <c r="Q31" s="65">
        <v>2.8825837609417402</v>
      </c>
      <c r="R31" s="61">
        <v>425</v>
      </c>
      <c r="S31" s="67">
        <v>6.4141261696347698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57</v>
      </c>
      <c r="B32" s="30" t="s">
        <v>39</v>
      </c>
      <c r="C32" s="31">
        <v>15269</v>
      </c>
      <c r="D32" s="69">
        <v>13</v>
      </c>
      <c r="E32" s="70">
        <v>8.5139825790817997E-2</v>
      </c>
      <c r="F32" s="71">
        <v>20</v>
      </c>
      <c r="G32" s="70">
        <v>0.130984347370489</v>
      </c>
      <c r="H32" s="71">
        <v>134</v>
      </c>
      <c r="I32" s="70">
        <v>0.87759512738227796</v>
      </c>
      <c r="J32" s="71">
        <v>12270</v>
      </c>
      <c r="K32" s="70">
        <v>80.358897111795102</v>
      </c>
      <c r="L32" s="71">
        <v>2824</v>
      </c>
      <c r="M32" s="70">
        <v>18.4949898487131</v>
      </c>
      <c r="N32" s="71">
        <v>4</v>
      </c>
      <c r="O32" s="70">
        <v>2.61968694740978E-2</v>
      </c>
      <c r="P32" s="72">
        <v>4</v>
      </c>
      <c r="Q32" s="73">
        <v>2.61968694740978E-2</v>
      </c>
      <c r="R32" s="69">
        <v>31</v>
      </c>
      <c r="S32" s="74">
        <v>0.203025738424258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57</v>
      </c>
      <c r="B33" s="33" t="s">
        <v>23</v>
      </c>
      <c r="C33" s="26">
        <v>17124</v>
      </c>
      <c r="D33" s="61">
        <v>74</v>
      </c>
      <c r="E33" s="62">
        <v>0.432142022891848</v>
      </c>
      <c r="F33" s="63">
        <v>83</v>
      </c>
      <c r="G33" s="62">
        <v>0.48469983648680198</v>
      </c>
      <c r="H33" s="63">
        <v>610</v>
      </c>
      <c r="I33" s="62">
        <v>3.5622518103246898</v>
      </c>
      <c r="J33" s="63">
        <v>10008</v>
      </c>
      <c r="K33" s="62">
        <v>58.444288717589401</v>
      </c>
      <c r="L33" s="63">
        <v>6041</v>
      </c>
      <c r="M33" s="62">
        <v>35.277972436346701</v>
      </c>
      <c r="N33" s="63">
        <v>17</v>
      </c>
      <c r="O33" s="62">
        <v>9.9275870123802804E-2</v>
      </c>
      <c r="P33" s="64">
        <v>291</v>
      </c>
      <c r="Q33" s="65">
        <v>1.69936930623686</v>
      </c>
      <c r="R33" s="61">
        <v>298</v>
      </c>
      <c r="S33" s="67">
        <v>1.7402476056995999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57</v>
      </c>
      <c r="B34" s="30" t="s">
        <v>10</v>
      </c>
      <c r="C34" s="31">
        <v>1326</v>
      </c>
      <c r="D34" s="69">
        <v>558</v>
      </c>
      <c r="E34" s="70">
        <v>42.081447963800898</v>
      </c>
      <c r="F34" s="78" t="s">
        <v>84</v>
      </c>
      <c r="G34" s="70">
        <v>0.150829562594268</v>
      </c>
      <c r="H34" s="71">
        <v>37</v>
      </c>
      <c r="I34" s="70">
        <v>2.7903469079939698</v>
      </c>
      <c r="J34" s="71">
        <v>13</v>
      </c>
      <c r="K34" s="70">
        <v>0.98039215686274495</v>
      </c>
      <c r="L34" s="71">
        <v>696</v>
      </c>
      <c r="M34" s="70">
        <v>52.4886877828054</v>
      </c>
      <c r="N34" s="78" t="s">
        <v>84</v>
      </c>
      <c r="O34" s="70">
        <v>0.150829562594268</v>
      </c>
      <c r="P34" s="72">
        <v>18</v>
      </c>
      <c r="Q34" s="73">
        <v>1.3574660633484199</v>
      </c>
      <c r="R34" s="69">
        <v>67</v>
      </c>
      <c r="S34" s="74">
        <v>5.0527903469079902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57</v>
      </c>
      <c r="B35" s="33" t="s">
        <v>40</v>
      </c>
      <c r="C35" s="26">
        <v>3230</v>
      </c>
      <c r="D35" s="61">
        <v>112</v>
      </c>
      <c r="E35" s="62">
        <v>3.46749226006192</v>
      </c>
      <c r="F35" s="63">
        <v>35</v>
      </c>
      <c r="G35" s="62">
        <v>1.0835913312693499</v>
      </c>
      <c r="H35" s="63">
        <v>559</v>
      </c>
      <c r="I35" s="62">
        <v>17.306501547987601</v>
      </c>
      <c r="J35" s="63">
        <v>1067</v>
      </c>
      <c r="K35" s="62">
        <v>33.034055727554197</v>
      </c>
      <c r="L35" s="63">
        <v>1335</v>
      </c>
      <c r="M35" s="62">
        <v>41.331269349845201</v>
      </c>
      <c r="N35" s="63">
        <v>4</v>
      </c>
      <c r="O35" s="62">
        <v>0.123839009287926</v>
      </c>
      <c r="P35" s="64">
        <v>118</v>
      </c>
      <c r="Q35" s="65">
        <v>3.6532507739938098</v>
      </c>
      <c r="R35" s="61">
        <v>134</v>
      </c>
      <c r="S35" s="67">
        <v>4.1486068111455099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57</v>
      </c>
      <c r="B36" s="30" t="s">
        <v>41</v>
      </c>
      <c r="C36" s="31">
        <v>5312</v>
      </c>
      <c r="D36" s="69">
        <v>98</v>
      </c>
      <c r="E36" s="70">
        <v>1.8448795180722899</v>
      </c>
      <c r="F36" s="71">
        <v>99</v>
      </c>
      <c r="G36" s="70">
        <v>1.86370481927711</v>
      </c>
      <c r="H36" s="71">
        <v>2387</v>
      </c>
      <c r="I36" s="70">
        <v>44.9359939759036</v>
      </c>
      <c r="J36" s="71">
        <v>1059</v>
      </c>
      <c r="K36" s="70">
        <v>19.9359939759036</v>
      </c>
      <c r="L36" s="71">
        <v>1325</v>
      </c>
      <c r="M36" s="70">
        <v>24.943524096385499</v>
      </c>
      <c r="N36" s="71">
        <v>72</v>
      </c>
      <c r="O36" s="70">
        <v>1.3554216867469899</v>
      </c>
      <c r="P36" s="72">
        <v>272</v>
      </c>
      <c r="Q36" s="73">
        <v>5.1204819277108404</v>
      </c>
      <c r="R36" s="69">
        <v>504</v>
      </c>
      <c r="S36" s="74">
        <v>9.4879518072289208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57</v>
      </c>
      <c r="B37" s="33" t="s">
        <v>11</v>
      </c>
      <c r="C37" s="26">
        <v>1960</v>
      </c>
      <c r="D37" s="61">
        <v>8</v>
      </c>
      <c r="E37" s="62">
        <v>0.40816326530612201</v>
      </c>
      <c r="F37" s="63">
        <v>15</v>
      </c>
      <c r="G37" s="62">
        <v>0.76530612244898</v>
      </c>
      <c r="H37" s="63">
        <v>114</v>
      </c>
      <c r="I37" s="62">
        <v>5.8163265306122396</v>
      </c>
      <c r="J37" s="63">
        <v>118</v>
      </c>
      <c r="K37" s="62">
        <v>6.0204081632653104</v>
      </c>
      <c r="L37" s="63">
        <v>1687</v>
      </c>
      <c r="M37" s="62">
        <v>86.071428571428598</v>
      </c>
      <c r="N37" s="76" t="s">
        <v>84</v>
      </c>
      <c r="O37" s="62">
        <v>0.102040816326531</v>
      </c>
      <c r="P37" s="64">
        <v>16</v>
      </c>
      <c r="Q37" s="65">
        <v>0.81632653061224503</v>
      </c>
      <c r="R37" s="61">
        <v>72</v>
      </c>
      <c r="S37" s="67">
        <v>3.6734693877550999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57</v>
      </c>
      <c r="B38" s="30" t="s">
        <v>12</v>
      </c>
      <c r="C38" s="31">
        <v>15504</v>
      </c>
      <c r="D38" s="69">
        <v>18</v>
      </c>
      <c r="E38" s="70">
        <v>0.11609907120743</v>
      </c>
      <c r="F38" s="71">
        <v>233</v>
      </c>
      <c r="G38" s="70">
        <v>1.50283797729618</v>
      </c>
      <c r="H38" s="71">
        <v>4139</v>
      </c>
      <c r="I38" s="70">
        <v>26.696336429308602</v>
      </c>
      <c r="J38" s="71">
        <v>7172</v>
      </c>
      <c r="K38" s="70">
        <v>46.259029927760601</v>
      </c>
      <c r="L38" s="71">
        <v>3801</v>
      </c>
      <c r="M38" s="70">
        <v>24.516253869968999</v>
      </c>
      <c r="N38" s="71">
        <v>13</v>
      </c>
      <c r="O38" s="70">
        <v>8.3849329205366405E-2</v>
      </c>
      <c r="P38" s="72">
        <v>128</v>
      </c>
      <c r="Q38" s="73">
        <v>0.82559339525283804</v>
      </c>
      <c r="R38" s="69">
        <v>281</v>
      </c>
      <c r="S38" s="74">
        <v>1.812435500516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57</v>
      </c>
      <c r="B39" s="33" t="s">
        <v>13</v>
      </c>
      <c r="C39" s="26">
        <v>6762</v>
      </c>
      <c r="D39" s="61">
        <v>812</v>
      </c>
      <c r="E39" s="62">
        <v>12.008281573499</v>
      </c>
      <c r="F39" s="63">
        <v>22</v>
      </c>
      <c r="G39" s="62">
        <v>0.32534753031647401</v>
      </c>
      <c r="H39" s="63">
        <v>4636</v>
      </c>
      <c r="I39" s="62">
        <v>68.559597752144299</v>
      </c>
      <c r="J39" s="63">
        <v>181</v>
      </c>
      <c r="K39" s="62">
        <v>2.67672286305827</v>
      </c>
      <c r="L39" s="63">
        <v>1020</v>
      </c>
      <c r="M39" s="62">
        <v>15.084294587400199</v>
      </c>
      <c r="N39" s="76" t="s">
        <v>84</v>
      </c>
      <c r="O39" s="62">
        <v>2.95770482105886E-2</v>
      </c>
      <c r="P39" s="64">
        <v>89</v>
      </c>
      <c r="Q39" s="65">
        <v>1.3161786453711899</v>
      </c>
      <c r="R39" s="61">
        <v>791</v>
      </c>
      <c r="S39" s="67">
        <v>11.6977225672878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57</v>
      </c>
      <c r="B40" s="30" t="s">
        <v>14</v>
      </c>
      <c r="C40" s="31">
        <v>21778</v>
      </c>
      <c r="D40" s="69">
        <v>169</v>
      </c>
      <c r="E40" s="70">
        <v>0.77601248966847303</v>
      </c>
      <c r="F40" s="71">
        <v>205</v>
      </c>
      <c r="G40" s="70">
        <v>0.941316925337497</v>
      </c>
      <c r="H40" s="71">
        <v>3690</v>
      </c>
      <c r="I40" s="70">
        <v>16.9437046560749</v>
      </c>
      <c r="J40" s="71">
        <v>9276</v>
      </c>
      <c r="K40" s="70">
        <v>42.5934429240518</v>
      </c>
      <c r="L40" s="71">
        <v>8160</v>
      </c>
      <c r="M40" s="70">
        <v>37.469005418312101</v>
      </c>
      <c r="N40" s="71">
        <v>10</v>
      </c>
      <c r="O40" s="70">
        <v>4.5917898796951101E-2</v>
      </c>
      <c r="P40" s="72">
        <v>268</v>
      </c>
      <c r="Q40" s="73">
        <v>1.2305996877582901</v>
      </c>
      <c r="R40" s="69">
        <v>537</v>
      </c>
      <c r="S40" s="74">
        <v>2.4657911653962699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57</v>
      </c>
      <c r="B41" s="33" t="s">
        <v>15</v>
      </c>
      <c r="C41" s="26">
        <v>32881</v>
      </c>
      <c r="D41" s="61">
        <v>872</v>
      </c>
      <c r="E41" s="62">
        <v>2.6519874699674602</v>
      </c>
      <c r="F41" s="63">
        <v>131</v>
      </c>
      <c r="G41" s="62">
        <v>0.39840637450199201</v>
      </c>
      <c r="H41" s="63">
        <v>3108</v>
      </c>
      <c r="I41" s="62">
        <v>9.4522672668106207</v>
      </c>
      <c r="J41" s="63">
        <v>19254</v>
      </c>
      <c r="K41" s="62">
        <v>58.556613241689703</v>
      </c>
      <c r="L41" s="63">
        <v>8238</v>
      </c>
      <c r="M41" s="62">
        <v>25.053982543109999</v>
      </c>
      <c r="N41" s="63">
        <v>20</v>
      </c>
      <c r="O41" s="62">
        <v>6.0825400687327003E-2</v>
      </c>
      <c r="P41" s="64">
        <v>1258</v>
      </c>
      <c r="Q41" s="65">
        <v>3.8259177032328702</v>
      </c>
      <c r="R41" s="61">
        <v>886</v>
      </c>
      <c r="S41" s="67">
        <v>2.6945652504485902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57</v>
      </c>
      <c r="B42" s="30" t="s">
        <v>16</v>
      </c>
      <c r="C42" s="31">
        <v>458</v>
      </c>
      <c r="D42" s="69">
        <v>190</v>
      </c>
      <c r="E42" s="70">
        <v>41.484716157205199</v>
      </c>
      <c r="F42" s="71">
        <v>0</v>
      </c>
      <c r="G42" s="70">
        <v>0</v>
      </c>
      <c r="H42" s="71">
        <v>13</v>
      </c>
      <c r="I42" s="70">
        <v>2.8384279475982499</v>
      </c>
      <c r="J42" s="71">
        <v>13</v>
      </c>
      <c r="K42" s="70">
        <v>2.8384279475982499</v>
      </c>
      <c r="L42" s="71">
        <v>240</v>
      </c>
      <c r="M42" s="70">
        <v>52.401746724890799</v>
      </c>
      <c r="N42" s="78" t="s">
        <v>84</v>
      </c>
      <c r="O42" s="70">
        <v>0.43668122270742399</v>
      </c>
      <c r="P42" s="72">
        <v>0</v>
      </c>
      <c r="Q42" s="73">
        <v>0</v>
      </c>
      <c r="R42" s="69">
        <v>24</v>
      </c>
      <c r="S42" s="74">
        <v>5.2401746724890801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57</v>
      </c>
      <c r="B43" s="33" t="s">
        <v>17</v>
      </c>
      <c r="C43" s="26">
        <v>29713</v>
      </c>
      <c r="D43" s="61">
        <v>32</v>
      </c>
      <c r="E43" s="62">
        <v>0.10769696765725401</v>
      </c>
      <c r="F43" s="63">
        <v>96</v>
      </c>
      <c r="G43" s="62">
        <v>0.32309090297176302</v>
      </c>
      <c r="H43" s="63">
        <v>1114</v>
      </c>
      <c r="I43" s="62">
        <v>3.74920068656817</v>
      </c>
      <c r="J43" s="63">
        <v>14985</v>
      </c>
      <c r="K43" s="62">
        <v>50.4324706357487</v>
      </c>
      <c r="L43" s="63">
        <v>11812</v>
      </c>
      <c r="M43" s="62">
        <v>39.753643186483998</v>
      </c>
      <c r="N43" s="63">
        <v>18</v>
      </c>
      <c r="O43" s="62">
        <v>6.05795443072056E-2</v>
      </c>
      <c r="P43" s="64">
        <v>1656</v>
      </c>
      <c r="Q43" s="65">
        <v>5.57331807626292</v>
      </c>
      <c r="R43" s="61">
        <v>448</v>
      </c>
      <c r="S43" s="67">
        <v>1.5077575472015601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57</v>
      </c>
      <c r="B44" s="30" t="s">
        <v>18</v>
      </c>
      <c r="C44" s="31">
        <v>9896</v>
      </c>
      <c r="D44" s="69">
        <v>1190</v>
      </c>
      <c r="E44" s="70">
        <v>12.0250606305578</v>
      </c>
      <c r="F44" s="71">
        <v>60</v>
      </c>
      <c r="G44" s="70">
        <v>0.60630557801131801</v>
      </c>
      <c r="H44" s="71">
        <v>1822</v>
      </c>
      <c r="I44" s="70">
        <v>18.411479385610299</v>
      </c>
      <c r="J44" s="71">
        <v>2885</v>
      </c>
      <c r="K44" s="70">
        <v>29.153193209377498</v>
      </c>
      <c r="L44" s="71">
        <v>3677</v>
      </c>
      <c r="M44" s="70">
        <v>37.156426839126901</v>
      </c>
      <c r="N44" s="71">
        <v>26</v>
      </c>
      <c r="O44" s="70">
        <v>0.26273241713823797</v>
      </c>
      <c r="P44" s="72">
        <v>236</v>
      </c>
      <c r="Q44" s="73">
        <v>2.3848019401778502</v>
      </c>
      <c r="R44" s="69">
        <v>580</v>
      </c>
      <c r="S44" s="74">
        <v>5.8609539207760699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57</v>
      </c>
      <c r="B45" s="33" t="s">
        <v>42</v>
      </c>
      <c r="C45" s="26">
        <v>6194</v>
      </c>
      <c r="D45" s="61">
        <v>217</v>
      </c>
      <c r="E45" s="62">
        <v>3.50339037778495</v>
      </c>
      <c r="F45" s="63">
        <v>76</v>
      </c>
      <c r="G45" s="62">
        <v>1.22699386503067</v>
      </c>
      <c r="H45" s="63">
        <v>1591</v>
      </c>
      <c r="I45" s="62">
        <v>25.686147885050001</v>
      </c>
      <c r="J45" s="63">
        <v>395</v>
      </c>
      <c r="K45" s="62">
        <v>6.3771391669357396</v>
      </c>
      <c r="L45" s="63">
        <v>3552</v>
      </c>
      <c r="M45" s="62">
        <v>57.345818534065202</v>
      </c>
      <c r="N45" s="63">
        <v>50</v>
      </c>
      <c r="O45" s="62">
        <v>0.80723280594123303</v>
      </c>
      <c r="P45" s="64">
        <v>313</v>
      </c>
      <c r="Q45" s="65">
        <v>5.0532773651921197</v>
      </c>
      <c r="R45" s="61">
        <v>382</v>
      </c>
      <c r="S45" s="67">
        <v>6.1672586373910203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57</v>
      </c>
      <c r="B46" s="30" t="s">
        <v>19</v>
      </c>
      <c r="C46" s="31">
        <v>27329</v>
      </c>
      <c r="D46" s="69">
        <v>39</v>
      </c>
      <c r="E46" s="70">
        <v>0.14270555088001799</v>
      </c>
      <c r="F46" s="71">
        <v>182</v>
      </c>
      <c r="G46" s="70">
        <v>0.66595923744008201</v>
      </c>
      <c r="H46" s="71">
        <v>3700</v>
      </c>
      <c r="I46" s="70">
        <v>13.538731750155501</v>
      </c>
      <c r="J46" s="71">
        <v>14125</v>
      </c>
      <c r="K46" s="70">
        <v>51.685023235391</v>
      </c>
      <c r="L46" s="71">
        <v>8654</v>
      </c>
      <c r="M46" s="70">
        <v>31.665995828606999</v>
      </c>
      <c r="N46" s="71">
        <v>12</v>
      </c>
      <c r="O46" s="70">
        <v>4.3909400270774598E-2</v>
      </c>
      <c r="P46" s="72">
        <v>617</v>
      </c>
      <c r="Q46" s="73">
        <v>2.25767499725566</v>
      </c>
      <c r="R46" s="69">
        <v>582</v>
      </c>
      <c r="S46" s="74">
        <v>2.1296059131325702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57</v>
      </c>
      <c r="B47" s="33" t="s">
        <v>43</v>
      </c>
      <c r="C47" s="26">
        <v>3000</v>
      </c>
      <c r="D47" s="61">
        <v>44</v>
      </c>
      <c r="E47" s="62">
        <v>1.4666666666666699</v>
      </c>
      <c r="F47" s="63">
        <v>40</v>
      </c>
      <c r="G47" s="62">
        <v>1.3333333333333299</v>
      </c>
      <c r="H47" s="63">
        <v>1029</v>
      </c>
      <c r="I47" s="62">
        <v>34.299999999999997</v>
      </c>
      <c r="J47" s="63">
        <v>499</v>
      </c>
      <c r="K47" s="62">
        <v>16.633333333333301</v>
      </c>
      <c r="L47" s="63">
        <v>1262</v>
      </c>
      <c r="M47" s="62">
        <v>42.066666666666698</v>
      </c>
      <c r="N47" s="63">
        <v>0</v>
      </c>
      <c r="O47" s="62">
        <v>0</v>
      </c>
      <c r="P47" s="64">
        <v>126</v>
      </c>
      <c r="Q47" s="65">
        <v>4.2</v>
      </c>
      <c r="R47" s="61">
        <v>142</v>
      </c>
      <c r="S47" s="67">
        <v>4.7333333333333298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57</v>
      </c>
      <c r="B48" s="30" t="s">
        <v>20</v>
      </c>
      <c r="C48" s="31">
        <v>20783</v>
      </c>
      <c r="D48" s="69">
        <v>75</v>
      </c>
      <c r="E48" s="70">
        <v>0.36087186642929298</v>
      </c>
      <c r="F48" s="71">
        <v>43</v>
      </c>
      <c r="G48" s="70">
        <v>0.20689987008612801</v>
      </c>
      <c r="H48" s="71">
        <v>719</v>
      </c>
      <c r="I48" s="70">
        <v>3.45955829283549</v>
      </c>
      <c r="J48" s="71">
        <v>13672</v>
      </c>
      <c r="K48" s="70">
        <v>65.784535437617293</v>
      </c>
      <c r="L48" s="71">
        <v>5791</v>
      </c>
      <c r="M48" s="70">
        <v>27.8641197132272</v>
      </c>
      <c r="N48" s="71">
        <v>14</v>
      </c>
      <c r="O48" s="70">
        <v>6.7362748400134703E-2</v>
      </c>
      <c r="P48" s="72">
        <v>469</v>
      </c>
      <c r="Q48" s="73">
        <v>2.2566520714045102</v>
      </c>
      <c r="R48" s="69">
        <v>369</v>
      </c>
      <c r="S48" s="74">
        <v>1.77548958283212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57</v>
      </c>
      <c r="B49" s="33" t="s">
        <v>44</v>
      </c>
      <c r="C49" s="26">
        <v>1060</v>
      </c>
      <c r="D49" s="61">
        <v>476</v>
      </c>
      <c r="E49" s="62">
        <v>44.905660377358501</v>
      </c>
      <c r="F49" s="63">
        <v>8</v>
      </c>
      <c r="G49" s="62">
        <v>0.75471698113207597</v>
      </c>
      <c r="H49" s="63">
        <v>54</v>
      </c>
      <c r="I49" s="62">
        <v>5.0943396226415096</v>
      </c>
      <c r="J49" s="63">
        <v>69</v>
      </c>
      <c r="K49" s="62">
        <v>6.5094339622641497</v>
      </c>
      <c r="L49" s="63">
        <v>434</v>
      </c>
      <c r="M49" s="62">
        <v>40.943396226415103</v>
      </c>
      <c r="N49" s="76" t="s">
        <v>84</v>
      </c>
      <c r="O49" s="62">
        <v>0.18867924528301899</v>
      </c>
      <c r="P49" s="64">
        <v>17</v>
      </c>
      <c r="Q49" s="65">
        <v>1.60377358490566</v>
      </c>
      <c r="R49" s="61">
        <v>76</v>
      </c>
      <c r="S49" s="67">
        <v>7.1698113207547198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57</v>
      </c>
      <c r="B50" s="30" t="s">
        <v>45</v>
      </c>
      <c r="C50" s="31">
        <v>21865</v>
      </c>
      <c r="D50" s="69">
        <v>29</v>
      </c>
      <c r="E50" s="70">
        <v>0.132632060370455</v>
      </c>
      <c r="F50" s="71">
        <v>102</v>
      </c>
      <c r="G50" s="70">
        <v>0.46649897095815201</v>
      </c>
      <c r="H50" s="71">
        <v>509</v>
      </c>
      <c r="I50" s="70">
        <v>2.3279213354676398</v>
      </c>
      <c r="J50" s="71">
        <v>14274</v>
      </c>
      <c r="K50" s="70">
        <v>65.282414818202597</v>
      </c>
      <c r="L50" s="71">
        <v>6824</v>
      </c>
      <c r="M50" s="70">
        <v>31.209695860964999</v>
      </c>
      <c r="N50" s="71">
        <v>12</v>
      </c>
      <c r="O50" s="70">
        <v>5.4882231877429702E-2</v>
      </c>
      <c r="P50" s="72">
        <v>115</v>
      </c>
      <c r="Q50" s="73">
        <v>0.52595472215870098</v>
      </c>
      <c r="R50" s="69">
        <v>287</v>
      </c>
      <c r="S50" s="74">
        <v>1.3126000457351901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57</v>
      </c>
      <c r="B51" s="33" t="s">
        <v>21</v>
      </c>
      <c r="C51" s="26">
        <v>69772</v>
      </c>
      <c r="D51" s="61">
        <v>233</v>
      </c>
      <c r="E51" s="62">
        <v>0.33394484893653598</v>
      </c>
      <c r="F51" s="63">
        <v>421</v>
      </c>
      <c r="G51" s="62">
        <v>0.603393911597776</v>
      </c>
      <c r="H51" s="63">
        <v>35226</v>
      </c>
      <c r="I51" s="62">
        <v>50.487301496302202</v>
      </c>
      <c r="J51" s="63">
        <v>24347</v>
      </c>
      <c r="K51" s="62">
        <v>34.895086854325498</v>
      </c>
      <c r="L51" s="63">
        <v>8480</v>
      </c>
      <c r="M51" s="62">
        <v>12.153872613655899</v>
      </c>
      <c r="N51" s="63">
        <v>69</v>
      </c>
      <c r="O51" s="62">
        <v>9.8893538955454899E-2</v>
      </c>
      <c r="P51" s="64">
        <v>996</v>
      </c>
      <c r="Q51" s="65">
        <v>1.4275067362265701</v>
      </c>
      <c r="R51" s="61">
        <v>6990</v>
      </c>
      <c r="S51" s="67">
        <v>10.018345468096101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57</v>
      </c>
      <c r="B52" s="30" t="s">
        <v>46</v>
      </c>
      <c r="C52" s="31">
        <v>3064</v>
      </c>
      <c r="D52" s="69">
        <v>114</v>
      </c>
      <c r="E52" s="70">
        <v>3.7206266318537899</v>
      </c>
      <c r="F52" s="71">
        <v>20</v>
      </c>
      <c r="G52" s="70">
        <v>0.65274151436031302</v>
      </c>
      <c r="H52" s="71">
        <v>947</v>
      </c>
      <c r="I52" s="70">
        <v>30.9073107049608</v>
      </c>
      <c r="J52" s="71">
        <v>110</v>
      </c>
      <c r="K52" s="70">
        <v>3.5900783289817202</v>
      </c>
      <c r="L52" s="71">
        <v>1742</v>
      </c>
      <c r="M52" s="70">
        <v>56.853785900783301</v>
      </c>
      <c r="N52" s="71">
        <v>79</v>
      </c>
      <c r="O52" s="70">
        <v>2.57832898172324</v>
      </c>
      <c r="P52" s="72">
        <v>52</v>
      </c>
      <c r="Q52" s="73">
        <v>1.69712793733681</v>
      </c>
      <c r="R52" s="69">
        <v>243</v>
      </c>
      <c r="S52" s="74">
        <v>7.9308093994778099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57</v>
      </c>
      <c r="B53" s="33" t="s">
        <v>47</v>
      </c>
      <c r="C53" s="26">
        <v>729</v>
      </c>
      <c r="D53" s="61">
        <v>18</v>
      </c>
      <c r="E53" s="62">
        <v>2.4691358024691401</v>
      </c>
      <c r="F53" s="76" t="s">
        <v>84</v>
      </c>
      <c r="G53" s="62">
        <v>0.27434842249657099</v>
      </c>
      <c r="H53" s="63">
        <v>13</v>
      </c>
      <c r="I53" s="62">
        <v>1.78326474622771</v>
      </c>
      <c r="J53" s="63">
        <v>24</v>
      </c>
      <c r="K53" s="62">
        <v>3.2921810699588501</v>
      </c>
      <c r="L53" s="63">
        <v>662</v>
      </c>
      <c r="M53" s="62">
        <v>90.809327846364894</v>
      </c>
      <c r="N53" s="76" t="s">
        <v>84</v>
      </c>
      <c r="O53" s="62">
        <v>0.27434842249657099</v>
      </c>
      <c r="P53" s="64">
        <v>8</v>
      </c>
      <c r="Q53" s="65">
        <v>1.09739368998628</v>
      </c>
      <c r="R53" s="61">
        <v>12</v>
      </c>
      <c r="S53" s="67">
        <v>1.6460905349794199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57</v>
      </c>
      <c r="B54" s="30" t="s">
        <v>48</v>
      </c>
      <c r="C54" s="31">
        <v>21373</v>
      </c>
      <c r="D54" s="69">
        <v>53</v>
      </c>
      <c r="E54" s="70">
        <v>0.247976418846208</v>
      </c>
      <c r="F54" s="71">
        <v>138</v>
      </c>
      <c r="G54" s="70">
        <v>0.64567444907125804</v>
      </c>
      <c r="H54" s="71">
        <v>1586</v>
      </c>
      <c r="I54" s="70">
        <v>7.4205773639638801</v>
      </c>
      <c r="J54" s="71">
        <v>12063</v>
      </c>
      <c r="K54" s="70">
        <v>56.440368689468002</v>
      </c>
      <c r="L54" s="71">
        <v>6751</v>
      </c>
      <c r="M54" s="70">
        <v>31.586581200580198</v>
      </c>
      <c r="N54" s="71">
        <v>14</v>
      </c>
      <c r="O54" s="70">
        <v>6.5503204978243607E-2</v>
      </c>
      <c r="P54" s="72">
        <v>768</v>
      </c>
      <c r="Q54" s="73">
        <v>3.5933186730922202</v>
      </c>
      <c r="R54" s="69">
        <v>563</v>
      </c>
      <c r="S54" s="74">
        <v>2.63416460019651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57</v>
      </c>
      <c r="B55" s="33" t="s">
        <v>49</v>
      </c>
      <c r="C55" s="26">
        <v>12040</v>
      </c>
      <c r="D55" s="61">
        <v>425</v>
      </c>
      <c r="E55" s="62">
        <v>3.5299003322259099</v>
      </c>
      <c r="F55" s="63">
        <v>252</v>
      </c>
      <c r="G55" s="62">
        <v>2.0930232558139501</v>
      </c>
      <c r="H55" s="63">
        <v>3017</v>
      </c>
      <c r="I55" s="62">
        <v>25.058139534883701</v>
      </c>
      <c r="J55" s="63">
        <v>1410</v>
      </c>
      <c r="K55" s="62">
        <v>11.7109634551495</v>
      </c>
      <c r="L55" s="63">
        <v>5890</v>
      </c>
      <c r="M55" s="62">
        <v>48.920265780730901</v>
      </c>
      <c r="N55" s="63">
        <v>181</v>
      </c>
      <c r="O55" s="62">
        <v>1.5033222591362101</v>
      </c>
      <c r="P55" s="64">
        <v>865</v>
      </c>
      <c r="Q55" s="65">
        <v>7.1843853820597996</v>
      </c>
      <c r="R55" s="61">
        <v>779</v>
      </c>
      <c r="S55" s="67">
        <v>6.4700996677740896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57</v>
      </c>
      <c r="B56" s="30" t="s">
        <v>50</v>
      </c>
      <c r="C56" s="31">
        <v>5783</v>
      </c>
      <c r="D56" s="80" t="s">
        <v>84</v>
      </c>
      <c r="E56" s="70">
        <v>3.4584125886218203E-2</v>
      </c>
      <c r="F56" s="71">
        <v>11</v>
      </c>
      <c r="G56" s="70">
        <v>0.19021269237419999</v>
      </c>
      <c r="H56" s="71">
        <v>43</v>
      </c>
      <c r="I56" s="70">
        <v>0.74355870655369205</v>
      </c>
      <c r="J56" s="71">
        <v>772</v>
      </c>
      <c r="K56" s="70">
        <v>13.3494725920802</v>
      </c>
      <c r="L56" s="71">
        <v>4897</v>
      </c>
      <c r="M56" s="70">
        <v>84.679232232405298</v>
      </c>
      <c r="N56" s="78" t="s">
        <v>84</v>
      </c>
      <c r="O56" s="70">
        <v>3.4584125886218203E-2</v>
      </c>
      <c r="P56" s="72">
        <v>56</v>
      </c>
      <c r="Q56" s="73">
        <v>0.96835552481411002</v>
      </c>
      <c r="R56" s="69">
        <v>15</v>
      </c>
      <c r="S56" s="74">
        <v>0.25938094414663698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57</v>
      </c>
      <c r="B57" s="33" t="s">
        <v>22</v>
      </c>
      <c r="C57" s="26">
        <v>11233</v>
      </c>
      <c r="D57" s="61">
        <v>242</v>
      </c>
      <c r="E57" s="62">
        <v>2.1543665984153799</v>
      </c>
      <c r="F57" s="63">
        <v>73</v>
      </c>
      <c r="G57" s="62">
        <v>0.64987091605092095</v>
      </c>
      <c r="H57" s="63">
        <v>1226</v>
      </c>
      <c r="I57" s="62">
        <v>10.9142704531292</v>
      </c>
      <c r="J57" s="63">
        <v>6317</v>
      </c>
      <c r="K57" s="62">
        <v>56.236090091694102</v>
      </c>
      <c r="L57" s="63">
        <v>3145</v>
      </c>
      <c r="M57" s="62">
        <v>27.997863438084199</v>
      </c>
      <c r="N57" s="63">
        <v>4</v>
      </c>
      <c r="O57" s="62">
        <v>3.5609365263064199E-2</v>
      </c>
      <c r="P57" s="64">
        <v>226</v>
      </c>
      <c r="Q57" s="65">
        <v>2.0119291373631301</v>
      </c>
      <c r="R57" s="61">
        <v>406</v>
      </c>
      <c r="S57" s="67">
        <v>3.6143505742010098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57</v>
      </c>
      <c r="B58" s="34" t="s">
        <v>51</v>
      </c>
      <c r="C58" s="35">
        <v>717</v>
      </c>
      <c r="D58" s="82">
        <v>58</v>
      </c>
      <c r="E58" s="83">
        <v>8.0892608089260793</v>
      </c>
      <c r="F58" s="85" t="s">
        <v>84</v>
      </c>
      <c r="G58" s="83">
        <v>0.27894002789400302</v>
      </c>
      <c r="H58" s="84">
        <v>127</v>
      </c>
      <c r="I58" s="83">
        <v>17.712691771269199</v>
      </c>
      <c r="J58" s="84">
        <v>25</v>
      </c>
      <c r="K58" s="83">
        <v>3.48675034867503</v>
      </c>
      <c r="L58" s="84">
        <v>484</v>
      </c>
      <c r="M58" s="83">
        <v>67.503486750348699</v>
      </c>
      <c r="N58" s="85" t="s">
        <v>84</v>
      </c>
      <c r="O58" s="83">
        <v>0.27894002789400302</v>
      </c>
      <c r="P58" s="90">
        <v>19</v>
      </c>
      <c r="Q58" s="87">
        <v>2.6499302649930301</v>
      </c>
      <c r="R58" s="82">
        <v>7</v>
      </c>
      <c r="S58" s="88">
        <v>0.97629009762900998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805,619 public school female students without disabilities who received one or more out-of-school suspensions, 11,754 (1.5)%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805,619</v>
      </c>
      <c r="D69" s="93" t="str">
        <f>IF(ISTEXT(D7),LEFT(D7,3),TEXT(D7,"#,##0"))</f>
        <v>11,754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expulsions with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58</v>
      </c>
      <c r="B7" s="25" t="s">
        <v>52</v>
      </c>
      <c r="C7" s="26">
        <v>13969</v>
      </c>
      <c r="D7" s="61">
        <v>286</v>
      </c>
      <c r="E7" s="62">
        <v>2.04739065072661</v>
      </c>
      <c r="F7" s="63">
        <v>154</v>
      </c>
      <c r="G7" s="62">
        <v>1.1024411196220201</v>
      </c>
      <c r="H7" s="63">
        <v>3411</v>
      </c>
      <c r="I7" s="62">
        <v>24.4183549287708</v>
      </c>
      <c r="J7" s="63">
        <v>5290</v>
      </c>
      <c r="K7" s="62">
        <v>37.869568329873303</v>
      </c>
      <c r="L7" s="63">
        <v>4431</v>
      </c>
      <c r="M7" s="62">
        <v>31.720237669124501</v>
      </c>
      <c r="N7" s="63">
        <v>27</v>
      </c>
      <c r="O7" s="62">
        <v>0.19328513136230199</v>
      </c>
      <c r="P7" s="64">
        <v>370</v>
      </c>
      <c r="Q7" s="65">
        <v>2.6487221705204398</v>
      </c>
      <c r="R7" s="66">
        <v>618</v>
      </c>
      <c r="S7" s="67">
        <v>4.4240818956260304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58</v>
      </c>
      <c r="B8" s="30" t="s">
        <v>24</v>
      </c>
      <c r="C8" s="31">
        <v>108</v>
      </c>
      <c r="D8" s="69">
        <v>0</v>
      </c>
      <c r="E8" s="70">
        <v>0</v>
      </c>
      <c r="F8" s="78" t="s">
        <v>84</v>
      </c>
      <c r="G8" s="70">
        <v>1.8518518518518501</v>
      </c>
      <c r="H8" s="78" t="s">
        <v>84</v>
      </c>
      <c r="I8" s="70">
        <v>1.8518518518518501</v>
      </c>
      <c r="J8" s="71">
        <v>59</v>
      </c>
      <c r="K8" s="70">
        <v>54.629629629629598</v>
      </c>
      <c r="L8" s="71">
        <v>43</v>
      </c>
      <c r="M8" s="70">
        <v>39.814814814814802</v>
      </c>
      <c r="N8" s="78" t="s">
        <v>84</v>
      </c>
      <c r="O8" s="70">
        <v>1.8518518518518501</v>
      </c>
      <c r="P8" s="72">
        <v>0</v>
      </c>
      <c r="Q8" s="73">
        <v>0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58</v>
      </c>
      <c r="B9" s="33" t="s">
        <v>25</v>
      </c>
      <c r="C9" s="26">
        <v>10</v>
      </c>
      <c r="D9" s="61">
        <v>0</v>
      </c>
      <c r="E9" s="62">
        <v>0</v>
      </c>
      <c r="F9" s="76" t="s">
        <v>84</v>
      </c>
      <c r="G9" s="62">
        <v>20</v>
      </c>
      <c r="H9" s="63">
        <v>0</v>
      </c>
      <c r="I9" s="62">
        <v>0</v>
      </c>
      <c r="J9" s="76" t="s">
        <v>84</v>
      </c>
      <c r="K9" s="62">
        <v>20</v>
      </c>
      <c r="L9" s="76" t="s">
        <v>84</v>
      </c>
      <c r="M9" s="62">
        <v>20</v>
      </c>
      <c r="N9" s="76" t="s">
        <v>84</v>
      </c>
      <c r="O9" s="62">
        <v>20</v>
      </c>
      <c r="P9" s="81" t="s">
        <v>84</v>
      </c>
      <c r="Q9" s="65">
        <v>20</v>
      </c>
      <c r="R9" s="77" t="s">
        <v>84</v>
      </c>
      <c r="S9" s="67">
        <v>20</v>
      </c>
      <c r="T9" s="68">
        <v>493</v>
      </c>
      <c r="U9" s="27">
        <v>100</v>
      </c>
    </row>
    <row r="10" spans="1:21" s="29" customFormat="1" ht="15" customHeight="1" x14ac:dyDescent="0.2">
      <c r="A10" s="24" t="s">
        <v>58</v>
      </c>
      <c r="B10" s="30" t="s">
        <v>1</v>
      </c>
      <c r="C10" s="31">
        <v>37</v>
      </c>
      <c r="D10" s="69">
        <v>19</v>
      </c>
      <c r="E10" s="70">
        <v>51.351351351351397</v>
      </c>
      <c r="F10" s="71">
        <v>0</v>
      </c>
      <c r="G10" s="70">
        <v>0</v>
      </c>
      <c r="H10" s="71">
        <v>7</v>
      </c>
      <c r="I10" s="70">
        <v>18.918918918918902</v>
      </c>
      <c r="J10" s="78" t="s">
        <v>84</v>
      </c>
      <c r="K10" s="70">
        <v>5.4054054054054097</v>
      </c>
      <c r="L10" s="71">
        <v>7</v>
      </c>
      <c r="M10" s="70">
        <v>18.918918918918902</v>
      </c>
      <c r="N10" s="71">
        <v>0</v>
      </c>
      <c r="O10" s="70">
        <v>0</v>
      </c>
      <c r="P10" s="79" t="s">
        <v>84</v>
      </c>
      <c r="Q10" s="73">
        <v>5.4054054054054097</v>
      </c>
      <c r="R10" s="80" t="s">
        <v>84</v>
      </c>
      <c r="S10" s="74">
        <v>5.4054054054054097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58</v>
      </c>
      <c r="B11" s="33" t="s">
        <v>26</v>
      </c>
      <c r="C11" s="26">
        <v>53</v>
      </c>
      <c r="D11" s="77" t="s">
        <v>84</v>
      </c>
      <c r="E11" s="62">
        <v>3.7735849056603801</v>
      </c>
      <c r="F11" s="63">
        <v>0</v>
      </c>
      <c r="G11" s="62">
        <v>0</v>
      </c>
      <c r="H11" s="76" t="s">
        <v>84</v>
      </c>
      <c r="I11" s="62">
        <v>3.7735849056603801</v>
      </c>
      <c r="J11" s="63">
        <v>22</v>
      </c>
      <c r="K11" s="62">
        <v>41.509433962264197</v>
      </c>
      <c r="L11" s="63">
        <v>27</v>
      </c>
      <c r="M11" s="62">
        <v>50.943396226415103</v>
      </c>
      <c r="N11" s="63">
        <v>0</v>
      </c>
      <c r="O11" s="62">
        <v>0</v>
      </c>
      <c r="P11" s="64">
        <v>0</v>
      </c>
      <c r="Q11" s="65">
        <v>0</v>
      </c>
      <c r="R11" s="61">
        <v>0</v>
      </c>
      <c r="S11" s="67">
        <v>0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58</v>
      </c>
      <c r="B12" s="30" t="s">
        <v>2</v>
      </c>
      <c r="C12" s="31">
        <v>2333</v>
      </c>
      <c r="D12" s="69">
        <v>45</v>
      </c>
      <c r="E12" s="70">
        <v>1.9288469781397299</v>
      </c>
      <c r="F12" s="71">
        <v>94</v>
      </c>
      <c r="G12" s="70">
        <v>4.0291470210030003</v>
      </c>
      <c r="H12" s="71">
        <v>1152</v>
      </c>
      <c r="I12" s="70">
        <v>49.3784826403772</v>
      </c>
      <c r="J12" s="71">
        <v>452</v>
      </c>
      <c r="K12" s="70">
        <v>19.3741963137591</v>
      </c>
      <c r="L12" s="71">
        <v>520</v>
      </c>
      <c r="M12" s="70">
        <v>22.288898414059201</v>
      </c>
      <c r="N12" s="71">
        <v>14</v>
      </c>
      <c r="O12" s="70">
        <v>0.60008572653236203</v>
      </c>
      <c r="P12" s="72">
        <v>56</v>
      </c>
      <c r="Q12" s="73">
        <v>2.4003429061294499</v>
      </c>
      <c r="R12" s="69">
        <v>310</v>
      </c>
      <c r="S12" s="74">
        <v>13.2876125160737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58</v>
      </c>
      <c r="B13" s="33" t="s">
        <v>27</v>
      </c>
      <c r="C13" s="26">
        <v>244</v>
      </c>
      <c r="D13" s="61">
        <v>5</v>
      </c>
      <c r="E13" s="62">
        <v>2.0491803278688501</v>
      </c>
      <c r="F13" s="76" t="s">
        <v>84</v>
      </c>
      <c r="G13" s="62">
        <v>0.81967213114754101</v>
      </c>
      <c r="H13" s="63">
        <v>93</v>
      </c>
      <c r="I13" s="62">
        <v>38.114754098360699</v>
      </c>
      <c r="J13" s="63">
        <v>38</v>
      </c>
      <c r="K13" s="62">
        <v>15.5737704918033</v>
      </c>
      <c r="L13" s="63">
        <v>98</v>
      </c>
      <c r="M13" s="62">
        <v>40.163934426229503</v>
      </c>
      <c r="N13" s="63">
        <v>0</v>
      </c>
      <c r="O13" s="62">
        <v>0</v>
      </c>
      <c r="P13" s="64">
        <v>8</v>
      </c>
      <c r="Q13" s="65">
        <v>3.27868852459016</v>
      </c>
      <c r="R13" s="61">
        <v>19</v>
      </c>
      <c r="S13" s="67">
        <v>7.7868852459016402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58</v>
      </c>
      <c r="B14" s="30" t="s">
        <v>28</v>
      </c>
      <c r="C14" s="31">
        <v>250</v>
      </c>
      <c r="D14" s="80" t="s">
        <v>84</v>
      </c>
      <c r="E14" s="70">
        <v>0.8</v>
      </c>
      <c r="F14" s="78" t="s">
        <v>84</v>
      </c>
      <c r="G14" s="70">
        <v>0.8</v>
      </c>
      <c r="H14" s="71">
        <v>85</v>
      </c>
      <c r="I14" s="70">
        <v>34</v>
      </c>
      <c r="J14" s="71">
        <v>68</v>
      </c>
      <c r="K14" s="70">
        <v>27.2</v>
      </c>
      <c r="L14" s="71">
        <v>85</v>
      </c>
      <c r="M14" s="70">
        <v>34</v>
      </c>
      <c r="N14" s="71">
        <v>0</v>
      </c>
      <c r="O14" s="70">
        <v>0</v>
      </c>
      <c r="P14" s="72">
        <v>8</v>
      </c>
      <c r="Q14" s="73">
        <v>3.2</v>
      </c>
      <c r="R14" s="69">
        <v>11</v>
      </c>
      <c r="S14" s="74">
        <v>4.4000000000000004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58</v>
      </c>
      <c r="B15" s="33" t="s">
        <v>29</v>
      </c>
      <c r="C15" s="26">
        <v>33</v>
      </c>
      <c r="D15" s="61">
        <v>0</v>
      </c>
      <c r="E15" s="62">
        <v>0</v>
      </c>
      <c r="F15" s="63">
        <v>0</v>
      </c>
      <c r="G15" s="62">
        <v>0</v>
      </c>
      <c r="H15" s="76" t="s">
        <v>84</v>
      </c>
      <c r="I15" s="62">
        <v>6.0606060606060597</v>
      </c>
      <c r="J15" s="63">
        <v>20</v>
      </c>
      <c r="K15" s="62">
        <v>60.606060606060602</v>
      </c>
      <c r="L15" s="63">
        <v>11</v>
      </c>
      <c r="M15" s="62">
        <v>33.3333333333333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58</v>
      </c>
      <c r="B16" s="30" t="s">
        <v>3</v>
      </c>
      <c r="C16" s="31">
        <v>23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21</v>
      </c>
      <c r="K16" s="70">
        <v>91.304347826086996</v>
      </c>
      <c r="L16" s="78" t="s">
        <v>84</v>
      </c>
      <c r="M16" s="70">
        <v>8.6956521739130395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58</v>
      </c>
      <c r="B17" s="33" t="s">
        <v>30</v>
      </c>
      <c r="C17" s="26">
        <v>81</v>
      </c>
      <c r="D17" s="61">
        <v>0</v>
      </c>
      <c r="E17" s="62">
        <v>0</v>
      </c>
      <c r="F17" s="63">
        <v>0</v>
      </c>
      <c r="G17" s="62">
        <v>0</v>
      </c>
      <c r="H17" s="63">
        <v>42</v>
      </c>
      <c r="I17" s="62">
        <v>51.851851851851897</v>
      </c>
      <c r="J17" s="63">
        <v>9</v>
      </c>
      <c r="K17" s="62">
        <v>11.1111111111111</v>
      </c>
      <c r="L17" s="63">
        <v>25</v>
      </c>
      <c r="M17" s="62">
        <v>30.8641975308642</v>
      </c>
      <c r="N17" s="63">
        <v>0</v>
      </c>
      <c r="O17" s="62">
        <v>0</v>
      </c>
      <c r="P17" s="64">
        <v>5</v>
      </c>
      <c r="Q17" s="65">
        <v>6.1728395061728403</v>
      </c>
      <c r="R17" s="61">
        <v>0</v>
      </c>
      <c r="S17" s="67">
        <v>0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58</v>
      </c>
      <c r="B18" s="30" t="s">
        <v>31</v>
      </c>
      <c r="C18" s="31">
        <v>526</v>
      </c>
      <c r="D18" s="69">
        <v>0</v>
      </c>
      <c r="E18" s="70">
        <v>0</v>
      </c>
      <c r="F18" s="71">
        <v>0</v>
      </c>
      <c r="G18" s="70">
        <v>0</v>
      </c>
      <c r="H18" s="71">
        <v>25</v>
      </c>
      <c r="I18" s="70">
        <v>4.7528517110266204</v>
      </c>
      <c r="J18" s="71">
        <v>355</v>
      </c>
      <c r="K18" s="70">
        <v>67.490494296578007</v>
      </c>
      <c r="L18" s="71">
        <v>120</v>
      </c>
      <c r="M18" s="70">
        <v>22.813688212927801</v>
      </c>
      <c r="N18" s="78" t="s">
        <v>84</v>
      </c>
      <c r="O18" s="70">
        <v>0.38022813688212898</v>
      </c>
      <c r="P18" s="72">
        <v>24</v>
      </c>
      <c r="Q18" s="73">
        <v>4.5627376425855504</v>
      </c>
      <c r="R18" s="80" t="s">
        <v>84</v>
      </c>
      <c r="S18" s="74">
        <v>0.38022813688212898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58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58</v>
      </c>
      <c r="B20" s="30" t="s">
        <v>4</v>
      </c>
      <c r="C20" s="31">
        <v>69</v>
      </c>
      <c r="D20" s="80" t="s">
        <v>84</v>
      </c>
      <c r="E20" s="70">
        <v>2.8985507246376798</v>
      </c>
      <c r="F20" s="78" t="s">
        <v>84</v>
      </c>
      <c r="G20" s="70">
        <v>2.8985507246376798</v>
      </c>
      <c r="H20" s="71">
        <v>34</v>
      </c>
      <c r="I20" s="70">
        <v>49.2753623188406</v>
      </c>
      <c r="J20" s="71">
        <v>0</v>
      </c>
      <c r="K20" s="70">
        <v>0</v>
      </c>
      <c r="L20" s="71">
        <v>31</v>
      </c>
      <c r="M20" s="70">
        <v>44.927536231884098</v>
      </c>
      <c r="N20" s="71">
        <v>0</v>
      </c>
      <c r="O20" s="70">
        <v>0</v>
      </c>
      <c r="P20" s="72">
        <v>0</v>
      </c>
      <c r="Q20" s="73">
        <v>0</v>
      </c>
      <c r="R20" s="69">
        <v>11</v>
      </c>
      <c r="S20" s="74">
        <v>15.9420289855072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58</v>
      </c>
      <c r="B21" s="33" t="s">
        <v>5</v>
      </c>
      <c r="C21" s="26">
        <v>628</v>
      </c>
      <c r="D21" s="61">
        <v>5</v>
      </c>
      <c r="E21" s="62">
        <v>0.79617834394904496</v>
      </c>
      <c r="F21" s="76" t="s">
        <v>84</v>
      </c>
      <c r="G21" s="62">
        <v>0.31847133757961799</v>
      </c>
      <c r="H21" s="63">
        <v>80</v>
      </c>
      <c r="I21" s="62">
        <v>12.7388535031847</v>
      </c>
      <c r="J21" s="63">
        <v>275</v>
      </c>
      <c r="K21" s="62">
        <v>43.789808917197497</v>
      </c>
      <c r="L21" s="63">
        <v>236</v>
      </c>
      <c r="M21" s="62">
        <v>37.579617834394902</v>
      </c>
      <c r="N21" s="63">
        <v>0</v>
      </c>
      <c r="O21" s="62">
        <v>0</v>
      </c>
      <c r="P21" s="64">
        <v>30</v>
      </c>
      <c r="Q21" s="65">
        <v>4.7770700636942696</v>
      </c>
      <c r="R21" s="61">
        <v>21</v>
      </c>
      <c r="S21" s="67">
        <v>3.3439490445859898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58</v>
      </c>
      <c r="B22" s="30" t="s">
        <v>6</v>
      </c>
      <c r="C22" s="31">
        <v>505</v>
      </c>
      <c r="D22" s="80" t="s">
        <v>84</v>
      </c>
      <c r="E22" s="70">
        <v>0.396039603960396</v>
      </c>
      <c r="F22" s="71">
        <v>4</v>
      </c>
      <c r="G22" s="70">
        <v>0.79207920792079201</v>
      </c>
      <c r="H22" s="71">
        <v>21</v>
      </c>
      <c r="I22" s="70">
        <v>4.1584158415841603</v>
      </c>
      <c r="J22" s="71">
        <v>257</v>
      </c>
      <c r="K22" s="70">
        <v>50.891089108910897</v>
      </c>
      <c r="L22" s="71">
        <v>204</v>
      </c>
      <c r="M22" s="70">
        <v>40.396039603960403</v>
      </c>
      <c r="N22" s="71">
        <v>0</v>
      </c>
      <c r="O22" s="70">
        <v>0</v>
      </c>
      <c r="P22" s="72">
        <v>17</v>
      </c>
      <c r="Q22" s="73">
        <v>3.3663366336633702</v>
      </c>
      <c r="R22" s="69">
        <v>13</v>
      </c>
      <c r="S22" s="74">
        <v>2.5742574257425699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58</v>
      </c>
      <c r="B23" s="33" t="s">
        <v>33</v>
      </c>
      <c r="C23" s="26">
        <v>14</v>
      </c>
      <c r="D23" s="61">
        <v>0</v>
      </c>
      <c r="E23" s="62">
        <v>0</v>
      </c>
      <c r="F23" s="63">
        <v>0</v>
      </c>
      <c r="G23" s="62">
        <v>0</v>
      </c>
      <c r="H23" s="76" t="s">
        <v>84</v>
      </c>
      <c r="I23" s="62">
        <v>14.285714285714301</v>
      </c>
      <c r="J23" s="63">
        <v>0</v>
      </c>
      <c r="K23" s="62">
        <v>0</v>
      </c>
      <c r="L23" s="63">
        <v>12</v>
      </c>
      <c r="M23" s="62">
        <v>85.714285714285694</v>
      </c>
      <c r="N23" s="63">
        <v>0</v>
      </c>
      <c r="O23" s="62">
        <v>0</v>
      </c>
      <c r="P23" s="64">
        <v>0</v>
      </c>
      <c r="Q23" s="65">
        <v>0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58</v>
      </c>
      <c r="B24" s="30" t="s">
        <v>7</v>
      </c>
      <c r="C24" s="31">
        <v>59</v>
      </c>
      <c r="D24" s="80" t="s">
        <v>84</v>
      </c>
      <c r="E24" s="70">
        <v>3.3898305084745801</v>
      </c>
      <c r="F24" s="78" t="s">
        <v>84</v>
      </c>
      <c r="G24" s="70">
        <v>3.3898305084745801</v>
      </c>
      <c r="H24" s="71">
        <v>8</v>
      </c>
      <c r="I24" s="70">
        <v>13.559322033898299</v>
      </c>
      <c r="J24" s="71">
        <v>5</v>
      </c>
      <c r="K24" s="70">
        <v>8.4745762711864394</v>
      </c>
      <c r="L24" s="71">
        <v>34</v>
      </c>
      <c r="M24" s="70">
        <v>57.627118644067799</v>
      </c>
      <c r="N24" s="71">
        <v>0</v>
      </c>
      <c r="O24" s="70">
        <v>0</v>
      </c>
      <c r="P24" s="72">
        <v>8</v>
      </c>
      <c r="Q24" s="73">
        <v>13.559322033898299</v>
      </c>
      <c r="R24" s="69">
        <v>0</v>
      </c>
      <c r="S24" s="74">
        <v>0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58</v>
      </c>
      <c r="B25" s="33" t="s">
        <v>34</v>
      </c>
      <c r="C25" s="26">
        <v>45</v>
      </c>
      <c r="D25" s="61">
        <v>0</v>
      </c>
      <c r="E25" s="62">
        <v>0</v>
      </c>
      <c r="F25" s="63">
        <v>0</v>
      </c>
      <c r="G25" s="62">
        <v>0</v>
      </c>
      <c r="H25" s="76" t="s">
        <v>84</v>
      </c>
      <c r="I25" s="62">
        <v>4.4444444444444402</v>
      </c>
      <c r="J25" s="63">
        <v>7</v>
      </c>
      <c r="K25" s="62">
        <v>15.5555555555556</v>
      </c>
      <c r="L25" s="63">
        <v>34</v>
      </c>
      <c r="M25" s="62">
        <v>75.5555555555556</v>
      </c>
      <c r="N25" s="63">
        <v>0</v>
      </c>
      <c r="O25" s="62">
        <v>0</v>
      </c>
      <c r="P25" s="81" t="s">
        <v>84</v>
      </c>
      <c r="Q25" s="65">
        <v>4.4444444444444402</v>
      </c>
      <c r="R25" s="77" t="s">
        <v>84</v>
      </c>
      <c r="S25" s="67">
        <v>4.4444444444444402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58</v>
      </c>
      <c r="B26" s="30" t="s">
        <v>35</v>
      </c>
      <c r="C26" s="31">
        <v>1080</v>
      </c>
      <c r="D26" s="69">
        <v>10</v>
      </c>
      <c r="E26" s="70">
        <v>0.92592592592592604</v>
      </c>
      <c r="F26" s="78" t="s">
        <v>84</v>
      </c>
      <c r="G26" s="70">
        <v>0.18518518518518501</v>
      </c>
      <c r="H26" s="71">
        <v>8</v>
      </c>
      <c r="I26" s="70">
        <v>0.74074074074074103</v>
      </c>
      <c r="J26" s="71">
        <v>850</v>
      </c>
      <c r="K26" s="70">
        <v>78.703703703703695</v>
      </c>
      <c r="L26" s="71">
        <v>203</v>
      </c>
      <c r="M26" s="70">
        <v>18.796296296296301</v>
      </c>
      <c r="N26" s="71">
        <v>0</v>
      </c>
      <c r="O26" s="70">
        <v>0</v>
      </c>
      <c r="P26" s="72">
        <v>7</v>
      </c>
      <c r="Q26" s="73">
        <v>0.64814814814814803</v>
      </c>
      <c r="R26" s="80" t="s">
        <v>84</v>
      </c>
      <c r="S26" s="74">
        <v>0.18518518518518501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58</v>
      </c>
      <c r="B27" s="33" t="s">
        <v>8</v>
      </c>
      <c r="C27" s="26">
        <v>6</v>
      </c>
      <c r="D27" s="61">
        <v>0</v>
      </c>
      <c r="E27" s="62">
        <v>0</v>
      </c>
      <c r="F27" s="63">
        <v>0</v>
      </c>
      <c r="G27" s="62">
        <v>0</v>
      </c>
      <c r="H27" s="63">
        <v>0</v>
      </c>
      <c r="I27" s="62">
        <v>0</v>
      </c>
      <c r="J27" s="63">
        <v>0</v>
      </c>
      <c r="K27" s="62">
        <v>0</v>
      </c>
      <c r="L27" s="63">
        <v>6</v>
      </c>
      <c r="M27" s="62">
        <v>100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58</v>
      </c>
      <c r="B28" s="30" t="s">
        <v>36</v>
      </c>
      <c r="C28" s="31">
        <v>341</v>
      </c>
      <c r="D28" s="80" t="s">
        <v>84</v>
      </c>
      <c r="E28" s="70">
        <v>0.58651026392961902</v>
      </c>
      <c r="F28" s="71">
        <v>0</v>
      </c>
      <c r="G28" s="70">
        <v>0</v>
      </c>
      <c r="H28" s="71">
        <v>7</v>
      </c>
      <c r="I28" s="70">
        <v>2.0527859237536701</v>
      </c>
      <c r="J28" s="71">
        <v>292</v>
      </c>
      <c r="K28" s="70">
        <v>85.630498533724307</v>
      </c>
      <c r="L28" s="71">
        <v>35</v>
      </c>
      <c r="M28" s="70">
        <v>10.2639296187683</v>
      </c>
      <c r="N28" s="71">
        <v>0</v>
      </c>
      <c r="O28" s="70">
        <v>0</v>
      </c>
      <c r="P28" s="72">
        <v>5</v>
      </c>
      <c r="Q28" s="73">
        <v>1.4662756598240501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58</v>
      </c>
      <c r="B29" s="33" t="s">
        <v>37</v>
      </c>
      <c r="C29" s="26">
        <v>34</v>
      </c>
      <c r="D29" s="77" t="s">
        <v>84</v>
      </c>
      <c r="E29" s="62">
        <v>5.8823529411764701</v>
      </c>
      <c r="F29" s="63">
        <v>0</v>
      </c>
      <c r="G29" s="62">
        <v>0</v>
      </c>
      <c r="H29" s="63">
        <v>5</v>
      </c>
      <c r="I29" s="62">
        <v>14.705882352941201</v>
      </c>
      <c r="J29" s="63">
        <v>17</v>
      </c>
      <c r="K29" s="62">
        <v>50</v>
      </c>
      <c r="L29" s="63">
        <v>10</v>
      </c>
      <c r="M29" s="62">
        <v>29.411764705882401</v>
      </c>
      <c r="N29" s="63">
        <v>0</v>
      </c>
      <c r="O29" s="62">
        <v>0</v>
      </c>
      <c r="P29" s="64">
        <v>0</v>
      </c>
      <c r="Q29" s="65">
        <v>0</v>
      </c>
      <c r="R29" s="61">
        <v>0</v>
      </c>
      <c r="S29" s="67">
        <v>0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58</v>
      </c>
      <c r="B30" s="30" t="s">
        <v>38</v>
      </c>
      <c r="C30" s="31">
        <v>349</v>
      </c>
      <c r="D30" s="69">
        <v>4</v>
      </c>
      <c r="E30" s="70">
        <v>1.1461318051575899</v>
      </c>
      <c r="F30" s="78" t="s">
        <v>84</v>
      </c>
      <c r="G30" s="70">
        <v>0.57306590257879697</v>
      </c>
      <c r="H30" s="71">
        <v>16</v>
      </c>
      <c r="I30" s="70">
        <v>4.5845272206303704</v>
      </c>
      <c r="J30" s="71">
        <v>143</v>
      </c>
      <c r="K30" s="70">
        <v>40.974212034384003</v>
      </c>
      <c r="L30" s="71">
        <v>172</v>
      </c>
      <c r="M30" s="70">
        <v>49.283667621776502</v>
      </c>
      <c r="N30" s="71">
        <v>0</v>
      </c>
      <c r="O30" s="70">
        <v>0</v>
      </c>
      <c r="P30" s="72">
        <v>12</v>
      </c>
      <c r="Q30" s="73">
        <v>3.43839541547278</v>
      </c>
      <c r="R30" s="80" t="s">
        <v>84</v>
      </c>
      <c r="S30" s="74">
        <v>0.57306590257879697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58</v>
      </c>
      <c r="B31" s="33" t="s">
        <v>9</v>
      </c>
      <c r="C31" s="26">
        <v>457</v>
      </c>
      <c r="D31" s="61">
        <v>19</v>
      </c>
      <c r="E31" s="62">
        <v>4.1575492341356703</v>
      </c>
      <c r="F31" s="76" t="s">
        <v>84</v>
      </c>
      <c r="G31" s="62">
        <v>0.43763676148796499</v>
      </c>
      <c r="H31" s="63">
        <v>27</v>
      </c>
      <c r="I31" s="62">
        <v>5.9080962800875296</v>
      </c>
      <c r="J31" s="63">
        <v>337</v>
      </c>
      <c r="K31" s="62">
        <v>73.741794310722099</v>
      </c>
      <c r="L31" s="63">
        <v>65</v>
      </c>
      <c r="M31" s="62">
        <v>14.2231947483589</v>
      </c>
      <c r="N31" s="63">
        <v>0</v>
      </c>
      <c r="O31" s="62">
        <v>0</v>
      </c>
      <c r="P31" s="64">
        <v>7</v>
      </c>
      <c r="Q31" s="65">
        <v>1.5317286652078801</v>
      </c>
      <c r="R31" s="61">
        <v>6</v>
      </c>
      <c r="S31" s="67">
        <v>1.31291028446389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58</v>
      </c>
      <c r="B32" s="30" t="s">
        <v>39</v>
      </c>
      <c r="C32" s="31">
        <v>98</v>
      </c>
      <c r="D32" s="69">
        <v>0</v>
      </c>
      <c r="E32" s="70">
        <v>0</v>
      </c>
      <c r="F32" s="71">
        <v>0</v>
      </c>
      <c r="G32" s="70">
        <v>0</v>
      </c>
      <c r="H32" s="71">
        <v>0</v>
      </c>
      <c r="I32" s="70">
        <v>0</v>
      </c>
      <c r="J32" s="71">
        <v>70</v>
      </c>
      <c r="K32" s="70">
        <v>71.428571428571402</v>
      </c>
      <c r="L32" s="71">
        <v>26</v>
      </c>
      <c r="M32" s="70">
        <v>26.530612244897998</v>
      </c>
      <c r="N32" s="71">
        <v>0</v>
      </c>
      <c r="O32" s="70">
        <v>0</v>
      </c>
      <c r="P32" s="79" t="s">
        <v>84</v>
      </c>
      <c r="Q32" s="73">
        <v>2.0408163265306101</v>
      </c>
      <c r="R32" s="80" t="s">
        <v>84</v>
      </c>
      <c r="S32" s="74">
        <v>2.0408163265306101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58</v>
      </c>
      <c r="B33" s="33" t="s">
        <v>23</v>
      </c>
      <c r="C33" s="26">
        <v>152</v>
      </c>
      <c r="D33" s="77" t="s">
        <v>84</v>
      </c>
      <c r="E33" s="62">
        <v>1.31578947368421</v>
      </c>
      <c r="F33" s="76" t="s">
        <v>84</v>
      </c>
      <c r="G33" s="62">
        <v>1.31578947368421</v>
      </c>
      <c r="H33" s="63">
        <v>11</v>
      </c>
      <c r="I33" s="62">
        <v>7.2368421052631602</v>
      </c>
      <c r="J33" s="63">
        <v>43</v>
      </c>
      <c r="K33" s="62">
        <v>28.289473684210499</v>
      </c>
      <c r="L33" s="63">
        <v>88</v>
      </c>
      <c r="M33" s="62">
        <v>57.894736842105303</v>
      </c>
      <c r="N33" s="63">
        <v>0</v>
      </c>
      <c r="O33" s="62">
        <v>0</v>
      </c>
      <c r="P33" s="64">
        <v>6</v>
      </c>
      <c r="Q33" s="65">
        <v>3.9473684210526301</v>
      </c>
      <c r="R33" s="77" t="s">
        <v>84</v>
      </c>
      <c r="S33" s="67">
        <v>1.31578947368421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58</v>
      </c>
      <c r="B34" s="30" t="s">
        <v>10</v>
      </c>
      <c r="C34" s="31">
        <v>11</v>
      </c>
      <c r="D34" s="69">
        <v>4</v>
      </c>
      <c r="E34" s="70">
        <v>36.363636363636402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7</v>
      </c>
      <c r="M34" s="70">
        <v>63.636363636363598</v>
      </c>
      <c r="N34" s="71">
        <v>0</v>
      </c>
      <c r="O34" s="70">
        <v>0</v>
      </c>
      <c r="P34" s="72">
        <v>0</v>
      </c>
      <c r="Q34" s="73">
        <v>0</v>
      </c>
      <c r="R34" s="80" t="s">
        <v>84</v>
      </c>
      <c r="S34" s="74">
        <v>18.181818181818201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58</v>
      </c>
      <c r="B35" s="33" t="s">
        <v>40</v>
      </c>
      <c r="C35" s="26">
        <v>153</v>
      </c>
      <c r="D35" s="61">
        <v>5</v>
      </c>
      <c r="E35" s="62">
        <v>3.2679738562091498</v>
      </c>
      <c r="F35" s="76" t="s">
        <v>84</v>
      </c>
      <c r="G35" s="62">
        <v>1.3071895424836599</v>
      </c>
      <c r="H35" s="63">
        <v>21</v>
      </c>
      <c r="I35" s="62">
        <v>13.7254901960784</v>
      </c>
      <c r="J35" s="63">
        <v>59</v>
      </c>
      <c r="K35" s="62">
        <v>38.562091503268</v>
      </c>
      <c r="L35" s="63">
        <v>52</v>
      </c>
      <c r="M35" s="62">
        <v>33.986928104575199</v>
      </c>
      <c r="N35" s="63">
        <v>0</v>
      </c>
      <c r="O35" s="62">
        <v>0</v>
      </c>
      <c r="P35" s="64">
        <v>14</v>
      </c>
      <c r="Q35" s="65">
        <v>9.1503267973856204</v>
      </c>
      <c r="R35" s="77" t="s">
        <v>84</v>
      </c>
      <c r="S35" s="67">
        <v>1.3071895424836599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58</v>
      </c>
      <c r="B36" s="30" t="s">
        <v>41</v>
      </c>
      <c r="C36" s="31">
        <v>8</v>
      </c>
      <c r="D36" s="80" t="s">
        <v>84</v>
      </c>
      <c r="E36" s="70">
        <v>25</v>
      </c>
      <c r="F36" s="71">
        <v>0</v>
      </c>
      <c r="G36" s="70">
        <v>0</v>
      </c>
      <c r="H36" s="78" t="s">
        <v>84</v>
      </c>
      <c r="I36" s="70">
        <v>25</v>
      </c>
      <c r="J36" s="71">
        <v>0</v>
      </c>
      <c r="K36" s="70">
        <v>0</v>
      </c>
      <c r="L36" s="71">
        <v>4</v>
      </c>
      <c r="M36" s="70">
        <v>50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58</v>
      </c>
      <c r="B37" s="33" t="s">
        <v>11</v>
      </c>
      <c r="C37" s="26">
        <v>5</v>
      </c>
      <c r="D37" s="61">
        <v>0</v>
      </c>
      <c r="E37" s="62">
        <v>0</v>
      </c>
      <c r="F37" s="63">
        <v>0</v>
      </c>
      <c r="G37" s="62">
        <v>0</v>
      </c>
      <c r="H37" s="63">
        <v>0</v>
      </c>
      <c r="I37" s="62">
        <v>0</v>
      </c>
      <c r="J37" s="63">
        <v>0</v>
      </c>
      <c r="K37" s="62">
        <v>0</v>
      </c>
      <c r="L37" s="63">
        <v>5</v>
      </c>
      <c r="M37" s="62">
        <v>100</v>
      </c>
      <c r="N37" s="63">
        <v>0</v>
      </c>
      <c r="O37" s="62">
        <v>0</v>
      </c>
      <c r="P37" s="64">
        <v>0</v>
      </c>
      <c r="Q37" s="65">
        <v>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58</v>
      </c>
      <c r="B38" s="30" t="s">
        <v>12</v>
      </c>
      <c r="C38" s="31">
        <v>68</v>
      </c>
      <c r="D38" s="69">
        <v>0</v>
      </c>
      <c r="E38" s="70">
        <v>0</v>
      </c>
      <c r="F38" s="71">
        <v>0</v>
      </c>
      <c r="G38" s="70">
        <v>0</v>
      </c>
      <c r="H38" s="71">
        <v>15</v>
      </c>
      <c r="I38" s="70">
        <v>22.0588235294118</v>
      </c>
      <c r="J38" s="71">
        <v>51</v>
      </c>
      <c r="K38" s="70">
        <v>75</v>
      </c>
      <c r="L38" s="71">
        <v>0</v>
      </c>
      <c r="M38" s="70">
        <v>0</v>
      </c>
      <c r="N38" s="71">
        <v>0</v>
      </c>
      <c r="O38" s="70">
        <v>0</v>
      </c>
      <c r="P38" s="79" t="s">
        <v>84</v>
      </c>
      <c r="Q38" s="73">
        <v>2.9411764705882399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58</v>
      </c>
      <c r="B39" s="33" t="s">
        <v>13</v>
      </c>
      <c r="C39" s="26">
        <v>17</v>
      </c>
      <c r="D39" s="61">
        <v>0</v>
      </c>
      <c r="E39" s="62">
        <v>0</v>
      </c>
      <c r="F39" s="63">
        <v>0</v>
      </c>
      <c r="G39" s="62">
        <v>0</v>
      </c>
      <c r="H39" s="63">
        <v>15</v>
      </c>
      <c r="I39" s="62">
        <v>88.235294117647101</v>
      </c>
      <c r="J39" s="63">
        <v>0</v>
      </c>
      <c r="K39" s="62">
        <v>0</v>
      </c>
      <c r="L39" s="76" t="s">
        <v>84</v>
      </c>
      <c r="M39" s="62">
        <v>11.764705882352899</v>
      </c>
      <c r="N39" s="63">
        <v>0</v>
      </c>
      <c r="O39" s="62">
        <v>0</v>
      </c>
      <c r="P39" s="64">
        <v>0</v>
      </c>
      <c r="Q39" s="65">
        <v>0</v>
      </c>
      <c r="R39" s="77" t="s">
        <v>84</v>
      </c>
      <c r="S39" s="67">
        <v>11.764705882352899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58</v>
      </c>
      <c r="B40" s="30" t="s">
        <v>14</v>
      </c>
      <c r="C40" s="31">
        <v>387</v>
      </c>
      <c r="D40" s="69">
        <v>9</v>
      </c>
      <c r="E40" s="70">
        <v>2.32558139534884</v>
      </c>
      <c r="F40" s="71">
        <v>0</v>
      </c>
      <c r="G40" s="70">
        <v>0</v>
      </c>
      <c r="H40" s="71">
        <v>32</v>
      </c>
      <c r="I40" s="70">
        <v>8.2687338501292</v>
      </c>
      <c r="J40" s="71">
        <v>141</v>
      </c>
      <c r="K40" s="70">
        <v>36.434108527131798</v>
      </c>
      <c r="L40" s="71">
        <v>184</v>
      </c>
      <c r="M40" s="70">
        <v>47.545219638242898</v>
      </c>
      <c r="N40" s="71">
        <v>0</v>
      </c>
      <c r="O40" s="70">
        <v>0</v>
      </c>
      <c r="P40" s="72">
        <v>21</v>
      </c>
      <c r="Q40" s="73">
        <v>5.4263565891472902</v>
      </c>
      <c r="R40" s="80" t="s">
        <v>84</v>
      </c>
      <c r="S40" s="74">
        <v>0.516795865633075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58</v>
      </c>
      <c r="B41" s="33" t="s">
        <v>15</v>
      </c>
      <c r="C41" s="26">
        <v>39</v>
      </c>
      <c r="D41" s="77" t="s">
        <v>84</v>
      </c>
      <c r="E41" s="62">
        <v>5.1282051282051304</v>
      </c>
      <c r="F41" s="63">
        <v>0</v>
      </c>
      <c r="G41" s="62">
        <v>0</v>
      </c>
      <c r="H41" s="76" t="s">
        <v>84</v>
      </c>
      <c r="I41" s="62">
        <v>5.1282051282051304</v>
      </c>
      <c r="J41" s="63">
        <v>14</v>
      </c>
      <c r="K41" s="62">
        <v>35.897435897435898</v>
      </c>
      <c r="L41" s="63">
        <v>19</v>
      </c>
      <c r="M41" s="62">
        <v>48.717948717948701</v>
      </c>
      <c r="N41" s="63">
        <v>0</v>
      </c>
      <c r="O41" s="62">
        <v>0</v>
      </c>
      <c r="P41" s="81" t="s">
        <v>84</v>
      </c>
      <c r="Q41" s="65">
        <v>5.1282051282051304</v>
      </c>
      <c r="R41" s="61">
        <v>0</v>
      </c>
      <c r="S41" s="67">
        <v>0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58</v>
      </c>
      <c r="B42" s="30" t="s">
        <v>16</v>
      </c>
      <c r="C42" s="31">
        <v>2</v>
      </c>
      <c r="D42" s="69">
        <v>0</v>
      </c>
      <c r="E42" s="70">
        <v>0</v>
      </c>
      <c r="F42" s="71">
        <v>0</v>
      </c>
      <c r="G42" s="70">
        <v>0</v>
      </c>
      <c r="H42" s="71">
        <v>0</v>
      </c>
      <c r="I42" s="70">
        <v>0</v>
      </c>
      <c r="J42" s="71">
        <v>0</v>
      </c>
      <c r="K42" s="70">
        <v>0</v>
      </c>
      <c r="L42" s="78" t="s">
        <v>84</v>
      </c>
      <c r="M42" s="70">
        <v>100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58</v>
      </c>
      <c r="B43" s="33" t="s">
        <v>17</v>
      </c>
      <c r="C43" s="26">
        <v>256</v>
      </c>
      <c r="D43" s="61">
        <v>0</v>
      </c>
      <c r="E43" s="62">
        <v>0</v>
      </c>
      <c r="F43" s="76" t="s">
        <v>84</v>
      </c>
      <c r="G43" s="62">
        <v>0.78125</v>
      </c>
      <c r="H43" s="76" t="s">
        <v>84</v>
      </c>
      <c r="I43" s="62">
        <v>0.78125</v>
      </c>
      <c r="J43" s="63">
        <v>191</v>
      </c>
      <c r="K43" s="62">
        <v>74.609375</v>
      </c>
      <c r="L43" s="63">
        <v>56</v>
      </c>
      <c r="M43" s="62">
        <v>21.875</v>
      </c>
      <c r="N43" s="63">
        <v>0</v>
      </c>
      <c r="O43" s="62">
        <v>0</v>
      </c>
      <c r="P43" s="64">
        <v>5</v>
      </c>
      <c r="Q43" s="65">
        <v>1.953125</v>
      </c>
      <c r="R43" s="77" t="s">
        <v>84</v>
      </c>
      <c r="S43" s="67">
        <v>0.78125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58</v>
      </c>
      <c r="B44" s="30" t="s">
        <v>18</v>
      </c>
      <c r="C44" s="31">
        <v>620</v>
      </c>
      <c r="D44" s="69">
        <v>93</v>
      </c>
      <c r="E44" s="70">
        <v>15</v>
      </c>
      <c r="F44" s="78" t="s">
        <v>84</v>
      </c>
      <c r="G44" s="70">
        <v>0.32258064516128998</v>
      </c>
      <c r="H44" s="71">
        <v>53</v>
      </c>
      <c r="I44" s="70">
        <v>8.5483870967741904</v>
      </c>
      <c r="J44" s="71">
        <v>222</v>
      </c>
      <c r="K44" s="70">
        <v>35.806451612903203</v>
      </c>
      <c r="L44" s="71">
        <v>222</v>
      </c>
      <c r="M44" s="70">
        <v>35.806451612903203</v>
      </c>
      <c r="N44" s="78" t="s">
        <v>84</v>
      </c>
      <c r="O44" s="70">
        <v>0.32258064516128998</v>
      </c>
      <c r="P44" s="72">
        <v>26</v>
      </c>
      <c r="Q44" s="73">
        <v>4.1935483870967696</v>
      </c>
      <c r="R44" s="69">
        <v>6</v>
      </c>
      <c r="S44" s="74">
        <v>0.967741935483871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58</v>
      </c>
      <c r="B45" s="33" t="s">
        <v>42</v>
      </c>
      <c r="C45" s="26">
        <v>353</v>
      </c>
      <c r="D45" s="61">
        <v>26</v>
      </c>
      <c r="E45" s="62">
        <v>7.3654390934844196</v>
      </c>
      <c r="F45" s="76" t="s">
        <v>84</v>
      </c>
      <c r="G45" s="62">
        <v>0.56657223796033995</v>
      </c>
      <c r="H45" s="63">
        <v>91</v>
      </c>
      <c r="I45" s="62">
        <v>25.779036827195501</v>
      </c>
      <c r="J45" s="63">
        <v>10</v>
      </c>
      <c r="K45" s="62">
        <v>2.8328611898017</v>
      </c>
      <c r="L45" s="63">
        <v>203</v>
      </c>
      <c r="M45" s="62">
        <v>57.507082152974498</v>
      </c>
      <c r="N45" s="76" t="s">
        <v>84</v>
      </c>
      <c r="O45" s="62">
        <v>0.56657223796033995</v>
      </c>
      <c r="P45" s="64">
        <v>19</v>
      </c>
      <c r="Q45" s="65">
        <v>5.3824362606232299</v>
      </c>
      <c r="R45" s="61">
        <v>21</v>
      </c>
      <c r="S45" s="67">
        <v>5.9490084985835701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58</v>
      </c>
      <c r="B46" s="30" t="s">
        <v>19</v>
      </c>
      <c r="C46" s="31">
        <v>565</v>
      </c>
      <c r="D46" s="80" t="s">
        <v>84</v>
      </c>
      <c r="E46" s="70">
        <v>0.35398230088495602</v>
      </c>
      <c r="F46" s="78" t="s">
        <v>84</v>
      </c>
      <c r="G46" s="70">
        <v>0.35398230088495602</v>
      </c>
      <c r="H46" s="71">
        <v>122</v>
      </c>
      <c r="I46" s="70">
        <v>21.592920353982301</v>
      </c>
      <c r="J46" s="71">
        <v>186</v>
      </c>
      <c r="K46" s="70">
        <v>32.920353982300902</v>
      </c>
      <c r="L46" s="71">
        <v>240</v>
      </c>
      <c r="M46" s="70">
        <v>42.477876106194699</v>
      </c>
      <c r="N46" s="78" t="s">
        <v>84</v>
      </c>
      <c r="O46" s="70">
        <v>0.35398230088495602</v>
      </c>
      <c r="P46" s="72">
        <v>11</v>
      </c>
      <c r="Q46" s="73">
        <v>1.9469026548672601</v>
      </c>
      <c r="R46" s="69">
        <v>11</v>
      </c>
      <c r="S46" s="74">
        <v>1.9469026548672601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58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58</v>
      </c>
      <c r="B48" s="30" t="s">
        <v>20</v>
      </c>
      <c r="C48" s="31">
        <v>203</v>
      </c>
      <c r="D48" s="80" t="s">
        <v>84</v>
      </c>
      <c r="E48" s="70">
        <v>0.98522167487684698</v>
      </c>
      <c r="F48" s="71">
        <v>0</v>
      </c>
      <c r="G48" s="70">
        <v>0</v>
      </c>
      <c r="H48" s="71">
        <v>4</v>
      </c>
      <c r="I48" s="70">
        <v>1.97044334975369</v>
      </c>
      <c r="J48" s="71">
        <v>141</v>
      </c>
      <c r="K48" s="70">
        <v>69.458128078817694</v>
      </c>
      <c r="L48" s="71">
        <v>54</v>
      </c>
      <c r="M48" s="70">
        <v>26.6009852216749</v>
      </c>
      <c r="N48" s="71">
        <v>0</v>
      </c>
      <c r="O48" s="70">
        <v>0</v>
      </c>
      <c r="P48" s="79" t="s">
        <v>84</v>
      </c>
      <c r="Q48" s="73">
        <v>0.98522167487684698</v>
      </c>
      <c r="R48" s="80" t="s">
        <v>84</v>
      </c>
      <c r="S48" s="74">
        <v>0.98522167487684698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58</v>
      </c>
      <c r="B49" s="33" t="s">
        <v>44</v>
      </c>
      <c r="C49" s="26">
        <v>2</v>
      </c>
      <c r="D49" s="77" t="s">
        <v>84</v>
      </c>
      <c r="E49" s="62">
        <v>100</v>
      </c>
      <c r="F49" s="63">
        <v>0</v>
      </c>
      <c r="G49" s="62">
        <v>0</v>
      </c>
      <c r="H49" s="63">
        <v>0</v>
      </c>
      <c r="I49" s="62">
        <v>0</v>
      </c>
      <c r="J49" s="63">
        <v>0</v>
      </c>
      <c r="K49" s="62">
        <v>0</v>
      </c>
      <c r="L49" s="63">
        <v>0</v>
      </c>
      <c r="M49" s="62">
        <v>0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58</v>
      </c>
      <c r="B50" s="30" t="s">
        <v>45</v>
      </c>
      <c r="C50" s="31">
        <v>618</v>
      </c>
      <c r="D50" s="69">
        <v>0</v>
      </c>
      <c r="E50" s="70">
        <v>0</v>
      </c>
      <c r="F50" s="71">
        <v>0</v>
      </c>
      <c r="G50" s="70">
        <v>0</v>
      </c>
      <c r="H50" s="71">
        <v>24</v>
      </c>
      <c r="I50" s="70">
        <v>3.8834951456310698</v>
      </c>
      <c r="J50" s="71">
        <v>324</v>
      </c>
      <c r="K50" s="70">
        <v>52.427184466019398</v>
      </c>
      <c r="L50" s="71">
        <v>268</v>
      </c>
      <c r="M50" s="70">
        <v>43.365695792880302</v>
      </c>
      <c r="N50" s="71">
        <v>0</v>
      </c>
      <c r="O50" s="70">
        <v>0</v>
      </c>
      <c r="P50" s="79" t="s">
        <v>84</v>
      </c>
      <c r="Q50" s="73">
        <v>0.32362459546925598</v>
      </c>
      <c r="R50" s="80" t="s">
        <v>84</v>
      </c>
      <c r="S50" s="74">
        <v>0.32362459546925598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58</v>
      </c>
      <c r="B51" s="33" t="s">
        <v>21</v>
      </c>
      <c r="C51" s="26">
        <v>2468</v>
      </c>
      <c r="D51" s="61">
        <v>8</v>
      </c>
      <c r="E51" s="62">
        <v>0.324149108589951</v>
      </c>
      <c r="F51" s="63">
        <v>18</v>
      </c>
      <c r="G51" s="62">
        <v>0.72933549432739098</v>
      </c>
      <c r="H51" s="63">
        <v>1296</v>
      </c>
      <c r="I51" s="62">
        <v>52.512155591572103</v>
      </c>
      <c r="J51" s="63">
        <v>524</v>
      </c>
      <c r="K51" s="62">
        <v>21.231766612641799</v>
      </c>
      <c r="L51" s="63">
        <v>575</v>
      </c>
      <c r="M51" s="62">
        <v>23.2982171799028</v>
      </c>
      <c r="N51" s="76" t="s">
        <v>84</v>
      </c>
      <c r="O51" s="62">
        <v>8.1037277147487805E-2</v>
      </c>
      <c r="P51" s="64">
        <v>45</v>
      </c>
      <c r="Q51" s="65">
        <v>1.82333873581848</v>
      </c>
      <c r="R51" s="61">
        <v>138</v>
      </c>
      <c r="S51" s="67">
        <v>5.5915721231766602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58</v>
      </c>
      <c r="B52" s="30" t="s">
        <v>46</v>
      </c>
      <c r="C52" s="31">
        <v>22</v>
      </c>
      <c r="D52" s="80" t="s">
        <v>84</v>
      </c>
      <c r="E52" s="70">
        <v>9.0909090909090899</v>
      </c>
      <c r="F52" s="71">
        <v>0</v>
      </c>
      <c r="G52" s="70">
        <v>0</v>
      </c>
      <c r="H52" s="78" t="s">
        <v>84</v>
      </c>
      <c r="I52" s="70">
        <v>9.0909090909090899</v>
      </c>
      <c r="J52" s="78" t="s">
        <v>84</v>
      </c>
      <c r="K52" s="70">
        <v>9.0909090909090899</v>
      </c>
      <c r="L52" s="71">
        <v>14</v>
      </c>
      <c r="M52" s="70">
        <v>63.636363636363598</v>
      </c>
      <c r="N52" s="71">
        <v>0</v>
      </c>
      <c r="O52" s="70">
        <v>0</v>
      </c>
      <c r="P52" s="79" t="s">
        <v>84</v>
      </c>
      <c r="Q52" s="73">
        <v>9.0909090909090899</v>
      </c>
      <c r="R52" s="69">
        <v>0</v>
      </c>
      <c r="S52" s="74">
        <v>0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58</v>
      </c>
      <c r="B53" s="33" t="s">
        <v>47</v>
      </c>
      <c r="C53" s="26">
        <v>0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0</v>
      </c>
      <c r="M53" s="62">
        <v>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58</v>
      </c>
      <c r="B54" s="30" t="s">
        <v>48</v>
      </c>
      <c r="C54" s="31">
        <v>142</v>
      </c>
      <c r="D54" s="69">
        <v>0</v>
      </c>
      <c r="E54" s="70">
        <v>0</v>
      </c>
      <c r="F54" s="71">
        <v>5</v>
      </c>
      <c r="G54" s="70">
        <v>3.52112676056338</v>
      </c>
      <c r="H54" s="71">
        <v>28</v>
      </c>
      <c r="I54" s="70">
        <v>19.7183098591549</v>
      </c>
      <c r="J54" s="71">
        <v>40</v>
      </c>
      <c r="K54" s="70">
        <v>28.169014084507001</v>
      </c>
      <c r="L54" s="71">
        <v>62</v>
      </c>
      <c r="M54" s="70">
        <v>43.661971830985898</v>
      </c>
      <c r="N54" s="78" t="s">
        <v>84</v>
      </c>
      <c r="O54" s="70">
        <v>1.40845070422535</v>
      </c>
      <c r="P54" s="72">
        <v>5</v>
      </c>
      <c r="Q54" s="73">
        <v>3.52112676056338</v>
      </c>
      <c r="R54" s="69">
        <v>11</v>
      </c>
      <c r="S54" s="74">
        <v>7.7464788732394396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58</v>
      </c>
      <c r="B55" s="33" t="s">
        <v>49</v>
      </c>
      <c r="C55" s="26">
        <v>163</v>
      </c>
      <c r="D55" s="61">
        <v>4</v>
      </c>
      <c r="E55" s="62">
        <v>2.4539877300613502</v>
      </c>
      <c r="F55" s="76" t="s">
        <v>84</v>
      </c>
      <c r="G55" s="62">
        <v>1.22699386503067</v>
      </c>
      <c r="H55" s="63">
        <v>52</v>
      </c>
      <c r="I55" s="62">
        <v>31.9018404907975</v>
      </c>
      <c r="J55" s="63">
        <v>8</v>
      </c>
      <c r="K55" s="62">
        <v>4.9079754601227004</v>
      </c>
      <c r="L55" s="63">
        <v>86</v>
      </c>
      <c r="M55" s="62">
        <v>52.760736196319002</v>
      </c>
      <c r="N55" s="76" t="s">
        <v>84</v>
      </c>
      <c r="O55" s="62">
        <v>1.22699386503067</v>
      </c>
      <c r="P55" s="64">
        <v>9</v>
      </c>
      <c r="Q55" s="65">
        <v>5.5214723926380396</v>
      </c>
      <c r="R55" s="61">
        <v>12</v>
      </c>
      <c r="S55" s="67">
        <v>7.3619631901840501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58</v>
      </c>
      <c r="B56" s="30" t="s">
        <v>50</v>
      </c>
      <c r="C56" s="31">
        <v>132</v>
      </c>
      <c r="D56" s="69">
        <v>0</v>
      </c>
      <c r="E56" s="70">
        <v>0</v>
      </c>
      <c r="F56" s="71">
        <v>0</v>
      </c>
      <c r="G56" s="70">
        <v>0</v>
      </c>
      <c r="H56" s="78" t="s">
        <v>84</v>
      </c>
      <c r="I56" s="70">
        <v>1.51515151515152</v>
      </c>
      <c r="J56" s="71">
        <v>13</v>
      </c>
      <c r="K56" s="70">
        <v>9.8484848484848495</v>
      </c>
      <c r="L56" s="71">
        <v>115</v>
      </c>
      <c r="M56" s="70">
        <v>87.121212121212096</v>
      </c>
      <c r="N56" s="71">
        <v>0</v>
      </c>
      <c r="O56" s="70">
        <v>0</v>
      </c>
      <c r="P56" s="79" t="s">
        <v>84</v>
      </c>
      <c r="Q56" s="73">
        <v>1.51515151515152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58</v>
      </c>
      <c r="B57" s="33" t="s">
        <v>22</v>
      </c>
      <c r="C57" s="26">
        <v>201</v>
      </c>
      <c r="D57" s="61">
        <v>5</v>
      </c>
      <c r="E57" s="62">
        <v>2.4875621890547301</v>
      </c>
      <c r="F57" s="76" t="s">
        <v>84</v>
      </c>
      <c r="G57" s="62">
        <v>0.99502487562189101</v>
      </c>
      <c r="H57" s="63">
        <v>14</v>
      </c>
      <c r="I57" s="62">
        <v>6.9651741293532297</v>
      </c>
      <c r="J57" s="63">
        <v>19</v>
      </c>
      <c r="K57" s="62">
        <v>9.4527363184079594</v>
      </c>
      <c r="L57" s="63">
        <v>155</v>
      </c>
      <c r="M57" s="62">
        <v>77.114427860696495</v>
      </c>
      <c r="N57" s="63">
        <v>0</v>
      </c>
      <c r="O57" s="62">
        <v>0</v>
      </c>
      <c r="P57" s="64">
        <v>6</v>
      </c>
      <c r="Q57" s="65">
        <v>2.98507462686567</v>
      </c>
      <c r="R57" s="77" t="s">
        <v>84</v>
      </c>
      <c r="S57" s="67">
        <v>0.99502487562189101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58</v>
      </c>
      <c r="B58" s="34" t="s">
        <v>51</v>
      </c>
      <c r="C58" s="35">
        <v>21</v>
      </c>
      <c r="D58" s="91" t="s">
        <v>84</v>
      </c>
      <c r="E58" s="83">
        <v>9.5238095238095202</v>
      </c>
      <c r="F58" s="84">
        <v>0</v>
      </c>
      <c r="G58" s="83">
        <v>0</v>
      </c>
      <c r="H58" s="84">
        <v>4</v>
      </c>
      <c r="I58" s="83">
        <v>19.047619047619001</v>
      </c>
      <c r="J58" s="85" t="s">
        <v>84</v>
      </c>
      <c r="K58" s="83">
        <v>9.5238095238095202</v>
      </c>
      <c r="L58" s="84">
        <v>11</v>
      </c>
      <c r="M58" s="83">
        <v>52.380952380952401</v>
      </c>
      <c r="N58" s="84">
        <v>0</v>
      </c>
      <c r="O58" s="83">
        <v>0</v>
      </c>
      <c r="P58" s="86" t="s">
        <v>84</v>
      </c>
      <c r="Q58" s="87">
        <v>9.5238095238095202</v>
      </c>
      <c r="R58" s="91" t="s">
        <v>84</v>
      </c>
      <c r="S58" s="88">
        <v>9.5238095238095202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13,969 public school female students without disabilities who received expulsions with educational services, 286 (2.0)%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13,969</v>
      </c>
      <c r="D69" s="93" t="str">
        <f>IF(ISTEXT(D7),LEFT(D7,3),TEXT(D7,"#,##0"))</f>
        <v>286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expulsions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59</v>
      </c>
      <c r="B7" s="25" t="s">
        <v>52</v>
      </c>
      <c r="C7" s="26">
        <v>9632</v>
      </c>
      <c r="D7" s="61">
        <v>290</v>
      </c>
      <c r="E7" s="62">
        <v>3.0107973421926899</v>
      </c>
      <c r="F7" s="63">
        <v>38</v>
      </c>
      <c r="G7" s="62">
        <v>0.39451827242524901</v>
      </c>
      <c r="H7" s="63">
        <v>1149</v>
      </c>
      <c r="I7" s="62">
        <v>11.9289867109635</v>
      </c>
      <c r="J7" s="63">
        <v>4665</v>
      </c>
      <c r="K7" s="62">
        <v>48.432308970099697</v>
      </c>
      <c r="L7" s="63">
        <v>3150</v>
      </c>
      <c r="M7" s="62">
        <v>32.703488372092998</v>
      </c>
      <c r="N7" s="63">
        <v>33</v>
      </c>
      <c r="O7" s="62">
        <v>0.342607973421927</v>
      </c>
      <c r="P7" s="64">
        <v>307</v>
      </c>
      <c r="Q7" s="65">
        <v>3.1872923588039899</v>
      </c>
      <c r="R7" s="66">
        <v>231</v>
      </c>
      <c r="S7" s="67">
        <v>2.3982558139534902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59</v>
      </c>
      <c r="B8" s="30" t="s">
        <v>24</v>
      </c>
      <c r="C8" s="31">
        <v>106</v>
      </c>
      <c r="D8" s="69">
        <v>0</v>
      </c>
      <c r="E8" s="70">
        <v>0</v>
      </c>
      <c r="F8" s="71">
        <v>0</v>
      </c>
      <c r="G8" s="70">
        <v>0</v>
      </c>
      <c r="H8" s="78" t="s">
        <v>84</v>
      </c>
      <c r="I8" s="70">
        <v>1.88679245283019</v>
      </c>
      <c r="J8" s="71">
        <v>56</v>
      </c>
      <c r="K8" s="70">
        <v>52.830188679245303</v>
      </c>
      <c r="L8" s="71">
        <v>46</v>
      </c>
      <c r="M8" s="70">
        <v>43.396226415094297</v>
      </c>
      <c r="N8" s="71">
        <v>0</v>
      </c>
      <c r="O8" s="70">
        <v>0</v>
      </c>
      <c r="P8" s="79" t="s">
        <v>84</v>
      </c>
      <c r="Q8" s="73">
        <v>1.88679245283019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59</v>
      </c>
      <c r="B9" s="33" t="s">
        <v>25</v>
      </c>
      <c r="C9" s="26">
        <v>8</v>
      </c>
      <c r="D9" s="77" t="s">
        <v>84</v>
      </c>
      <c r="E9" s="62">
        <v>25</v>
      </c>
      <c r="F9" s="63">
        <v>0</v>
      </c>
      <c r="G9" s="62">
        <v>0</v>
      </c>
      <c r="H9" s="76" t="s">
        <v>84</v>
      </c>
      <c r="I9" s="62">
        <v>25</v>
      </c>
      <c r="J9" s="76" t="s">
        <v>84</v>
      </c>
      <c r="K9" s="62">
        <v>25</v>
      </c>
      <c r="L9" s="76" t="s">
        <v>84</v>
      </c>
      <c r="M9" s="62">
        <v>25</v>
      </c>
      <c r="N9" s="63">
        <v>0</v>
      </c>
      <c r="O9" s="62">
        <v>0</v>
      </c>
      <c r="P9" s="64">
        <v>0</v>
      </c>
      <c r="Q9" s="65">
        <v>0</v>
      </c>
      <c r="R9" s="77" t="s">
        <v>84</v>
      </c>
      <c r="S9" s="67">
        <v>25</v>
      </c>
      <c r="T9" s="68">
        <v>493</v>
      </c>
      <c r="U9" s="27">
        <v>100</v>
      </c>
    </row>
    <row r="10" spans="1:21" s="29" customFormat="1" ht="15" customHeight="1" x14ac:dyDescent="0.2">
      <c r="A10" s="24" t="s">
        <v>59</v>
      </c>
      <c r="B10" s="30" t="s">
        <v>1</v>
      </c>
      <c r="C10" s="31">
        <v>113</v>
      </c>
      <c r="D10" s="69">
        <v>21</v>
      </c>
      <c r="E10" s="70">
        <v>18.5840707964602</v>
      </c>
      <c r="F10" s="71">
        <v>0</v>
      </c>
      <c r="G10" s="70">
        <v>0</v>
      </c>
      <c r="H10" s="71">
        <v>41</v>
      </c>
      <c r="I10" s="70">
        <v>36.283185840708001</v>
      </c>
      <c r="J10" s="71">
        <v>7</v>
      </c>
      <c r="K10" s="70">
        <v>6.19469026548673</v>
      </c>
      <c r="L10" s="71">
        <v>42</v>
      </c>
      <c r="M10" s="70">
        <v>37.168141592920399</v>
      </c>
      <c r="N10" s="71">
        <v>0</v>
      </c>
      <c r="O10" s="70">
        <v>0</v>
      </c>
      <c r="P10" s="79" t="s">
        <v>84</v>
      </c>
      <c r="Q10" s="73">
        <v>1.76991150442478</v>
      </c>
      <c r="R10" s="80" t="s">
        <v>84</v>
      </c>
      <c r="S10" s="74">
        <v>1.76991150442478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59</v>
      </c>
      <c r="B11" s="33" t="s">
        <v>26</v>
      </c>
      <c r="C11" s="26">
        <v>88</v>
      </c>
      <c r="D11" s="61">
        <v>0</v>
      </c>
      <c r="E11" s="62">
        <v>0</v>
      </c>
      <c r="F11" s="76" t="s">
        <v>84</v>
      </c>
      <c r="G11" s="62">
        <v>2.2727272727272698</v>
      </c>
      <c r="H11" s="63">
        <v>5</v>
      </c>
      <c r="I11" s="62">
        <v>5.6818181818181799</v>
      </c>
      <c r="J11" s="63">
        <v>24</v>
      </c>
      <c r="K11" s="62">
        <v>27.272727272727298</v>
      </c>
      <c r="L11" s="63">
        <v>57</v>
      </c>
      <c r="M11" s="62">
        <v>64.772727272727295</v>
      </c>
      <c r="N11" s="63">
        <v>0</v>
      </c>
      <c r="O11" s="62">
        <v>0</v>
      </c>
      <c r="P11" s="64">
        <v>0</v>
      </c>
      <c r="Q11" s="65">
        <v>0</v>
      </c>
      <c r="R11" s="61">
        <v>4</v>
      </c>
      <c r="S11" s="67">
        <v>4.5454545454545503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59</v>
      </c>
      <c r="B12" s="30" t="s">
        <v>2</v>
      </c>
      <c r="C12" s="31">
        <v>448</v>
      </c>
      <c r="D12" s="69">
        <v>8</v>
      </c>
      <c r="E12" s="70">
        <v>1.78571428571429</v>
      </c>
      <c r="F12" s="71">
        <v>7</v>
      </c>
      <c r="G12" s="70">
        <v>1.5625</v>
      </c>
      <c r="H12" s="71">
        <v>225</v>
      </c>
      <c r="I12" s="70">
        <v>50.223214285714299</v>
      </c>
      <c r="J12" s="71">
        <v>60</v>
      </c>
      <c r="K12" s="70">
        <v>13.3928571428571</v>
      </c>
      <c r="L12" s="71">
        <v>125</v>
      </c>
      <c r="M12" s="70">
        <v>27.901785714285701</v>
      </c>
      <c r="N12" s="71">
        <v>9</v>
      </c>
      <c r="O12" s="70">
        <v>2.0089285714285698</v>
      </c>
      <c r="P12" s="72">
        <v>14</v>
      </c>
      <c r="Q12" s="73">
        <v>3.125</v>
      </c>
      <c r="R12" s="69">
        <v>65</v>
      </c>
      <c r="S12" s="74">
        <v>14.5089285714286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59</v>
      </c>
      <c r="B13" s="33" t="s">
        <v>27</v>
      </c>
      <c r="C13" s="26">
        <v>112</v>
      </c>
      <c r="D13" s="77" t="s">
        <v>84</v>
      </c>
      <c r="E13" s="62">
        <v>1.78571428571429</v>
      </c>
      <c r="F13" s="76" t="s">
        <v>84</v>
      </c>
      <c r="G13" s="62">
        <v>1.78571428571429</v>
      </c>
      <c r="H13" s="63">
        <v>45</v>
      </c>
      <c r="I13" s="62">
        <v>40.178571428571402</v>
      </c>
      <c r="J13" s="63">
        <v>16</v>
      </c>
      <c r="K13" s="62">
        <v>14.285714285714301</v>
      </c>
      <c r="L13" s="63">
        <v>39</v>
      </c>
      <c r="M13" s="62">
        <v>34.821428571428598</v>
      </c>
      <c r="N13" s="76" t="s">
        <v>84</v>
      </c>
      <c r="O13" s="62">
        <v>1.78571428571429</v>
      </c>
      <c r="P13" s="64">
        <v>6</v>
      </c>
      <c r="Q13" s="65">
        <v>5.3571428571428603</v>
      </c>
      <c r="R13" s="61">
        <v>6</v>
      </c>
      <c r="S13" s="67">
        <v>5.3571428571428603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59</v>
      </c>
      <c r="B14" s="30" t="s">
        <v>28</v>
      </c>
      <c r="C14" s="31">
        <v>27</v>
      </c>
      <c r="D14" s="69">
        <v>0</v>
      </c>
      <c r="E14" s="70">
        <v>0</v>
      </c>
      <c r="F14" s="71">
        <v>0</v>
      </c>
      <c r="G14" s="70">
        <v>0</v>
      </c>
      <c r="H14" s="71">
        <v>9</v>
      </c>
      <c r="I14" s="70">
        <v>33.3333333333333</v>
      </c>
      <c r="J14" s="71">
        <v>11</v>
      </c>
      <c r="K14" s="70">
        <v>40.740740740740698</v>
      </c>
      <c r="L14" s="71">
        <v>7</v>
      </c>
      <c r="M14" s="70">
        <v>25.925925925925899</v>
      </c>
      <c r="N14" s="71">
        <v>0</v>
      </c>
      <c r="O14" s="70">
        <v>0</v>
      </c>
      <c r="P14" s="72">
        <v>0</v>
      </c>
      <c r="Q14" s="73">
        <v>0</v>
      </c>
      <c r="R14" s="80" t="s">
        <v>84</v>
      </c>
      <c r="S14" s="74">
        <v>7.4074074074074101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59</v>
      </c>
      <c r="B15" s="33" t="s">
        <v>29</v>
      </c>
      <c r="C15" s="26">
        <v>4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63">
        <v>4</v>
      </c>
      <c r="K15" s="62">
        <v>100</v>
      </c>
      <c r="L15" s="63">
        <v>0</v>
      </c>
      <c r="M15" s="62">
        <v>0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59</v>
      </c>
      <c r="B16" s="30" t="s">
        <v>3</v>
      </c>
      <c r="C16" s="31">
        <v>21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21</v>
      </c>
      <c r="K16" s="70">
        <v>100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59</v>
      </c>
      <c r="B17" s="33" t="s">
        <v>30</v>
      </c>
      <c r="C17" s="26">
        <v>120</v>
      </c>
      <c r="D17" s="77" t="s">
        <v>84</v>
      </c>
      <c r="E17" s="62">
        <v>1.6666666666666701</v>
      </c>
      <c r="F17" s="63">
        <v>0</v>
      </c>
      <c r="G17" s="62">
        <v>0</v>
      </c>
      <c r="H17" s="63">
        <v>13</v>
      </c>
      <c r="I17" s="62">
        <v>10.8333333333333</v>
      </c>
      <c r="J17" s="63">
        <v>57</v>
      </c>
      <c r="K17" s="62">
        <v>47.5</v>
      </c>
      <c r="L17" s="63">
        <v>44</v>
      </c>
      <c r="M17" s="62">
        <v>36.6666666666667</v>
      </c>
      <c r="N17" s="63">
        <v>0</v>
      </c>
      <c r="O17" s="62">
        <v>0</v>
      </c>
      <c r="P17" s="64">
        <v>4</v>
      </c>
      <c r="Q17" s="65">
        <v>3.3333333333333299</v>
      </c>
      <c r="R17" s="61">
        <v>4</v>
      </c>
      <c r="S17" s="67">
        <v>3.3333333333333299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59</v>
      </c>
      <c r="B18" s="30" t="s">
        <v>31</v>
      </c>
      <c r="C18" s="31">
        <v>500</v>
      </c>
      <c r="D18" s="69">
        <v>0</v>
      </c>
      <c r="E18" s="70">
        <v>0</v>
      </c>
      <c r="F18" s="78" t="s">
        <v>84</v>
      </c>
      <c r="G18" s="70">
        <v>0.4</v>
      </c>
      <c r="H18" s="71">
        <v>23</v>
      </c>
      <c r="I18" s="70">
        <v>4.5999999999999996</v>
      </c>
      <c r="J18" s="71">
        <v>312</v>
      </c>
      <c r="K18" s="70">
        <v>62.4</v>
      </c>
      <c r="L18" s="71">
        <v>143</v>
      </c>
      <c r="M18" s="70">
        <v>28.6</v>
      </c>
      <c r="N18" s="71">
        <v>0</v>
      </c>
      <c r="O18" s="70">
        <v>0</v>
      </c>
      <c r="P18" s="72">
        <v>20</v>
      </c>
      <c r="Q18" s="73">
        <v>4</v>
      </c>
      <c r="R18" s="69">
        <v>4</v>
      </c>
      <c r="S18" s="74">
        <v>0.8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59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59</v>
      </c>
      <c r="B20" s="30" t="s">
        <v>4</v>
      </c>
      <c r="C20" s="31">
        <v>16</v>
      </c>
      <c r="D20" s="69">
        <v>0</v>
      </c>
      <c r="E20" s="70">
        <v>0</v>
      </c>
      <c r="F20" s="71">
        <v>0</v>
      </c>
      <c r="G20" s="70">
        <v>0</v>
      </c>
      <c r="H20" s="78" t="s">
        <v>84</v>
      </c>
      <c r="I20" s="70">
        <v>12.5</v>
      </c>
      <c r="J20" s="71">
        <v>0</v>
      </c>
      <c r="K20" s="70">
        <v>0</v>
      </c>
      <c r="L20" s="71">
        <v>14</v>
      </c>
      <c r="M20" s="70">
        <v>87.5</v>
      </c>
      <c r="N20" s="71">
        <v>0</v>
      </c>
      <c r="O20" s="70">
        <v>0</v>
      </c>
      <c r="P20" s="72">
        <v>0</v>
      </c>
      <c r="Q20" s="73">
        <v>0</v>
      </c>
      <c r="R20" s="80" t="s">
        <v>84</v>
      </c>
      <c r="S20" s="74">
        <v>12.5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59</v>
      </c>
      <c r="B21" s="33" t="s">
        <v>5</v>
      </c>
      <c r="C21" s="26">
        <v>292</v>
      </c>
      <c r="D21" s="77" t="s">
        <v>84</v>
      </c>
      <c r="E21" s="62">
        <v>0.68493150684931503</v>
      </c>
      <c r="F21" s="63">
        <v>0</v>
      </c>
      <c r="G21" s="62">
        <v>0</v>
      </c>
      <c r="H21" s="63">
        <v>29</v>
      </c>
      <c r="I21" s="62">
        <v>9.9315068493150704</v>
      </c>
      <c r="J21" s="63">
        <v>194</v>
      </c>
      <c r="K21" s="62">
        <v>66.438356164383606</v>
      </c>
      <c r="L21" s="63">
        <v>58</v>
      </c>
      <c r="M21" s="62">
        <v>19.863013698630098</v>
      </c>
      <c r="N21" s="63">
        <v>0</v>
      </c>
      <c r="O21" s="62">
        <v>0</v>
      </c>
      <c r="P21" s="64">
        <v>9</v>
      </c>
      <c r="Q21" s="65">
        <v>3.0821917808219199</v>
      </c>
      <c r="R21" s="77" t="s">
        <v>84</v>
      </c>
      <c r="S21" s="67">
        <v>0.68493150684931503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59</v>
      </c>
      <c r="B22" s="30" t="s">
        <v>6</v>
      </c>
      <c r="C22" s="31">
        <v>967</v>
      </c>
      <c r="D22" s="69">
        <v>4</v>
      </c>
      <c r="E22" s="70">
        <v>0.41365046535677402</v>
      </c>
      <c r="F22" s="78" t="s">
        <v>84</v>
      </c>
      <c r="G22" s="70">
        <v>0.20682523267838701</v>
      </c>
      <c r="H22" s="71">
        <v>100</v>
      </c>
      <c r="I22" s="70">
        <v>10.3412616339193</v>
      </c>
      <c r="J22" s="71">
        <v>319</v>
      </c>
      <c r="K22" s="70">
        <v>32.988624612202699</v>
      </c>
      <c r="L22" s="71">
        <v>495</v>
      </c>
      <c r="M22" s="70">
        <v>51.189245087900701</v>
      </c>
      <c r="N22" s="71">
        <v>0</v>
      </c>
      <c r="O22" s="70">
        <v>0</v>
      </c>
      <c r="P22" s="72">
        <v>47</v>
      </c>
      <c r="Q22" s="73">
        <v>4.8603929679420901</v>
      </c>
      <c r="R22" s="69">
        <v>41</v>
      </c>
      <c r="S22" s="74">
        <v>4.2399172699069299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59</v>
      </c>
      <c r="B23" s="33" t="s">
        <v>33</v>
      </c>
      <c r="C23" s="26">
        <v>10</v>
      </c>
      <c r="D23" s="61">
        <v>0</v>
      </c>
      <c r="E23" s="62">
        <v>0</v>
      </c>
      <c r="F23" s="63">
        <v>0</v>
      </c>
      <c r="G23" s="62">
        <v>0</v>
      </c>
      <c r="H23" s="76" t="s">
        <v>84</v>
      </c>
      <c r="I23" s="62">
        <v>20</v>
      </c>
      <c r="J23" s="76" t="s">
        <v>84</v>
      </c>
      <c r="K23" s="62">
        <v>20</v>
      </c>
      <c r="L23" s="63">
        <v>6</v>
      </c>
      <c r="M23" s="62">
        <v>60</v>
      </c>
      <c r="N23" s="63">
        <v>0</v>
      </c>
      <c r="O23" s="62">
        <v>0</v>
      </c>
      <c r="P23" s="64">
        <v>0</v>
      </c>
      <c r="Q23" s="65">
        <v>0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59</v>
      </c>
      <c r="B24" s="30" t="s">
        <v>7</v>
      </c>
      <c r="C24" s="31">
        <v>45</v>
      </c>
      <c r="D24" s="80" t="s">
        <v>84</v>
      </c>
      <c r="E24" s="70">
        <v>4.4444444444444402</v>
      </c>
      <c r="F24" s="78" t="s">
        <v>84</v>
      </c>
      <c r="G24" s="70">
        <v>4.4444444444444402</v>
      </c>
      <c r="H24" s="71">
        <v>7</v>
      </c>
      <c r="I24" s="70">
        <v>15.5555555555556</v>
      </c>
      <c r="J24" s="71">
        <v>8</v>
      </c>
      <c r="K24" s="70">
        <v>17.7777777777778</v>
      </c>
      <c r="L24" s="71">
        <v>22</v>
      </c>
      <c r="M24" s="70">
        <v>48.8888888888889</v>
      </c>
      <c r="N24" s="78" t="s">
        <v>84</v>
      </c>
      <c r="O24" s="70">
        <v>4.4444444444444402</v>
      </c>
      <c r="P24" s="79" t="s">
        <v>84</v>
      </c>
      <c r="Q24" s="73">
        <v>4.4444444444444402</v>
      </c>
      <c r="R24" s="80" t="s">
        <v>84</v>
      </c>
      <c r="S24" s="74">
        <v>4.4444444444444402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59</v>
      </c>
      <c r="B25" s="33" t="s">
        <v>34</v>
      </c>
      <c r="C25" s="26">
        <v>9</v>
      </c>
      <c r="D25" s="61">
        <v>0</v>
      </c>
      <c r="E25" s="62">
        <v>0</v>
      </c>
      <c r="F25" s="63">
        <v>0</v>
      </c>
      <c r="G25" s="62">
        <v>0</v>
      </c>
      <c r="H25" s="63">
        <v>0</v>
      </c>
      <c r="I25" s="62">
        <v>0</v>
      </c>
      <c r="J25" s="63">
        <v>0</v>
      </c>
      <c r="K25" s="62">
        <v>0</v>
      </c>
      <c r="L25" s="63">
        <v>7</v>
      </c>
      <c r="M25" s="62">
        <v>77.7777777777778</v>
      </c>
      <c r="N25" s="63">
        <v>0</v>
      </c>
      <c r="O25" s="62">
        <v>0</v>
      </c>
      <c r="P25" s="81" t="s">
        <v>84</v>
      </c>
      <c r="Q25" s="65">
        <v>22.2222222222222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59</v>
      </c>
      <c r="B26" s="30" t="s">
        <v>35</v>
      </c>
      <c r="C26" s="31">
        <v>289</v>
      </c>
      <c r="D26" s="69">
        <v>0</v>
      </c>
      <c r="E26" s="70">
        <v>0</v>
      </c>
      <c r="F26" s="71">
        <v>0</v>
      </c>
      <c r="G26" s="70">
        <v>0</v>
      </c>
      <c r="H26" s="71">
        <v>5</v>
      </c>
      <c r="I26" s="70">
        <v>1.73010380622837</v>
      </c>
      <c r="J26" s="71">
        <v>222</v>
      </c>
      <c r="K26" s="70">
        <v>76.816608996539799</v>
      </c>
      <c r="L26" s="71">
        <v>60</v>
      </c>
      <c r="M26" s="70">
        <v>20.761245674740501</v>
      </c>
      <c r="N26" s="71">
        <v>0</v>
      </c>
      <c r="O26" s="70">
        <v>0</v>
      </c>
      <c r="P26" s="79" t="s">
        <v>84</v>
      </c>
      <c r="Q26" s="73">
        <v>0.69204152249134898</v>
      </c>
      <c r="R26" s="69">
        <v>0</v>
      </c>
      <c r="S26" s="74">
        <v>0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59</v>
      </c>
      <c r="B27" s="33" t="s">
        <v>8</v>
      </c>
      <c r="C27" s="26">
        <v>4</v>
      </c>
      <c r="D27" s="61">
        <v>0</v>
      </c>
      <c r="E27" s="62">
        <v>0</v>
      </c>
      <c r="F27" s="63">
        <v>0</v>
      </c>
      <c r="G27" s="62">
        <v>0</v>
      </c>
      <c r="H27" s="63">
        <v>0</v>
      </c>
      <c r="I27" s="62">
        <v>0</v>
      </c>
      <c r="J27" s="63">
        <v>0</v>
      </c>
      <c r="K27" s="62">
        <v>0</v>
      </c>
      <c r="L27" s="63">
        <v>4</v>
      </c>
      <c r="M27" s="62">
        <v>100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59</v>
      </c>
      <c r="B28" s="30" t="s">
        <v>36</v>
      </c>
      <c r="C28" s="31">
        <v>60</v>
      </c>
      <c r="D28" s="80" t="s">
        <v>84</v>
      </c>
      <c r="E28" s="70">
        <v>3.3333333333333299</v>
      </c>
      <c r="F28" s="78" t="s">
        <v>84</v>
      </c>
      <c r="G28" s="70">
        <v>3.3333333333333299</v>
      </c>
      <c r="H28" s="71">
        <v>4</v>
      </c>
      <c r="I28" s="70">
        <v>6.6666666666666696</v>
      </c>
      <c r="J28" s="71">
        <v>40</v>
      </c>
      <c r="K28" s="70">
        <v>66.6666666666667</v>
      </c>
      <c r="L28" s="71">
        <v>10</v>
      </c>
      <c r="M28" s="70">
        <v>16.6666666666667</v>
      </c>
      <c r="N28" s="71">
        <v>0</v>
      </c>
      <c r="O28" s="70">
        <v>0</v>
      </c>
      <c r="P28" s="79" t="s">
        <v>84</v>
      </c>
      <c r="Q28" s="73">
        <v>3.3333333333333299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59</v>
      </c>
      <c r="B29" s="33" t="s">
        <v>37</v>
      </c>
      <c r="C29" s="26">
        <v>12</v>
      </c>
      <c r="D29" s="61">
        <v>0</v>
      </c>
      <c r="E29" s="62">
        <v>0</v>
      </c>
      <c r="F29" s="63">
        <v>0</v>
      </c>
      <c r="G29" s="62">
        <v>0</v>
      </c>
      <c r="H29" s="76" t="s">
        <v>84</v>
      </c>
      <c r="I29" s="62">
        <v>16.6666666666667</v>
      </c>
      <c r="J29" s="76" t="s">
        <v>84</v>
      </c>
      <c r="K29" s="62">
        <v>16.6666666666667</v>
      </c>
      <c r="L29" s="63">
        <v>8</v>
      </c>
      <c r="M29" s="62">
        <v>66.6666666666667</v>
      </c>
      <c r="N29" s="63">
        <v>0</v>
      </c>
      <c r="O29" s="62">
        <v>0</v>
      </c>
      <c r="P29" s="64">
        <v>0</v>
      </c>
      <c r="Q29" s="65">
        <v>0</v>
      </c>
      <c r="R29" s="77" t="s">
        <v>84</v>
      </c>
      <c r="S29" s="67">
        <v>16.6666666666667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59</v>
      </c>
      <c r="B30" s="30" t="s">
        <v>38</v>
      </c>
      <c r="C30" s="31">
        <v>324</v>
      </c>
      <c r="D30" s="69">
        <v>4</v>
      </c>
      <c r="E30" s="70">
        <v>1.2345679012345701</v>
      </c>
      <c r="F30" s="78" t="s">
        <v>84</v>
      </c>
      <c r="G30" s="70">
        <v>0.61728395061728403</v>
      </c>
      <c r="H30" s="71">
        <v>24</v>
      </c>
      <c r="I30" s="70">
        <v>7.4074074074074101</v>
      </c>
      <c r="J30" s="71">
        <v>145</v>
      </c>
      <c r="K30" s="70">
        <v>44.753086419753103</v>
      </c>
      <c r="L30" s="71">
        <v>145</v>
      </c>
      <c r="M30" s="70">
        <v>44.753086419753103</v>
      </c>
      <c r="N30" s="71">
        <v>0</v>
      </c>
      <c r="O30" s="70">
        <v>0</v>
      </c>
      <c r="P30" s="72">
        <v>4</v>
      </c>
      <c r="Q30" s="73">
        <v>1.2345679012345701</v>
      </c>
      <c r="R30" s="69">
        <v>0</v>
      </c>
      <c r="S30" s="74">
        <v>0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59</v>
      </c>
      <c r="B31" s="33" t="s">
        <v>9</v>
      </c>
      <c r="C31" s="26">
        <v>51</v>
      </c>
      <c r="D31" s="77" t="s">
        <v>84</v>
      </c>
      <c r="E31" s="62">
        <v>3.9215686274509798</v>
      </c>
      <c r="F31" s="76" t="s">
        <v>84</v>
      </c>
      <c r="G31" s="62">
        <v>3.9215686274509798</v>
      </c>
      <c r="H31" s="63">
        <v>11</v>
      </c>
      <c r="I31" s="62">
        <v>21.568627450980401</v>
      </c>
      <c r="J31" s="63">
        <v>8</v>
      </c>
      <c r="K31" s="62">
        <v>15.6862745098039</v>
      </c>
      <c r="L31" s="63">
        <v>26</v>
      </c>
      <c r="M31" s="62">
        <v>50.980392156862699</v>
      </c>
      <c r="N31" s="63">
        <v>0</v>
      </c>
      <c r="O31" s="62">
        <v>0</v>
      </c>
      <c r="P31" s="81" t="s">
        <v>84</v>
      </c>
      <c r="Q31" s="65">
        <v>3.9215686274509798</v>
      </c>
      <c r="R31" s="61">
        <v>7</v>
      </c>
      <c r="S31" s="67">
        <v>13.7254901960784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59</v>
      </c>
      <c r="B32" s="30" t="s">
        <v>39</v>
      </c>
      <c r="C32" s="31">
        <v>104</v>
      </c>
      <c r="D32" s="69">
        <v>0</v>
      </c>
      <c r="E32" s="70">
        <v>0</v>
      </c>
      <c r="F32" s="71">
        <v>0</v>
      </c>
      <c r="G32" s="70">
        <v>0</v>
      </c>
      <c r="H32" s="78" t="s">
        <v>84</v>
      </c>
      <c r="I32" s="70">
        <v>1.92307692307692</v>
      </c>
      <c r="J32" s="71">
        <v>78</v>
      </c>
      <c r="K32" s="70">
        <v>75</v>
      </c>
      <c r="L32" s="71">
        <v>24</v>
      </c>
      <c r="M32" s="70">
        <v>23.076923076923102</v>
      </c>
      <c r="N32" s="71">
        <v>0</v>
      </c>
      <c r="O32" s="70">
        <v>0</v>
      </c>
      <c r="P32" s="72">
        <v>0</v>
      </c>
      <c r="Q32" s="73">
        <v>0</v>
      </c>
      <c r="R32" s="69">
        <v>0</v>
      </c>
      <c r="S32" s="74">
        <v>0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59</v>
      </c>
      <c r="B33" s="33" t="s">
        <v>23</v>
      </c>
      <c r="C33" s="26">
        <v>179</v>
      </c>
      <c r="D33" s="77" t="s">
        <v>84</v>
      </c>
      <c r="E33" s="62">
        <v>1.1173184357541901</v>
      </c>
      <c r="F33" s="63">
        <v>0</v>
      </c>
      <c r="G33" s="62">
        <v>0</v>
      </c>
      <c r="H33" s="63">
        <v>7</v>
      </c>
      <c r="I33" s="62">
        <v>3.91061452513966</v>
      </c>
      <c r="J33" s="63">
        <v>28</v>
      </c>
      <c r="K33" s="62">
        <v>15.6424581005587</v>
      </c>
      <c r="L33" s="63">
        <v>140</v>
      </c>
      <c r="M33" s="62">
        <v>78.212290502793294</v>
      </c>
      <c r="N33" s="63">
        <v>0</v>
      </c>
      <c r="O33" s="62">
        <v>0</v>
      </c>
      <c r="P33" s="81" t="s">
        <v>84</v>
      </c>
      <c r="Q33" s="65">
        <v>1.1173184357541901</v>
      </c>
      <c r="R33" s="61">
        <v>0</v>
      </c>
      <c r="S33" s="67">
        <v>0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59</v>
      </c>
      <c r="B34" s="30" t="s">
        <v>10</v>
      </c>
      <c r="C34" s="31">
        <v>30</v>
      </c>
      <c r="D34" s="69">
        <v>14</v>
      </c>
      <c r="E34" s="70">
        <v>46.6666666666667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14</v>
      </c>
      <c r="M34" s="70">
        <v>46.6666666666667</v>
      </c>
      <c r="N34" s="71">
        <v>0</v>
      </c>
      <c r="O34" s="70">
        <v>0</v>
      </c>
      <c r="P34" s="79" t="s">
        <v>84</v>
      </c>
      <c r="Q34" s="73">
        <v>6.6666666666666696</v>
      </c>
      <c r="R34" s="69">
        <v>0</v>
      </c>
      <c r="S34" s="74">
        <v>0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59</v>
      </c>
      <c r="B35" s="33" t="s">
        <v>40</v>
      </c>
      <c r="C35" s="26">
        <v>9</v>
      </c>
      <c r="D35" s="61">
        <v>0</v>
      </c>
      <c r="E35" s="62">
        <v>0</v>
      </c>
      <c r="F35" s="63">
        <v>0</v>
      </c>
      <c r="G35" s="62">
        <v>0</v>
      </c>
      <c r="H35" s="63">
        <v>5</v>
      </c>
      <c r="I35" s="62">
        <v>55.5555555555556</v>
      </c>
      <c r="J35" s="63">
        <v>0</v>
      </c>
      <c r="K35" s="62">
        <v>0</v>
      </c>
      <c r="L35" s="63">
        <v>4</v>
      </c>
      <c r="M35" s="62">
        <v>44.4444444444444</v>
      </c>
      <c r="N35" s="63">
        <v>0</v>
      </c>
      <c r="O35" s="62">
        <v>0</v>
      </c>
      <c r="P35" s="64">
        <v>0</v>
      </c>
      <c r="Q35" s="65">
        <v>0</v>
      </c>
      <c r="R35" s="77" t="s">
        <v>84</v>
      </c>
      <c r="S35" s="67">
        <v>22.2222222222222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59</v>
      </c>
      <c r="B36" s="30" t="s">
        <v>41</v>
      </c>
      <c r="C36" s="31">
        <v>6</v>
      </c>
      <c r="D36" s="69">
        <v>0</v>
      </c>
      <c r="E36" s="70">
        <v>0</v>
      </c>
      <c r="F36" s="71">
        <v>0</v>
      </c>
      <c r="G36" s="70">
        <v>0</v>
      </c>
      <c r="H36" s="78" t="s">
        <v>84</v>
      </c>
      <c r="I36" s="70">
        <v>33.3333333333333</v>
      </c>
      <c r="J36" s="71">
        <v>0</v>
      </c>
      <c r="K36" s="70">
        <v>0</v>
      </c>
      <c r="L36" s="71">
        <v>4</v>
      </c>
      <c r="M36" s="70">
        <v>66.6666666666667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59</v>
      </c>
      <c r="B37" s="33" t="s">
        <v>11</v>
      </c>
      <c r="C37" s="26">
        <v>4</v>
      </c>
      <c r="D37" s="61">
        <v>0</v>
      </c>
      <c r="E37" s="62">
        <v>0</v>
      </c>
      <c r="F37" s="63">
        <v>0</v>
      </c>
      <c r="G37" s="62">
        <v>0</v>
      </c>
      <c r="H37" s="76" t="s">
        <v>84</v>
      </c>
      <c r="I37" s="62">
        <v>50</v>
      </c>
      <c r="J37" s="76" t="s">
        <v>84</v>
      </c>
      <c r="K37" s="62">
        <v>50</v>
      </c>
      <c r="L37" s="63">
        <v>0</v>
      </c>
      <c r="M37" s="62">
        <v>0</v>
      </c>
      <c r="N37" s="63">
        <v>0</v>
      </c>
      <c r="O37" s="62">
        <v>0</v>
      </c>
      <c r="P37" s="64">
        <v>0</v>
      </c>
      <c r="Q37" s="65">
        <v>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59</v>
      </c>
      <c r="B38" s="30" t="s">
        <v>12</v>
      </c>
      <c r="C38" s="31">
        <v>59</v>
      </c>
      <c r="D38" s="69">
        <v>0</v>
      </c>
      <c r="E38" s="70">
        <v>0</v>
      </c>
      <c r="F38" s="71">
        <v>0</v>
      </c>
      <c r="G38" s="70">
        <v>0</v>
      </c>
      <c r="H38" s="71">
        <v>15</v>
      </c>
      <c r="I38" s="70">
        <v>25.4237288135593</v>
      </c>
      <c r="J38" s="71">
        <v>28</v>
      </c>
      <c r="K38" s="70">
        <v>47.457627118644098</v>
      </c>
      <c r="L38" s="71">
        <v>14</v>
      </c>
      <c r="M38" s="70">
        <v>23.728813559321999</v>
      </c>
      <c r="N38" s="71">
        <v>0</v>
      </c>
      <c r="O38" s="70">
        <v>0</v>
      </c>
      <c r="P38" s="79" t="s">
        <v>84</v>
      </c>
      <c r="Q38" s="73">
        <v>3.3898305084745801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59</v>
      </c>
      <c r="B39" s="33" t="s">
        <v>13</v>
      </c>
      <c r="C39" s="26">
        <v>124</v>
      </c>
      <c r="D39" s="61">
        <v>55</v>
      </c>
      <c r="E39" s="62">
        <v>44.354838709677402</v>
      </c>
      <c r="F39" s="76" t="s">
        <v>84</v>
      </c>
      <c r="G39" s="62">
        <v>1.61290322580645</v>
      </c>
      <c r="H39" s="63">
        <v>60</v>
      </c>
      <c r="I39" s="62">
        <v>48.387096774193601</v>
      </c>
      <c r="J39" s="63">
        <v>0</v>
      </c>
      <c r="K39" s="62">
        <v>0</v>
      </c>
      <c r="L39" s="63">
        <v>7</v>
      </c>
      <c r="M39" s="62">
        <v>5.6451612903225801</v>
      </c>
      <c r="N39" s="63">
        <v>0</v>
      </c>
      <c r="O39" s="62">
        <v>0</v>
      </c>
      <c r="P39" s="64">
        <v>0</v>
      </c>
      <c r="Q39" s="65">
        <v>0</v>
      </c>
      <c r="R39" s="61">
        <v>28</v>
      </c>
      <c r="S39" s="67">
        <v>22.580645161290299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59</v>
      </c>
      <c r="B40" s="30" t="s">
        <v>14</v>
      </c>
      <c r="C40" s="31">
        <v>57</v>
      </c>
      <c r="D40" s="69">
        <v>0</v>
      </c>
      <c r="E40" s="70">
        <v>0</v>
      </c>
      <c r="F40" s="78" t="s">
        <v>84</v>
      </c>
      <c r="G40" s="70">
        <v>3.5087719298245599</v>
      </c>
      <c r="H40" s="71">
        <v>4</v>
      </c>
      <c r="I40" s="70">
        <v>7.0175438596491198</v>
      </c>
      <c r="J40" s="71">
        <v>9</v>
      </c>
      <c r="K40" s="70">
        <v>15.789473684210501</v>
      </c>
      <c r="L40" s="71">
        <v>42</v>
      </c>
      <c r="M40" s="70">
        <v>73.684210526315795</v>
      </c>
      <c r="N40" s="71">
        <v>0</v>
      </c>
      <c r="O40" s="70">
        <v>0</v>
      </c>
      <c r="P40" s="72">
        <v>0</v>
      </c>
      <c r="Q40" s="73">
        <v>0</v>
      </c>
      <c r="R40" s="69">
        <v>0</v>
      </c>
      <c r="S40" s="74">
        <v>0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59</v>
      </c>
      <c r="B41" s="33" t="s">
        <v>15</v>
      </c>
      <c r="C41" s="26">
        <v>67</v>
      </c>
      <c r="D41" s="61">
        <v>4</v>
      </c>
      <c r="E41" s="62">
        <v>5.9701492537313401</v>
      </c>
      <c r="F41" s="76" t="s">
        <v>84</v>
      </c>
      <c r="G41" s="62">
        <v>2.98507462686567</v>
      </c>
      <c r="H41" s="76" t="s">
        <v>84</v>
      </c>
      <c r="I41" s="62">
        <v>2.98507462686567</v>
      </c>
      <c r="J41" s="63">
        <v>22</v>
      </c>
      <c r="K41" s="62">
        <v>32.835820895522403</v>
      </c>
      <c r="L41" s="63">
        <v>35</v>
      </c>
      <c r="M41" s="62">
        <v>52.238805970149301</v>
      </c>
      <c r="N41" s="63">
        <v>0</v>
      </c>
      <c r="O41" s="62">
        <v>0</v>
      </c>
      <c r="P41" s="81" t="s">
        <v>84</v>
      </c>
      <c r="Q41" s="65">
        <v>2.98507462686567</v>
      </c>
      <c r="R41" s="77" t="s">
        <v>84</v>
      </c>
      <c r="S41" s="67">
        <v>2.98507462686567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59</v>
      </c>
      <c r="B42" s="30" t="s">
        <v>16</v>
      </c>
      <c r="C42" s="31">
        <v>7</v>
      </c>
      <c r="D42" s="69">
        <v>5</v>
      </c>
      <c r="E42" s="70">
        <v>71.428571428571402</v>
      </c>
      <c r="F42" s="71">
        <v>0</v>
      </c>
      <c r="G42" s="70">
        <v>0</v>
      </c>
      <c r="H42" s="71">
        <v>0</v>
      </c>
      <c r="I42" s="70">
        <v>0</v>
      </c>
      <c r="J42" s="71">
        <v>0</v>
      </c>
      <c r="K42" s="70">
        <v>0</v>
      </c>
      <c r="L42" s="78" t="s">
        <v>84</v>
      </c>
      <c r="M42" s="70">
        <v>28.571428571428601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59</v>
      </c>
      <c r="B43" s="33" t="s">
        <v>17</v>
      </c>
      <c r="C43" s="26">
        <v>1066</v>
      </c>
      <c r="D43" s="77" t="s">
        <v>84</v>
      </c>
      <c r="E43" s="62">
        <v>0.18761726078799201</v>
      </c>
      <c r="F43" s="63">
        <v>0</v>
      </c>
      <c r="G43" s="62">
        <v>0</v>
      </c>
      <c r="H43" s="63">
        <v>44</v>
      </c>
      <c r="I43" s="62">
        <v>4.1275797373358296</v>
      </c>
      <c r="J43" s="63">
        <v>520</v>
      </c>
      <c r="K43" s="62">
        <v>48.780487804878</v>
      </c>
      <c r="L43" s="63">
        <v>454</v>
      </c>
      <c r="M43" s="62">
        <v>42.589118198874303</v>
      </c>
      <c r="N43" s="76" t="s">
        <v>84</v>
      </c>
      <c r="O43" s="62">
        <v>0.18761726078799201</v>
      </c>
      <c r="P43" s="64">
        <v>44</v>
      </c>
      <c r="Q43" s="65">
        <v>4.1275797373358296</v>
      </c>
      <c r="R43" s="61">
        <v>6</v>
      </c>
      <c r="S43" s="67">
        <v>0.56285178236397704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59</v>
      </c>
      <c r="B44" s="30" t="s">
        <v>18</v>
      </c>
      <c r="C44" s="31">
        <v>1152</v>
      </c>
      <c r="D44" s="69">
        <v>116</v>
      </c>
      <c r="E44" s="70">
        <v>10.0694444444444</v>
      </c>
      <c r="F44" s="71">
        <v>0</v>
      </c>
      <c r="G44" s="70">
        <v>0</v>
      </c>
      <c r="H44" s="71">
        <v>118</v>
      </c>
      <c r="I44" s="70">
        <v>10.2430555555556</v>
      </c>
      <c r="J44" s="71">
        <v>607</v>
      </c>
      <c r="K44" s="70">
        <v>52.6909722222222</v>
      </c>
      <c r="L44" s="71">
        <v>221</v>
      </c>
      <c r="M44" s="70">
        <v>19.1840277777778</v>
      </c>
      <c r="N44" s="71">
        <v>5</v>
      </c>
      <c r="O44" s="70">
        <v>0.43402777777777801</v>
      </c>
      <c r="P44" s="72">
        <v>85</v>
      </c>
      <c r="Q44" s="73">
        <v>7.3784722222222197</v>
      </c>
      <c r="R44" s="80" t="s">
        <v>84</v>
      </c>
      <c r="S44" s="74">
        <v>0.17361111111111099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59</v>
      </c>
      <c r="B45" s="33" t="s">
        <v>42</v>
      </c>
      <c r="C45" s="26">
        <v>35</v>
      </c>
      <c r="D45" s="61">
        <v>4</v>
      </c>
      <c r="E45" s="62">
        <v>11.4285714285714</v>
      </c>
      <c r="F45" s="63">
        <v>0</v>
      </c>
      <c r="G45" s="62">
        <v>0</v>
      </c>
      <c r="H45" s="63">
        <v>6</v>
      </c>
      <c r="I45" s="62">
        <v>17.1428571428571</v>
      </c>
      <c r="J45" s="63">
        <v>5</v>
      </c>
      <c r="K45" s="62">
        <v>14.285714285714301</v>
      </c>
      <c r="L45" s="63">
        <v>18</v>
      </c>
      <c r="M45" s="62">
        <v>51.428571428571402</v>
      </c>
      <c r="N45" s="63">
        <v>0</v>
      </c>
      <c r="O45" s="62">
        <v>0</v>
      </c>
      <c r="P45" s="81" t="s">
        <v>84</v>
      </c>
      <c r="Q45" s="65">
        <v>5.71428571428571</v>
      </c>
      <c r="R45" s="61">
        <v>0</v>
      </c>
      <c r="S45" s="67">
        <v>0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59</v>
      </c>
      <c r="B46" s="30" t="s">
        <v>19</v>
      </c>
      <c r="C46" s="31">
        <v>526</v>
      </c>
      <c r="D46" s="80" t="s">
        <v>84</v>
      </c>
      <c r="E46" s="70">
        <v>0.38022813688212898</v>
      </c>
      <c r="F46" s="78" t="s">
        <v>84</v>
      </c>
      <c r="G46" s="70">
        <v>0.38022813688212898</v>
      </c>
      <c r="H46" s="71">
        <v>88</v>
      </c>
      <c r="I46" s="70">
        <v>16.730038022813702</v>
      </c>
      <c r="J46" s="71">
        <v>321</v>
      </c>
      <c r="K46" s="70">
        <v>61.026615969581698</v>
      </c>
      <c r="L46" s="71">
        <v>107</v>
      </c>
      <c r="M46" s="70">
        <v>20.342205323193902</v>
      </c>
      <c r="N46" s="78" t="s">
        <v>84</v>
      </c>
      <c r="O46" s="70">
        <v>0.38022813688212898</v>
      </c>
      <c r="P46" s="72">
        <v>4</v>
      </c>
      <c r="Q46" s="73">
        <v>0.76045627376425895</v>
      </c>
      <c r="R46" s="69">
        <v>7</v>
      </c>
      <c r="S46" s="74">
        <v>1.3307984790874501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59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59</v>
      </c>
      <c r="B48" s="30" t="s">
        <v>20</v>
      </c>
      <c r="C48" s="31">
        <v>371</v>
      </c>
      <c r="D48" s="80" t="s">
        <v>84</v>
      </c>
      <c r="E48" s="70">
        <v>0.539083557951482</v>
      </c>
      <c r="F48" s="71">
        <v>0</v>
      </c>
      <c r="G48" s="70">
        <v>0</v>
      </c>
      <c r="H48" s="71">
        <v>6</v>
      </c>
      <c r="I48" s="70">
        <v>1.6172506738544501</v>
      </c>
      <c r="J48" s="71">
        <v>240</v>
      </c>
      <c r="K48" s="70">
        <v>64.690026954177895</v>
      </c>
      <c r="L48" s="71">
        <v>112</v>
      </c>
      <c r="M48" s="70">
        <v>30.188679245283002</v>
      </c>
      <c r="N48" s="71">
        <v>0</v>
      </c>
      <c r="O48" s="70">
        <v>0</v>
      </c>
      <c r="P48" s="72">
        <v>11</v>
      </c>
      <c r="Q48" s="73">
        <v>2.9649595687331498</v>
      </c>
      <c r="R48" s="80" t="s">
        <v>84</v>
      </c>
      <c r="S48" s="74">
        <v>0.539083557951482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59</v>
      </c>
      <c r="B49" s="33" t="s">
        <v>44</v>
      </c>
      <c r="C49" s="26">
        <v>4</v>
      </c>
      <c r="D49" s="77" t="s">
        <v>84</v>
      </c>
      <c r="E49" s="62">
        <v>50</v>
      </c>
      <c r="F49" s="63">
        <v>0</v>
      </c>
      <c r="G49" s="62">
        <v>0</v>
      </c>
      <c r="H49" s="63">
        <v>0</v>
      </c>
      <c r="I49" s="62">
        <v>0</v>
      </c>
      <c r="J49" s="63">
        <v>0</v>
      </c>
      <c r="K49" s="62">
        <v>0</v>
      </c>
      <c r="L49" s="76" t="s">
        <v>84</v>
      </c>
      <c r="M49" s="62">
        <v>50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59</v>
      </c>
      <c r="B50" s="30" t="s">
        <v>45</v>
      </c>
      <c r="C50" s="31">
        <v>1258</v>
      </c>
      <c r="D50" s="69">
        <v>0</v>
      </c>
      <c r="E50" s="70">
        <v>0</v>
      </c>
      <c r="F50" s="71">
        <v>4</v>
      </c>
      <c r="G50" s="70">
        <v>0.31796502384737702</v>
      </c>
      <c r="H50" s="71">
        <v>10</v>
      </c>
      <c r="I50" s="70">
        <v>0.79491255961844198</v>
      </c>
      <c r="J50" s="71">
        <v>1108</v>
      </c>
      <c r="K50" s="70">
        <v>88.076311605723404</v>
      </c>
      <c r="L50" s="71">
        <v>132</v>
      </c>
      <c r="M50" s="70">
        <v>10.4928457869634</v>
      </c>
      <c r="N50" s="78" t="s">
        <v>84</v>
      </c>
      <c r="O50" s="70">
        <v>0.15898251192368801</v>
      </c>
      <c r="P50" s="79" t="s">
        <v>84</v>
      </c>
      <c r="Q50" s="73">
        <v>0.15898251192368801</v>
      </c>
      <c r="R50" s="69">
        <v>10</v>
      </c>
      <c r="S50" s="74">
        <v>0.79491255961844198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59</v>
      </c>
      <c r="B51" s="33" t="s">
        <v>21</v>
      </c>
      <c r="C51" s="26">
        <v>234</v>
      </c>
      <c r="D51" s="61">
        <v>0</v>
      </c>
      <c r="E51" s="62">
        <v>0</v>
      </c>
      <c r="F51" s="76" t="s">
        <v>84</v>
      </c>
      <c r="G51" s="62">
        <v>0.854700854700855</v>
      </c>
      <c r="H51" s="63">
        <v>110</v>
      </c>
      <c r="I51" s="62">
        <v>47.008547008546998</v>
      </c>
      <c r="J51" s="63">
        <v>59</v>
      </c>
      <c r="K51" s="62">
        <v>25.213675213675199</v>
      </c>
      <c r="L51" s="63">
        <v>56</v>
      </c>
      <c r="M51" s="62">
        <v>23.9316239316239</v>
      </c>
      <c r="N51" s="63">
        <v>0</v>
      </c>
      <c r="O51" s="62">
        <v>0</v>
      </c>
      <c r="P51" s="64">
        <v>7</v>
      </c>
      <c r="Q51" s="65">
        <v>2.9914529914529902</v>
      </c>
      <c r="R51" s="61">
        <v>9</v>
      </c>
      <c r="S51" s="67">
        <v>3.8461538461538498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59</v>
      </c>
      <c r="B52" s="30" t="s">
        <v>46</v>
      </c>
      <c r="C52" s="31">
        <v>13</v>
      </c>
      <c r="D52" s="69">
        <v>0</v>
      </c>
      <c r="E52" s="70">
        <v>0</v>
      </c>
      <c r="F52" s="71">
        <v>0</v>
      </c>
      <c r="G52" s="70">
        <v>0</v>
      </c>
      <c r="H52" s="78" t="s">
        <v>84</v>
      </c>
      <c r="I52" s="70">
        <v>15.384615384615399</v>
      </c>
      <c r="J52" s="71">
        <v>0</v>
      </c>
      <c r="K52" s="70">
        <v>0</v>
      </c>
      <c r="L52" s="71">
        <v>11</v>
      </c>
      <c r="M52" s="70">
        <v>84.615384615384599</v>
      </c>
      <c r="N52" s="71">
        <v>0</v>
      </c>
      <c r="O52" s="70">
        <v>0</v>
      </c>
      <c r="P52" s="72">
        <v>0</v>
      </c>
      <c r="Q52" s="73">
        <v>0</v>
      </c>
      <c r="R52" s="80" t="s">
        <v>84</v>
      </c>
      <c r="S52" s="74">
        <v>15.384615384615399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59</v>
      </c>
      <c r="B53" s="33" t="s">
        <v>47</v>
      </c>
      <c r="C53" s="26">
        <v>0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0</v>
      </c>
      <c r="M53" s="62">
        <v>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59</v>
      </c>
      <c r="B54" s="30" t="s">
        <v>48</v>
      </c>
      <c r="C54" s="31">
        <v>41</v>
      </c>
      <c r="D54" s="69">
        <v>0</v>
      </c>
      <c r="E54" s="70">
        <v>0</v>
      </c>
      <c r="F54" s="71">
        <v>0</v>
      </c>
      <c r="G54" s="70">
        <v>0</v>
      </c>
      <c r="H54" s="78" t="s">
        <v>84</v>
      </c>
      <c r="I54" s="70">
        <v>4.8780487804878003</v>
      </c>
      <c r="J54" s="71">
        <v>18</v>
      </c>
      <c r="K54" s="70">
        <v>43.902439024390198</v>
      </c>
      <c r="L54" s="71">
        <v>19</v>
      </c>
      <c r="M54" s="70">
        <v>46.341463414634099</v>
      </c>
      <c r="N54" s="71">
        <v>0</v>
      </c>
      <c r="O54" s="70">
        <v>0</v>
      </c>
      <c r="P54" s="79" t="s">
        <v>84</v>
      </c>
      <c r="Q54" s="73">
        <v>4.8780487804878003</v>
      </c>
      <c r="R54" s="69">
        <v>0</v>
      </c>
      <c r="S54" s="74">
        <v>0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59</v>
      </c>
      <c r="B55" s="33" t="s">
        <v>49</v>
      </c>
      <c r="C55" s="26">
        <v>401</v>
      </c>
      <c r="D55" s="61">
        <v>25</v>
      </c>
      <c r="E55" s="62">
        <v>6.2344139650872803</v>
      </c>
      <c r="F55" s="63">
        <v>9</v>
      </c>
      <c r="G55" s="62">
        <v>2.2443890274314202</v>
      </c>
      <c r="H55" s="63">
        <v>95</v>
      </c>
      <c r="I55" s="62">
        <v>23.690773067331701</v>
      </c>
      <c r="J55" s="63">
        <v>33</v>
      </c>
      <c r="K55" s="62">
        <v>8.2294264339152097</v>
      </c>
      <c r="L55" s="63">
        <v>203</v>
      </c>
      <c r="M55" s="62">
        <v>50.623441396508703</v>
      </c>
      <c r="N55" s="63">
        <v>12</v>
      </c>
      <c r="O55" s="62">
        <v>2.9925187032418998</v>
      </c>
      <c r="P55" s="64">
        <v>24</v>
      </c>
      <c r="Q55" s="65">
        <v>5.9850374064837899</v>
      </c>
      <c r="R55" s="61">
        <v>15</v>
      </c>
      <c r="S55" s="67">
        <v>3.7406483790523701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59</v>
      </c>
      <c r="B56" s="30" t="s">
        <v>50</v>
      </c>
      <c r="C56" s="31">
        <v>2</v>
      </c>
      <c r="D56" s="69">
        <v>0</v>
      </c>
      <c r="E56" s="70">
        <v>0</v>
      </c>
      <c r="F56" s="71">
        <v>0</v>
      </c>
      <c r="G56" s="70">
        <v>0</v>
      </c>
      <c r="H56" s="71">
        <v>0</v>
      </c>
      <c r="I56" s="70">
        <v>0</v>
      </c>
      <c r="J56" s="71">
        <v>0</v>
      </c>
      <c r="K56" s="70">
        <v>0</v>
      </c>
      <c r="L56" s="78" t="s">
        <v>84</v>
      </c>
      <c r="M56" s="70">
        <v>100</v>
      </c>
      <c r="N56" s="71">
        <v>0</v>
      </c>
      <c r="O56" s="70">
        <v>0</v>
      </c>
      <c r="P56" s="72">
        <v>0</v>
      </c>
      <c r="Q56" s="73">
        <v>0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59</v>
      </c>
      <c r="B57" s="33" t="s">
        <v>22</v>
      </c>
      <c r="C57" s="26">
        <v>275</v>
      </c>
      <c r="D57" s="61">
        <v>8</v>
      </c>
      <c r="E57" s="62">
        <v>2.9090909090909101</v>
      </c>
      <c r="F57" s="76" t="s">
        <v>84</v>
      </c>
      <c r="G57" s="62">
        <v>0.72727272727272696</v>
      </c>
      <c r="H57" s="63">
        <v>19</v>
      </c>
      <c r="I57" s="62">
        <v>6.9090909090909101</v>
      </c>
      <c r="J57" s="63">
        <v>81</v>
      </c>
      <c r="K57" s="62">
        <v>29.454545454545499</v>
      </c>
      <c r="L57" s="63">
        <v>160</v>
      </c>
      <c r="M57" s="62">
        <v>58.181818181818201</v>
      </c>
      <c r="N57" s="63">
        <v>0</v>
      </c>
      <c r="O57" s="62">
        <v>0</v>
      </c>
      <c r="P57" s="64">
        <v>5</v>
      </c>
      <c r="Q57" s="65">
        <v>1.8181818181818199</v>
      </c>
      <c r="R57" s="61">
        <v>7</v>
      </c>
      <c r="S57" s="67">
        <v>2.5454545454545499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59</v>
      </c>
      <c r="B58" s="34" t="s">
        <v>51</v>
      </c>
      <c r="C58" s="35">
        <v>10</v>
      </c>
      <c r="D58" s="91" t="s">
        <v>84</v>
      </c>
      <c r="E58" s="83">
        <v>20</v>
      </c>
      <c r="F58" s="84">
        <v>0</v>
      </c>
      <c r="G58" s="83">
        <v>0</v>
      </c>
      <c r="H58" s="85" t="s">
        <v>84</v>
      </c>
      <c r="I58" s="83">
        <v>20</v>
      </c>
      <c r="J58" s="84">
        <v>0</v>
      </c>
      <c r="K58" s="83">
        <v>0</v>
      </c>
      <c r="L58" s="84">
        <v>6</v>
      </c>
      <c r="M58" s="83">
        <v>60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9,632 public school female students without disabilities who received expulsions without educational services, 290 (3.0)%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9,632</v>
      </c>
      <c r="D69" s="93" t="str">
        <f>IF(ISTEXT(D7),LEFT(D7,3),TEXT(D7,"#,##0"))</f>
        <v>290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female students without disabilities receiving ",LOWER(A7), " by race/ethnicity, by state: SY 2011-12")</f>
        <v>Number and percentage of public school female students without disabilities receiving expulsions with or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60</v>
      </c>
      <c r="B7" s="25" t="s">
        <v>52</v>
      </c>
      <c r="C7" s="26">
        <v>23620</v>
      </c>
      <c r="D7" s="61">
        <v>577</v>
      </c>
      <c r="E7" s="62">
        <v>2.4428450465706999</v>
      </c>
      <c r="F7" s="63">
        <v>191</v>
      </c>
      <c r="G7" s="62">
        <v>0.808636748518205</v>
      </c>
      <c r="H7" s="63">
        <v>4571</v>
      </c>
      <c r="I7" s="62">
        <v>19.3522438611346</v>
      </c>
      <c r="J7" s="63">
        <v>9952</v>
      </c>
      <c r="K7" s="62">
        <v>42.133784928027097</v>
      </c>
      <c r="L7" s="63">
        <v>7594</v>
      </c>
      <c r="M7" s="62">
        <v>32.150719729043203</v>
      </c>
      <c r="N7" s="63">
        <v>59</v>
      </c>
      <c r="O7" s="62">
        <v>0.249788314987299</v>
      </c>
      <c r="P7" s="64">
        <v>676</v>
      </c>
      <c r="Q7" s="65">
        <v>2.8619813717188798</v>
      </c>
      <c r="R7" s="66">
        <v>849</v>
      </c>
      <c r="S7" s="67">
        <v>3.5944115156646901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60</v>
      </c>
      <c r="B8" s="30" t="s">
        <v>24</v>
      </c>
      <c r="C8" s="31">
        <v>215</v>
      </c>
      <c r="D8" s="69">
        <v>0</v>
      </c>
      <c r="E8" s="70">
        <v>0</v>
      </c>
      <c r="F8" s="78" t="s">
        <v>84</v>
      </c>
      <c r="G8" s="70">
        <v>0.93023255813953498</v>
      </c>
      <c r="H8" s="71">
        <v>4</v>
      </c>
      <c r="I8" s="70">
        <v>1.86046511627907</v>
      </c>
      <c r="J8" s="71">
        <v>116</v>
      </c>
      <c r="K8" s="70">
        <v>53.953488372092998</v>
      </c>
      <c r="L8" s="71">
        <v>89</v>
      </c>
      <c r="M8" s="70">
        <v>41.395348837209298</v>
      </c>
      <c r="N8" s="78" t="s">
        <v>84</v>
      </c>
      <c r="O8" s="70">
        <v>0.93023255813953498</v>
      </c>
      <c r="P8" s="79" t="s">
        <v>84</v>
      </c>
      <c r="Q8" s="73">
        <v>0.93023255813953498</v>
      </c>
      <c r="R8" s="69">
        <v>0</v>
      </c>
      <c r="S8" s="74">
        <v>0</v>
      </c>
      <c r="T8" s="75">
        <v>1432</v>
      </c>
      <c r="U8" s="32">
        <v>100</v>
      </c>
    </row>
    <row r="9" spans="1:21" s="29" customFormat="1" ht="15" customHeight="1" x14ac:dyDescent="0.2">
      <c r="A9" s="24" t="s">
        <v>60</v>
      </c>
      <c r="B9" s="33" t="s">
        <v>25</v>
      </c>
      <c r="C9" s="26">
        <v>14</v>
      </c>
      <c r="D9" s="77" t="s">
        <v>84</v>
      </c>
      <c r="E9" s="62">
        <v>14.285714285714301</v>
      </c>
      <c r="F9" s="76" t="s">
        <v>84</v>
      </c>
      <c r="G9" s="62">
        <v>14.285714285714301</v>
      </c>
      <c r="H9" s="76" t="s">
        <v>84</v>
      </c>
      <c r="I9" s="62">
        <v>14.285714285714301</v>
      </c>
      <c r="J9" s="76" t="s">
        <v>84</v>
      </c>
      <c r="K9" s="62">
        <v>14.285714285714301</v>
      </c>
      <c r="L9" s="76" t="s">
        <v>84</v>
      </c>
      <c r="M9" s="62">
        <v>14.285714285714301</v>
      </c>
      <c r="N9" s="76" t="s">
        <v>84</v>
      </c>
      <c r="O9" s="62">
        <v>14.285714285714301</v>
      </c>
      <c r="P9" s="81" t="s">
        <v>84</v>
      </c>
      <c r="Q9" s="65">
        <v>14.285714285714301</v>
      </c>
      <c r="R9" s="77" t="s">
        <v>84</v>
      </c>
      <c r="S9" s="67">
        <v>14.285714285714301</v>
      </c>
      <c r="T9" s="68">
        <v>493</v>
      </c>
      <c r="U9" s="27">
        <v>100</v>
      </c>
    </row>
    <row r="10" spans="1:21" s="29" customFormat="1" ht="15" customHeight="1" x14ac:dyDescent="0.2">
      <c r="A10" s="24" t="s">
        <v>60</v>
      </c>
      <c r="B10" s="30" t="s">
        <v>1</v>
      </c>
      <c r="C10" s="31">
        <v>155</v>
      </c>
      <c r="D10" s="69">
        <v>40</v>
      </c>
      <c r="E10" s="70">
        <v>25.806451612903199</v>
      </c>
      <c r="F10" s="71">
        <v>0</v>
      </c>
      <c r="G10" s="70">
        <v>0</v>
      </c>
      <c r="H10" s="71">
        <v>51</v>
      </c>
      <c r="I10" s="70">
        <v>32.903225806451601</v>
      </c>
      <c r="J10" s="71">
        <v>10</v>
      </c>
      <c r="K10" s="70">
        <v>6.4516129032258096</v>
      </c>
      <c r="L10" s="71">
        <v>52</v>
      </c>
      <c r="M10" s="70">
        <v>33.548387096774199</v>
      </c>
      <c r="N10" s="71">
        <v>0</v>
      </c>
      <c r="O10" s="70">
        <v>0</v>
      </c>
      <c r="P10" s="79" t="s">
        <v>84</v>
      </c>
      <c r="Q10" s="73">
        <v>1.2903225806451599</v>
      </c>
      <c r="R10" s="80" t="s">
        <v>84</v>
      </c>
      <c r="S10" s="74">
        <v>1.2903225806451599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60</v>
      </c>
      <c r="B11" s="33" t="s">
        <v>26</v>
      </c>
      <c r="C11" s="26">
        <v>147</v>
      </c>
      <c r="D11" s="77" t="s">
        <v>84</v>
      </c>
      <c r="E11" s="62">
        <v>1.3605442176870699</v>
      </c>
      <c r="F11" s="76" t="s">
        <v>84</v>
      </c>
      <c r="G11" s="62">
        <v>1.3605442176870699</v>
      </c>
      <c r="H11" s="63">
        <v>8</v>
      </c>
      <c r="I11" s="62">
        <v>5.4421768707483</v>
      </c>
      <c r="J11" s="63">
        <v>50</v>
      </c>
      <c r="K11" s="62">
        <v>34.013605442176903</v>
      </c>
      <c r="L11" s="63">
        <v>85</v>
      </c>
      <c r="M11" s="62">
        <v>57.823129251700699</v>
      </c>
      <c r="N11" s="63">
        <v>0</v>
      </c>
      <c r="O11" s="62">
        <v>0</v>
      </c>
      <c r="P11" s="64">
        <v>0</v>
      </c>
      <c r="Q11" s="65">
        <v>0</v>
      </c>
      <c r="R11" s="61">
        <v>4</v>
      </c>
      <c r="S11" s="67">
        <v>2.72108843537415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60</v>
      </c>
      <c r="B12" s="30" t="s">
        <v>2</v>
      </c>
      <c r="C12" s="31">
        <v>2780</v>
      </c>
      <c r="D12" s="69">
        <v>54</v>
      </c>
      <c r="E12" s="70">
        <v>1.94244604316547</v>
      </c>
      <c r="F12" s="71">
        <v>100</v>
      </c>
      <c r="G12" s="70">
        <v>3.5971223021582701</v>
      </c>
      <c r="H12" s="71">
        <v>1375</v>
      </c>
      <c r="I12" s="70">
        <v>49.460431654676299</v>
      </c>
      <c r="J12" s="71">
        <v>510</v>
      </c>
      <c r="K12" s="70">
        <v>18.345323741007199</v>
      </c>
      <c r="L12" s="71">
        <v>647</v>
      </c>
      <c r="M12" s="70">
        <v>23.273381294964</v>
      </c>
      <c r="N12" s="71">
        <v>23</v>
      </c>
      <c r="O12" s="70">
        <v>0.82733812949640295</v>
      </c>
      <c r="P12" s="72">
        <v>71</v>
      </c>
      <c r="Q12" s="73">
        <v>2.5539568345323702</v>
      </c>
      <c r="R12" s="69">
        <v>374</v>
      </c>
      <c r="S12" s="74">
        <v>13.4532374100719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60</v>
      </c>
      <c r="B13" s="33" t="s">
        <v>27</v>
      </c>
      <c r="C13" s="26">
        <v>358</v>
      </c>
      <c r="D13" s="61">
        <v>6</v>
      </c>
      <c r="E13" s="62">
        <v>1.67597765363128</v>
      </c>
      <c r="F13" s="63">
        <v>6</v>
      </c>
      <c r="G13" s="62">
        <v>1.67597765363128</v>
      </c>
      <c r="H13" s="63">
        <v>139</v>
      </c>
      <c r="I13" s="62">
        <v>38.826815642458101</v>
      </c>
      <c r="J13" s="63">
        <v>54</v>
      </c>
      <c r="K13" s="62">
        <v>15.083798882681601</v>
      </c>
      <c r="L13" s="63">
        <v>137</v>
      </c>
      <c r="M13" s="62">
        <v>38.268156424581001</v>
      </c>
      <c r="N13" s="76" t="s">
        <v>84</v>
      </c>
      <c r="O13" s="62">
        <v>0.55865921787709505</v>
      </c>
      <c r="P13" s="64">
        <v>14</v>
      </c>
      <c r="Q13" s="65">
        <v>3.91061452513966</v>
      </c>
      <c r="R13" s="61">
        <v>25</v>
      </c>
      <c r="S13" s="67">
        <v>6.9832402234636897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60</v>
      </c>
      <c r="B14" s="30" t="s">
        <v>28</v>
      </c>
      <c r="C14" s="31">
        <v>279</v>
      </c>
      <c r="D14" s="80" t="s">
        <v>84</v>
      </c>
      <c r="E14" s="70">
        <v>0.71684587813620104</v>
      </c>
      <c r="F14" s="78" t="s">
        <v>84</v>
      </c>
      <c r="G14" s="70">
        <v>0.71684587813620104</v>
      </c>
      <c r="H14" s="71">
        <v>94</v>
      </c>
      <c r="I14" s="70">
        <v>33.691756272401399</v>
      </c>
      <c r="J14" s="71">
        <v>80</v>
      </c>
      <c r="K14" s="70">
        <v>28.673835125448001</v>
      </c>
      <c r="L14" s="71">
        <v>93</v>
      </c>
      <c r="M14" s="70">
        <v>33.3333333333333</v>
      </c>
      <c r="N14" s="71">
        <v>0</v>
      </c>
      <c r="O14" s="70">
        <v>0</v>
      </c>
      <c r="P14" s="72">
        <v>8</v>
      </c>
      <c r="Q14" s="73">
        <v>2.8673835125448002</v>
      </c>
      <c r="R14" s="69">
        <v>13</v>
      </c>
      <c r="S14" s="74">
        <v>4.6594982078853002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60</v>
      </c>
      <c r="B15" s="33" t="s">
        <v>29</v>
      </c>
      <c r="C15" s="26">
        <v>39</v>
      </c>
      <c r="D15" s="61">
        <v>0</v>
      </c>
      <c r="E15" s="62">
        <v>0</v>
      </c>
      <c r="F15" s="63">
        <v>0</v>
      </c>
      <c r="G15" s="62">
        <v>0</v>
      </c>
      <c r="H15" s="76" t="s">
        <v>84</v>
      </c>
      <c r="I15" s="62">
        <v>5.1282051282051304</v>
      </c>
      <c r="J15" s="63">
        <v>25</v>
      </c>
      <c r="K15" s="62">
        <v>64.102564102564102</v>
      </c>
      <c r="L15" s="63">
        <v>12</v>
      </c>
      <c r="M15" s="62">
        <v>30.769230769230798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60</v>
      </c>
      <c r="B16" s="30" t="s">
        <v>3</v>
      </c>
      <c r="C16" s="31">
        <v>44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42</v>
      </c>
      <c r="K16" s="70">
        <v>95.454545454545496</v>
      </c>
      <c r="L16" s="78" t="s">
        <v>84</v>
      </c>
      <c r="M16" s="70">
        <v>4.5454545454545503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60</v>
      </c>
      <c r="B17" s="33" t="s">
        <v>30</v>
      </c>
      <c r="C17" s="26">
        <v>202</v>
      </c>
      <c r="D17" s="77" t="s">
        <v>84</v>
      </c>
      <c r="E17" s="62">
        <v>0.99009900990098998</v>
      </c>
      <c r="F17" s="63">
        <v>0</v>
      </c>
      <c r="G17" s="62">
        <v>0</v>
      </c>
      <c r="H17" s="63">
        <v>56</v>
      </c>
      <c r="I17" s="62">
        <v>27.722772277227701</v>
      </c>
      <c r="J17" s="63">
        <v>66</v>
      </c>
      <c r="K17" s="62">
        <v>32.673267326732699</v>
      </c>
      <c r="L17" s="63">
        <v>69</v>
      </c>
      <c r="M17" s="62">
        <v>34.158415841584201</v>
      </c>
      <c r="N17" s="63">
        <v>0</v>
      </c>
      <c r="O17" s="62">
        <v>0</v>
      </c>
      <c r="P17" s="64">
        <v>9</v>
      </c>
      <c r="Q17" s="65">
        <v>4.4554455445544603</v>
      </c>
      <c r="R17" s="61">
        <v>4</v>
      </c>
      <c r="S17" s="67">
        <v>1.98019801980198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60</v>
      </c>
      <c r="B18" s="30" t="s">
        <v>31</v>
      </c>
      <c r="C18" s="31">
        <v>1025</v>
      </c>
      <c r="D18" s="69">
        <v>0</v>
      </c>
      <c r="E18" s="70">
        <v>0</v>
      </c>
      <c r="F18" s="78" t="s">
        <v>84</v>
      </c>
      <c r="G18" s="70">
        <v>0.19512195121951201</v>
      </c>
      <c r="H18" s="71">
        <v>48</v>
      </c>
      <c r="I18" s="70">
        <v>4.6829268292682897</v>
      </c>
      <c r="J18" s="71">
        <v>667</v>
      </c>
      <c r="K18" s="70">
        <v>65.073170731707293</v>
      </c>
      <c r="L18" s="71">
        <v>263</v>
      </c>
      <c r="M18" s="70">
        <v>25.658536585365901</v>
      </c>
      <c r="N18" s="78" t="s">
        <v>84</v>
      </c>
      <c r="O18" s="70">
        <v>0.19512195121951201</v>
      </c>
      <c r="P18" s="72">
        <v>43</v>
      </c>
      <c r="Q18" s="73">
        <v>4.1951219512195097</v>
      </c>
      <c r="R18" s="69">
        <v>6</v>
      </c>
      <c r="S18" s="74">
        <v>0.58536585365853699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60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60</v>
      </c>
      <c r="B20" s="30" t="s">
        <v>4</v>
      </c>
      <c r="C20" s="31">
        <v>86</v>
      </c>
      <c r="D20" s="80" t="s">
        <v>84</v>
      </c>
      <c r="E20" s="70">
        <v>2.32558139534884</v>
      </c>
      <c r="F20" s="78" t="s">
        <v>84</v>
      </c>
      <c r="G20" s="70">
        <v>2.32558139534884</v>
      </c>
      <c r="H20" s="71">
        <v>37</v>
      </c>
      <c r="I20" s="70">
        <v>43.023255813953497</v>
      </c>
      <c r="J20" s="71">
        <v>0</v>
      </c>
      <c r="K20" s="70">
        <v>0</v>
      </c>
      <c r="L20" s="71">
        <v>45</v>
      </c>
      <c r="M20" s="70">
        <v>52.325581395348799</v>
      </c>
      <c r="N20" s="71">
        <v>0</v>
      </c>
      <c r="O20" s="70">
        <v>0</v>
      </c>
      <c r="P20" s="72">
        <v>0</v>
      </c>
      <c r="Q20" s="73">
        <v>0</v>
      </c>
      <c r="R20" s="69">
        <v>12</v>
      </c>
      <c r="S20" s="74">
        <v>13.953488372093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60</v>
      </c>
      <c r="B21" s="33" t="s">
        <v>5</v>
      </c>
      <c r="C21" s="26">
        <v>921</v>
      </c>
      <c r="D21" s="61">
        <v>5</v>
      </c>
      <c r="E21" s="62">
        <v>0.54288816503800197</v>
      </c>
      <c r="F21" s="76" t="s">
        <v>84</v>
      </c>
      <c r="G21" s="62">
        <v>0.21715526601520099</v>
      </c>
      <c r="H21" s="63">
        <v>109</v>
      </c>
      <c r="I21" s="62">
        <v>11.834961997828399</v>
      </c>
      <c r="J21" s="63">
        <v>470</v>
      </c>
      <c r="K21" s="62">
        <v>51.031487513572202</v>
      </c>
      <c r="L21" s="63">
        <v>296</v>
      </c>
      <c r="M21" s="62">
        <v>32.1389793702497</v>
      </c>
      <c r="N21" s="63">
        <v>0</v>
      </c>
      <c r="O21" s="62">
        <v>0</v>
      </c>
      <c r="P21" s="64">
        <v>39</v>
      </c>
      <c r="Q21" s="65">
        <v>4.2345276872964197</v>
      </c>
      <c r="R21" s="61">
        <v>23</v>
      </c>
      <c r="S21" s="67">
        <v>2.4972855591748102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60</v>
      </c>
      <c r="B22" s="30" t="s">
        <v>6</v>
      </c>
      <c r="C22" s="31">
        <v>1473</v>
      </c>
      <c r="D22" s="69">
        <v>6</v>
      </c>
      <c r="E22" s="70">
        <v>0.40733197556008099</v>
      </c>
      <c r="F22" s="71">
        <v>6</v>
      </c>
      <c r="G22" s="70">
        <v>0.40733197556008099</v>
      </c>
      <c r="H22" s="71">
        <v>121</v>
      </c>
      <c r="I22" s="70">
        <v>8.2145281737949798</v>
      </c>
      <c r="J22" s="71">
        <v>573</v>
      </c>
      <c r="K22" s="70">
        <v>38.900203665987803</v>
      </c>
      <c r="L22" s="71">
        <v>702</v>
      </c>
      <c r="M22" s="70">
        <v>47.657841140529499</v>
      </c>
      <c r="N22" s="71">
        <v>0</v>
      </c>
      <c r="O22" s="70">
        <v>0</v>
      </c>
      <c r="P22" s="72">
        <v>65</v>
      </c>
      <c r="Q22" s="73">
        <v>4.4127630685675499</v>
      </c>
      <c r="R22" s="69">
        <v>52</v>
      </c>
      <c r="S22" s="74">
        <v>3.5302104548540401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60</v>
      </c>
      <c r="B23" s="33" t="s">
        <v>33</v>
      </c>
      <c r="C23" s="26">
        <v>22</v>
      </c>
      <c r="D23" s="61">
        <v>0</v>
      </c>
      <c r="E23" s="62">
        <v>0</v>
      </c>
      <c r="F23" s="63">
        <v>0</v>
      </c>
      <c r="G23" s="62">
        <v>0</v>
      </c>
      <c r="H23" s="76" t="s">
        <v>84</v>
      </c>
      <c r="I23" s="62">
        <v>9.0909090909090899</v>
      </c>
      <c r="J23" s="76" t="s">
        <v>84</v>
      </c>
      <c r="K23" s="62">
        <v>9.0909090909090899</v>
      </c>
      <c r="L23" s="63">
        <v>18</v>
      </c>
      <c r="M23" s="62">
        <v>81.818181818181799</v>
      </c>
      <c r="N23" s="63">
        <v>0</v>
      </c>
      <c r="O23" s="62">
        <v>0</v>
      </c>
      <c r="P23" s="64">
        <v>0</v>
      </c>
      <c r="Q23" s="65">
        <v>0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60</v>
      </c>
      <c r="B24" s="30" t="s">
        <v>7</v>
      </c>
      <c r="C24" s="31">
        <v>98</v>
      </c>
      <c r="D24" s="80" t="s">
        <v>84</v>
      </c>
      <c r="E24" s="70">
        <v>2.0408163265306101</v>
      </c>
      <c r="F24" s="78" t="s">
        <v>84</v>
      </c>
      <c r="G24" s="70">
        <v>2.0408163265306101</v>
      </c>
      <c r="H24" s="71">
        <v>15</v>
      </c>
      <c r="I24" s="70">
        <v>15.3061224489796</v>
      </c>
      <c r="J24" s="71">
        <v>13</v>
      </c>
      <c r="K24" s="70">
        <v>13.265306122448999</v>
      </c>
      <c r="L24" s="71">
        <v>55</v>
      </c>
      <c r="M24" s="70">
        <v>56.122448979591802</v>
      </c>
      <c r="N24" s="78" t="s">
        <v>84</v>
      </c>
      <c r="O24" s="70">
        <v>2.0408163265306101</v>
      </c>
      <c r="P24" s="72">
        <v>9</v>
      </c>
      <c r="Q24" s="73">
        <v>9.1836734693877595</v>
      </c>
      <c r="R24" s="80" t="s">
        <v>84</v>
      </c>
      <c r="S24" s="74">
        <v>2.0408163265306101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60</v>
      </c>
      <c r="B25" s="33" t="s">
        <v>34</v>
      </c>
      <c r="C25" s="26">
        <v>52</v>
      </c>
      <c r="D25" s="61">
        <v>0</v>
      </c>
      <c r="E25" s="62">
        <v>0</v>
      </c>
      <c r="F25" s="63">
        <v>0</v>
      </c>
      <c r="G25" s="62">
        <v>0</v>
      </c>
      <c r="H25" s="76" t="s">
        <v>84</v>
      </c>
      <c r="I25" s="62">
        <v>3.8461538461538498</v>
      </c>
      <c r="J25" s="63">
        <v>7</v>
      </c>
      <c r="K25" s="62">
        <v>13.461538461538501</v>
      </c>
      <c r="L25" s="63">
        <v>41</v>
      </c>
      <c r="M25" s="62">
        <v>78.846153846153797</v>
      </c>
      <c r="N25" s="63">
        <v>0</v>
      </c>
      <c r="O25" s="62">
        <v>0</v>
      </c>
      <c r="P25" s="81" t="s">
        <v>84</v>
      </c>
      <c r="Q25" s="65">
        <v>3.8461538461538498</v>
      </c>
      <c r="R25" s="77" t="s">
        <v>84</v>
      </c>
      <c r="S25" s="67">
        <v>3.8461538461538498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60</v>
      </c>
      <c r="B26" s="30" t="s">
        <v>35</v>
      </c>
      <c r="C26" s="31">
        <v>1364</v>
      </c>
      <c r="D26" s="69">
        <v>10</v>
      </c>
      <c r="E26" s="70">
        <v>0.73313782991202303</v>
      </c>
      <c r="F26" s="78" t="s">
        <v>84</v>
      </c>
      <c r="G26" s="70">
        <v>0.14662756598240501</v>
      </c>
      <c r="H26" s="71">
        <v>13</v>
      </c>
      <c r="I26" s="70">
        <v>0.95307917888563098</v>
      </c>
      <c r="J26" s="71">
        <v>1068</v>
      </c>
      <c r="K26" s="70">
        <v>78.299120234604104</v>
      </c>
      <c r="L26" s="71">
        <v>262</v>
      </c>
      <c r="M26" s="70">
        <v>19.208211143694999</v>
      </c>
      <c r="N26" s="71">
        <v>0</v>
      </c>
      <c r="O26" s="70">
        <v>0</v>
      </c>
      <c r="P26" s="72">
        <v>9</v>
      </c>
      <c r="Q26" s="73">
        <v>0.65982404692082097</v>
      </c>
      <c r="R26" s="80" t="s">
        <v>84</v>
      </c>
      <c r="S26" s="74">
        <v>0.14662756598240501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60</v>
      </c>
      <c r="B27" s="33" t="s">
        <v>8</v>
      </c>
      <c r="C27" s="26">
        <v>10</v>
      </c>
      <c r="D27" s="61">
        <v>0</v>
      </c>
      <c r="E27" s="62">
        <v>0</v>
      </c>
      <c r="F27" s="63">
        <v>0</v>
      </c>
      <c r="G27" s="62">
        <v>0</v>
      </c>
      <c r="H27" s="63">
        <v>0</v>
      </c>
      <c r="I27" s="62">
        <v>0</v>
      </c>
      <c r="J27" s="63">
        <v>0</v>
      </c>
      <c r="K27" s="62">
        <v>0</v>
      </c>
      <c r="L27" s="63">
        <v>10</v>
      </c>
      <c r="M27" s="62">
        <v>100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60</v>
      </c>
      <c r="B28" s="30" t="s">
        <v>36</v>
      </c>
      <c r="C28" s="31">
        <v>397</v>
      </c>
      <c r="D28" s="80" t="s">
        <v>84</v>
      </c>
      <c r="E28" s="70">
        <v>0.50377833753148604</v>
      </c>
      <c r="F28" s="78" t="s">
        <v>84</v>
      </c>
      <c r="G28" s="70">
        <v>0.50377833753148604</v>
      </c>
      <c r="H28" s="71">
        <v>11</v>
      </c>
      <c r="I28" s="70">
        <v>2.77078085642317</v>
      </c>
      <c r="J28" s="71">
        <v>329</v>
      </c>
      <c r="K28" s="70">
        <v>82.871536523929507</v>
      </c>
      <c r="L28" s="71">
        <v>45</v>
      </c>
      <c r="M28" s="70">
        <v>11.3350125944584</v>
      </c>
      <c r="N28" s="71">
        <v>0</v>
      </c>
      <c r="O28" s="70">
        <v>0</v>
      </c>
      <c r="P28" s="72">
        <v>8</v>
      </c>
      <c r="Q28" s="73">
        <v>2.0151133501259402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60</v>
      </c>
      <c r="B29" s="33" t="s">
        <v>37</v>
      </c>
      <c r="C29" s="26">
        <v>46</v>
      </c>
      <c r="D29" s="77" t="s">
        <v>84</v>
      </c>
      <c r="E29" s="62">
        <v>4.3478260869565197</v>
      </c>
      <c r="F29" s="63">
        <v>0</v>
      </c>
      <c r="G29" s="62">
        <v>0</v>
      </c>
      <c r="H29" s="63">
        <v>8</v>
      </c>
      <c r="I29" s="62">
        <v>17.3913043478261</v>
      </c>
      <c r="J29" s="63">
        <v>18</v>
      </c>
      <c r="K29" s="62">
        <v>39.130434782608702</v>
      </c>
      <c r="L29" s="63">
        <v>18</v>
      </c>
      <c r="M29" s="62">
        <v>39.130434782608702</v>
      </c>
      <c r="N29" s="63">
        <v>0</v>
      </c>
      <c r="O29" s="62">
        <v>0</v>
      </c>
      <c r="P29" s="64">
        <v>0</v>
      </c>
      <c r="Q29" s="65">
        <v>0</v>
      </c>
      <c r="R29" s="77" t="s">
        <v>84</v>
      </c>
      <c r="S29" s="67">
        <v>4.3478260869565197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60</v>
      </c>
      <c r="B30" s="30" t="s">
        <v>38</v>
      </c>
      <c r="C30" s="31">
        <v>669</v>
      </c>
      <c r="D30" s="69">
        <v>8</v>
      </c>
      <c r="E30" s="70">
        <v>1.1958146487294501</v>
      </c>
      <c r="F30" s="78" t="s">
        <v>84</v>
      </c>
      <c r="G30" s="70">
        <v>0.29895366218236202</v>
      </c>
      <c r="H30" s="71">
        <v>40</v>
      </c>
      <c r="I30" s="70">
        <v>5.97907324364723</v>
      </c>
      <c r="J30" s="71">
        <v>286</v>
      </c>
      <c r="K30" s="70">
        <v>42.750373692077702</v>
      </c>
      <c r="L30" s="71">
        <v>317</v>
      </c>
      <c r="M30" s="70">
        <v>47.384155455904299</v>
      </c>
      <c r="N30" s="71">
        <v>0</v>
      </c>
      <c r="O30" s="70">
        <v>0</v>
      </c>
      <c r="P30" s="72">
        <v>16</v>
      </c>
      <c r="Q30" s="73">
        <v>2.39162929745889</v>
      </c>
      <c r="R30" s="80" t="s">
        <v>84</v>
      </c>
      <c r="S30" s="74">
        <v>0.29895366218236202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60</v>
      </c>
      <c r="B31" s="33" t="s">
        <v>9</v>
      </c>
      <c r="C31" s="26">
        <v>504</v>
      </c>
      <c r="D31" s="61">
        <v>20</v>
      </c>
      <c r="E31" s="62">
        <v>3.9682539682539701</v>
      </c>
      <c r="F31" s="76" t="s">
        <v>84</v>
      </c>
      <c r="G31" s="62">
        <v>0.39682539682539703</v>
      </c>
      <c r="H31" s="63">
        <v>38</v>
      </c>
      <c r="I31" s="62">
        <v>7.5396825396825404</v>
      </c>
      <c r="J31" s="63">
        <v>345</v>
      </c>
      <c r="K31" s="62">
        <v>68.452380952380906</v>
      </c>
      <c r="L31" s="63">
        <v>92</v>
      </c>
      <c r="M31" s="62">
        <v>18.253968253968299</v>
      </c>
      <c r="N31" s="63">
        <v>0</v>
      </c>
      <c r="O31" s="62">
        <v>0</v>
      </c>
      <c r="P31" s="64">
        <v>7</v>
      </c>
      <c r="Q31" s="65">
        <v>1.3888888888888899</v>
      </c>
      <c r="R31" s="61">
        <v>13</v>
      </c>
      <c r="S31" s="67">
        <v>2.57936507936508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60</v>
      </c>
      <c r="B32" s="30" t="s">
        <v>39</v>
      </c>
      <c r="C32" s="31">
        <v>204</v>
      </c>
      <c r="D32" s="69">
        <v>0</v>
      </c>
      <c r="E32" s="70">
        <v>0</v>
      </c>
      <c r="F32" s="71">
        <v>0</v>
      </c>
      <c r="G32" s="70">
        <v>0</v>
      </c>
      <c r="H32" s="78" t="s">
        <v>84</v>
      </c>
      <c r="I32" s="70">
        <v>0.98039215686274495</v>
      </c>
      <c r="J32" s="71">
        <v>150</v>
      </c>
      <c r="K32" s="70">
        <v>73.529411764705898</v>
      </c>
      <c r="L32" s="71">
        <v>50</v>
      </c>
      <c r="M32" s="70">
        <v>24.509803921568601</v>
      </c>
      <c r="N32" s="71">
        <v>0</v>
      </c>
      <c r="O32" s="70">
        <v>0</v>
      </c>
      <c r="P32" s="79" t="s">
        <v>84</v>
      </c>
      <c r="Q32" s="73">
        <v>0.98039215686274495</v>
      </c>
      <c r="R32" s="80" t="s">
        <v>84</v>
      </c>
      <c r="S32" s="74">
        <v>0.98039215686274495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60</v>
      </c>
      <c r="B33" s="33" t="s">
        <v>23</v>
      </c>
      <c r="C33" s="26">
        <v>332</v>
      </c>
      <c r="D33" s="61">
        <v>6</v>
      </c>
      <c r="E33" s="62">
        <v>1.80722891566265</v>
      </c>
      <c r="F33" s="76" t="s">
        <v>84</v>
      </c>
      <c r="G33" s="62">
        <v>0.60240963855421703</v>
      </c>
      <c r="H33" s="63">
        <v>18</v>
      </c>
      <c r="I33" s="62">
        <v>5.4216867469879499</v>
      </c>
      <c r="J33" s="63">
        <v>71</v>
      </c>
      <c r="K33" s="62">
        <v>21.3855421686747</v>
      </c>
      <c r="L33" s="63">
        <v>227</v>
      </c>
      <c r="M33" s="62">
        <v>68.3734939759036</v>
      </c>
      <c r="N33" s="63">
        <v>0</v>
      </c>
      <c r="O33" s="62">
        <v>0</v>
      </c>
      <c r="P33" s="64">
        <v>8</v>
      </c>
      <c r="Q33" s="65">
        <v>2.4096385542168699</v>
      </c>
      <c r="R33" s="77" t="s">
        <v>84</v>
      </c>
      <c r="S33" s="67">
        <v>0.60240963855421703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60</v>
      </c>
      <c r="B34" s="30" t="s">
        <v>10</v>
      </c>
      <c r="C34" s="31">
        <v>42</v>
      </c>
      <c r="D34" s="69">
        <v>18</v>
      </c>
      <c r="E34" s="70">
        <v>42.857142857142897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22</v>
      </c>
      <c r="M34" s="70">
        <v>52.380952380952401</v>
      </c>
      <c r="N34" s="71">
        <v>0</v>
      </c>
      <c r="O34" s="70">
        <v>0</v>
      </c>
      <c r="P34" s="79" t="s">
        <v>84</v>
      </c>
      <c r="Q34" s="73">
        <v>4.7619047619047601</v>
      </c>
      <c r="R34" s="80" t="s">
        <v>84</v>
      </c>
      <c r="S34" s="74">
        <v>4.7619047619047601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60</v>
      </c>
      <c r="B35" s="33" t="s">
        <v>40</v>
      </c>
      <c r="C35" s="26">
        <v>162</v>
      </c>
      <c r="D35" s="61">
        <v>5</v>
      </c>
      <c r="E35" s="62">
        <v>3.0864197530864201</v>
      </c>
      <c r="F35" s="76" t="s">
        <v>84</v>
      </c>
      <c r="G35" s="62">
        <v>1.2345679012345701</v>
      </c>
      <c r="H35" s="63">
        <v>26</v>
      </c>
      <c r="I35" s="62">
        <v>16.049382716049401</v>
      </c>
      <c r="J35" s="63">
        <v>58</v>
      </c>
      <c r="K35" s="62">
        <v>35.802469135802497</v>
      </c>
      <c r="L35" s="63">
        <v>57</v>
      </c>
      <c r="M35" s="62">
        <v>35.185185185185198</v>
      </c>
      <c r="N35" s="63">
        <v>0</v>
      </c>
      <c r="O35" s="62">
        <v>0</v>
      </c>
      <c r="P35" s="64">
        <v>14</v>
      </c>
      <c r="Q35" s="65">
        <v>8.6419753086419693</v>
      </c>
      <c r="R35" s="61">
        <v>4</v>
      </c>
      <c r="S35" s="67">
        <v>2.4691358024691401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60</v>
      </c>
      <c r="B36" s="30" t="s">
        <v>41</v>
      </c>
      <c r="C36" s="31">
        <v>12</v>
      </c>
      <c r="D36" s="80" t="s">
        <v>84</v>
      </c>
      <c r="E36" s="70">
        <v>16.6666666666667</v>
      </c>
      <c r="F36" s="71">
        <v>0</v>
      </c>
      <c r="G36" s="70">
        <v>0</v>
      </c>
      <c r="H36" s="78" t="s">
        <v>84</v>
      </c>
      <c r="I36" s="70">
        <v>16.6666666666667</v>
      </c>
      <c r="J36" s="71">
        <v>0</v>
      </c>
      <c r="K36" s="70">
        <v>0</v>
      </c>
      <c r="L36" s="71">
        <v>8</v>
      </c>
      <c r="M36" s="70">
        <v>66.6666666666667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60</v>
      </c>
      <c r="B37" s="33" t="s">
        <v>11</v>
      </c>
      <c r="C37" s="26">
        <v>9</v>
      </c>
      <c r="D37" s="61">
        <v>0</v>
      </c>
      <c r="E37" s="62">
        <v>0</v>
      </c>
      <c r="F37" s="63">
        <v>0</v>
      </c>
      <c r="G37" s="62">
        <v>0</v>
      </c>
      <c r="H37" s="76" t="s">
        <v>84</v>
      </c>
      <c r="I37" s="62">
        <v>22.2222222222222</v>
      </c>
      <c r="J37" s="76" t="s">
        <v>84</v>
      </c>
      <c r="K37" s="62">
        <v>22.2222222222222</v>
      </c>
      <c r="L37" s="63">
        <v>5</v>
      </c>
      <c r="M37" s="62">
        <v>55.5555555555556</v>
      </c>
      <c r="N37" s="63">
        <v>0</v>
      </c>
      <c r="O37" s="62">
        <v>0</v>
      </c>
      <c r="P37" s="64">
        <v>0</v>
      </c>
      <c r="Q37" s="65">
        <v>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60</v>
      </c>
      <c r="B38" s="30" t="s">
        <v>12</v>
      </c>
      <c r="C38" s="31">
        <v>125</v>
      </c>
      <c r="D38" s="69">
        <v>0</v>
      </c>
      <c r="E38" s="70">
        <v>0</v>
      </c>
      <c r="F38" s="71">
        <v>0</v>
      </c>
      <c r="G38" s="70">
        <v>0</v>
      </c>
      <c r="H38" s="71">
        <v>30</v>
      </c>
      <c r="I38" s="70">
        <v>24</v>
      </c>
      <c r="J38" s="71">
        <v>79</v>
      </c>
      <c r="K38" s="70">
        <v>63.2</v>
      </c>
      <c r="L38" s="71">
        <v>14</v>
      </c>
      <c r="M38" s="70">
        <v>11.2</v>
      </c>
      <c r="N38" s="71">
        <v>0</v>
      </c>
      <c r="O38" s="70">
        <v>0</v>
      </c>
      <c r="P38" s="79" t="s">
        <v>84</v>
      </c>
      <c r="Q38" s="73">
        <v>1.6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60</v>
      </c>
      <c r="B39" s="33" t="s">
        <v>13</v>
      </c>
      <c r="C39" s="26">
        <v>143</v>
      </c>
      <c r="D39" s="61">
        <v>56</v>
      </c>
      <c r="E39" s="62">
        <v>39.160839160839203</v>
      </c>
      <c r="F39" s="76" t="s">
        <v>84</v>
      </c>
      <c r="G39" s="62">
        <v>1.3986013986014001</v>
      </c>
      <c r="H39" s="63">
        <v>77</v>
      </c>
      <c r="I39" s="62">
        <v>53.846153846153797</v>
      </c>
      <c r="J39" s="63">
        <v>0</v>
      </c>
      <c r="K39" s="62">
        <v>0</v>
      </c>
      <c r="L39" s="63">
        <v>8</v>
      </c>
      <c r="M39" s="62">
        <v>5.5944055944055897</v>
      </c>
      <c r="N39" s="63">
        <v>0</v>
      </c>
      <c r="O39" s="62">
        <v>0</v>
      </c>
      <c r="P39" s="64">
        <v>0</v>
      </c>
      <c r="Q39" s="65">
        <v>0</v>
      </c>
      <c r="R39" s="61">
        <v>32</v>
      </c>
      <c r="S39" s="67">
        <v>22.377622377622401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60</v>
      </c>
      <c r="B40" s="30" t="s">
        <v>14</v>
      </c>
      <c r="C40" s="31">
        <v>444</v>
      </c>
      <c r="D40" s="69">
        <v>9</v>
      </c>
      <c r="E40" s="70">
        <v>2.0270270270270299</v>
      </c>
      <c r="F40" s="78" t="s">
        <v>84</v>
      </c>
      <c r="G40" s="70">
        <v>0.45045045045045001</v>
      </c>
      <c r="H40" s="71">
        <v>36</v>
      </c>
      <c r="I40" s="70">
        <v>8.1081081081081106</v>
      </c>
      <c r="J40" s="71">
        <v>152</v>
      </c>
      <c r="K40" s="70">
        <v>34.234234234234201</v>
      </c>
      <c r="L40" s="71">
        <v>224</v>
      </c>
      <c r="M40" s="70">
        <v>50.450450450450496</v>
      </c>
      <c r="N40" s="71">
        <v>0</v>
      </c>
      <c r="O40" s="70">
        <v>0</v>
      </c>
      <c r="P40" s="72">
        <v>21</v>
      </c>
      <c r="Q40" s="73">
        <v>4.7297297297297298</v>
      </c>
      <c r="R40" s="80" t="s">
        <v>84</v>
      </c>
      <c r="S40" s="74">
        <v>0.45045045045045001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60</v>
      </c>
      <c r="B41" s="33" t="s">
        <v>15</v>
      </c>
      <c r="C41" s="26">
        <v>108</v>
      </c>
      <c r="D41" s="61">
        <v>8</v>
      </c>
      <c r="E41" s="62">
        <v>7.4074074074074101</v>
      </c>
      <c r="F41" s="76" t="s">
        <v>84</v>
      </c>
      <c r="G41" s="62">
        <v>1.8518518518518501</v>
      </c>
      <c r="H41" s="63">
        <v>6</v>
      </c>
      <c r="I41" s="62">
        <v>5.5555555555555598</v>
      </c>
      <c r="J41" s="63">
        <v>36</v>
      </c>
      <c r="K41" s="62">
        <v>33.3333333333333</v>
      </c>
      <c r="L41" s="63">
        <v>54</v>
      </c>
      <c r="M41" s="62">
        <v>50</v>
      </c>
      <c r="N41" s="63">
        <v>0</v>
      </c>
      <c r="O41" s="62">
        <v>0</v>
      </c>
      <c r="P41" s="81" t="s">
        <v>84</v>
      </c>
      <c r="Q41" s="65">
        <v>1.8518518518518501</v>
      </c>
      <c r="R41" s="77" t="s">
        <v>84</v>
      </c>
      <c r="S41" s="67">
        <v>1.8518518518518501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60</v>
      </c>
      <c r="B42" s="30" t="s">
        <v>16</v>
      </c>
      <c r="C42" s="31">
        <v>11</v>
      </c>
      <c r="D42" s="69">
        <v>5</v>
      </c>
      <c r="E42" s="70">
        <v>45.454545454545503</v>
      </c>
      <c r="F42" s="71">
        <v>0</v>
      </c>
      <c r="G42" s="70">
        <v>0</v>
      </c>
      <c r="H42" s="71">
        <v>0</v>
      </c>
      <c r="I42" s="70">
        <v>0</v>
      </c>
      <c r="J42" s="71">
        <v>0</v>
      </c>
      <c r="K42" s="70">
        <v>0</v>
      </c>
      <c r="L42" s="71">
        <v>6</v>
      </c>
      <c r="M42" s="70">
        <v>54.545454545454497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60</v>
      </c>
      <c r="B43" s="33" t="s">
        <v>17</v>
      </c>
      <c r="C43" s="26">
        <v>1318</v>
      </c>
      <c r="D43" s="77" t="s">
        <v>84</v>
      </c>
      <c r="E43" s="62">
        <v>0.151745068285281</v>
      </c>
      <c r="F43" s="76" t="s">
        <v>84</v>
      </c>
      <c r="G43" s="62">
        <v>0.151745068285281</v>
      </c>
      <c r="H43" s="63">
        <v>46</v>
      </c>
      <c r="I43" s="62">
        <v>3.49013657056146</v>
      </c>
      <c r="J43" s="63">
        <v>709</v>
      </c>
      <c r="K43" s="62">
        <v>53.793626707131999</v>
      </c>
      <c r="L43" s="63">
        <v>507</v>
      </c>
      <c r="M43" s="62">
        <v>38.467374810318702</v>
      </c>
      <c r="N43" s="76" t="s">
        <v>84</v>
      </c>
      <c r="O43" s="62">
        <v>0.151745068285281</v>
      </c>
      <c r="P43" s="64">
        <v>50</v>
      </c>
      <c r="Q43" s="65">
        <v>3.7936267071320202</v>
      </c>
      <c r="R43" s="61">
        <v>7</v>
      </c>
      <c r="S43" s="67">
        <v>0.53110773899848296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60</v>
      </c>
      <c r="B44" s="30" t="s">
        <v>18</v>
      </c>
      <c r="C44" s="31">
        <v>1768</v>
      </c>
      <c r="D44" s="69">
        <v>208</v>
      </c>
      <c r="E44" s="70">
        <v>11.764705882352899</v>
      </c>
      <c r="F44" s="78" t="s">
        <v>84</v>
      </c>
      <c r="G44" s="70">
        <v>0.113122171945701</v>
      </c>
      <c r="H44" s="71">
        <v>170</v>
      </c>
      <c r="I44" s="70">
        <v>9.6153846153846203</v>
      </c>
      <c r="J44" s="71">
        <v>828</v>
      </c>
      <c r="K44" s="70">
        <v>46.832579185520402</v>
      </c>
      <c r="L44" s="71">
        <v>441</v>
      </c>
      <c r="M44" s="70">
        <v>24.943438914027102</v>
      </c>
      <c r="N44" s="71">
        <v>7</v>
      </c>
      <c r="O44" s="70">
        <v>0.39592760180995501</v>
      </c>
      <c r="P44" s="72">
        <v>112</v>
      </c>
      <c r="Q44" s="73">
        <v>6.3348416289592802</v>
      </c>
      <c r="R44" s="69">
        <v>8</v>
      </c>
      <c r="S44" s="74">
        <v>0.45248868778280499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60</v>
      </c>
      <c r="B45" s="33" t="s">
        <v>42</v>
      </c>
      <c r="C45" s="26">
        <v>393</v>
      </c>
      <c r="D45" s="61">
        <v>30</v>
      </c>
      <c r="E45" s="62">
        <v>7.6335877862595396</v>
      </c>
      <c r="F45" s="76" t="s">
        <v>84</v>
      </c>
      <c r="G45" s="62">
        <v>0.50890585241730302</v>
      </c>
      <c r="H45" s="63">
        <v>98</v>
      </c>
      <c r="I45" s="62">
        <v>24.9363867684478</v>
      </c>
      <c r="J45" s="63">
        <v>15</v>
      </c>
      <c r="K45" s="62">
        <v>3.8167938931297698</v>
      </c>
      <c r="L45" s="63">
        <v>224</v>
      </c>
      <c r="M45" s="62">
        <v>56.997455470737897</v>
      </c>
      <c r="N45" s="76" t="s">
        <v>84</v>
      </c>
      <c r="O45" s="62">
        <v>0.50890585241730302</v>
      </c>
      <c r="P45" s="64">
        <v>22</v>
      </c>
      <c r="Q45" s="65">
        <v>5.5979643765903297</v>
      </c>
      <c r="R45" s="61">
        <v>21</v>
      </c>
      <c r="S45" s="67">
        <v>5.3435114503816799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60</v>
      </c>
      <c r="B46" s="30" t="s">
        <v>19</v>
      </c>
      <c r="C46" s="31">
        <v>1087</v>
      </c>
      <c r="D46" s="80" t="s">
        <v>84</v>
      </c>
      <c r="E46" s="70">
        <v>0.183992640294388</v>
      </c>
      <c r="F46" s="71">
        <v>5</v>
      </c>
      <c r="G46" s="70">
        <v>0.459981600735971</v>
      </c>
      <c r="H46" s="71">
        <v>210</v>
      </c>
      <c r="I46" s="70">
        <v>19.319227230910801</v>
      </c>
      <c r="J46" s="71">
        <v>506</v>
      </c>
      <c r="K46" s="70">
        <v>46.550137994480203</v>
      </c>
      <c r="L46" s="71">
        <v>347</v>
      </c>
      <c r="M46" s="70">
        <v>31.922723091076399</v>
      </c>
      <c r="N46" s="78" t="s">
        <v>84</v>
      </c>
      <c r="O46" s="70">
        <v>0.183992640294388</v>
      </c>
      <c r="P46" s="72">
        <v>15</v>
      </c>
      <c r="Q46" s="73">
        <v>1.3799448022079099</v>
      </c>
      <c r="R46" s="69">
        <v>18</v>
      </c>
      <c r="S46" s="74">
        <v>1.6559337626494901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60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60</v>
      </c>
      <c r="B48" s="30" t="s">
        <v>20</v>
      </c>
      <c r="C48" s="31">
        <v>575</v>
      </c>
      <c r="D48" s="69">
        <v>5</v>
      </c>
      <c r="E48" s="70">
        <v>0.86956521739130399</v>
      </c>
      <c r="F48" s="71">
        <v>0</v>
      </c>
      <c r="G48" s="70">
        <v>0</v>
      </c>
      <c r="H48" s="71">
        <v>10</v>
      </c>
      <c r="I48" s="70">
        <v>1.73913043478261</v>
      </c>
      <c r="J48" s="71">
        <v>381</v>
      </c>
      <c r="K48" s="70">
        <v>66.260869565217405</v>
      </c>
      <c r="L48" s="71">
        <v>167</v>
      </c>
      <c r="M48" s="70">
        <v>29.043478260869598</v>
      </c>
      <c r="N48" s="71">
        <v>0</v>
      </c>
      <c r="O48" s="70">
        <v>0</v>
      </c>
      <c r="P48" s="72">
        <v>12</v>
      </c>
      <c r="Q48" s="73">
        <v>2.0869565217391299</v>
      </c>
      <c r="R48" s="80" t="s">
        <v>84</v>
      </c>
      <c r="S48" s="74">
        <v>0.34782608695652201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60</v>
      </c>
      <c r="B49" s="33" t="s">
        <v>44</v>
      </c>
      <c r="C49" s="26">
        <v>4</v>
      </c>
      <c r="D49" s="77" t="s">
        <v>84</v>
      </c>
      <c r="E49" s="62">
        <v>50</v>
      </c>
      <c r="F49" s="63">
        <v>0</v>
      </c>
      <c r="G49" s="62">
        <v>0</v>
      </c>
      <c r="H49" s="63">
        <v>0</v>
      </c>
      <c r="I49" s="62">
        <v>0</v>
      </c>
      <c r="J49" s="63">
        <v>0</v>
      </c>
      <c r="K49" s="62">
        <v>0</v>
      </c>
      <c r="L49" s="76" t="s">
        <v>84</v>
      </c>
      <c r="M49" s="62">
        <v>50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60</v>
      </c>
      <c r="B50" s="30" t="s">
        <v>45</v>
      </c>
      <c r="C50" s="31">
        <v>1878</v>
      </c>
      <c r="D50" s="69">
        <v>0</v>
      </c>
      <c r="E50" s="70">
        <v>0</v>
      </c>
      <c r="F50" s="71">
        <v>4</v>
      </c>
      <c r="G50" s="70">
        <v>0.21299254526091599</v>
      </c>
      <c r="H50" s="71">
        <v>35</v>
      </c>
      <c r="I50" s="70">
        <v>1.86368477103301</v>
      </c>
      <c r="J50" s="71">
        <v>1433</v>
      </c>
      <c r="K50" s="70">
        <v>76.304579339723105</v>
      </c>
      <c r="L50" s="71">
        <v>400</v>
      </c>
      <c r="M50" s="70">
        <v>21.299254526091602</v>
      </c>
      <c r="N50" s="78" t="s">
        <v>84</v>
      </c>
      <c r="O50" s="70">
        <v>0.10649627263045799</v>
      </c>
      <c r="P50" s="72">
        <v>4</v>
      </c>
      <c r="Q50" s="73">
        <v>0.21299254526091599</v>
      </c>
      <c r="R50" s="69">
        <v>12</v>
      </c>
      <c r="S50" s="74">
        <v>0.63897763578274802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60</v>
      </c>
      <c r="B51" s="33" t="s">
        <v>21</v>
      </c>
      <c r="C51" s="26">
        <v>2704</v>
      </c>
      <c r="D51" s="61">
        <v>8</v>
      </c>
      <c r="E51" s="62">
        <v>0.29585798816567999</v>
      </c>
      <c r="F51" s="63">
        <v>19</v>
      </c>
      <c r="G51" s="62">
        <v>0.70266272189349099</v>
      </c>
      <c r="H51" s="63">
        <v>1409</v>
      </c>
      <c r="I51" s="62">
        <v>52.107988165680503</v>
      </c>
      <c r="J51" s="63">
        <v>583</v>
      </c>
      <c r="K51" s="62">
        <v>21.560650887573999</v>
      </c>
      <c r="L51" s="63">
        <v>631</v>
      </c>
      <c r="M51" s="62">
        <v>23.335798816568001</v>
      </c>
      <c r="N51" s="76" t="s">
        <v>84</v>
      </c>
      <c r="O51" s="62">
        <v>7.3964497041420094E-2</v>
      </c>
      <c r="P51" s="64">
        <v>52</v>
      </c>
      <c r="Q51" s="65">
        <v>1.92307692307692</v>
      </c>
      <c r="R51" s="61">
        <v>148</v>
      </c>
      <c r="S51" s="67">
        <v>5.4733727810650903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60</v>
      </c>
      <c r="B52" s="30" t="s">
        <v>46</v>
      </c>
      <c r="C52" s="31">
        <v>36</v>
      </c>
      <c r="D52" s="80" t="s">
        <v>84</v>
      </c>
      <c r="E52" s="70">
        <v>5.5555555555555598</v>
      </c>
      <c r="F52" s="71">
        <v>0</v>
      </c>
      <c r="G52" s="70">
        <v>0</v>
      </c>
      <c r="H52" s="71">
        <v>5</v>
      </c>
      <c r="I52" s="70">
        <v>13.8888888888889</v>
      </c>
      <c r="J52" s="78" t="s">
        <v>84</v>
      </c>
      <c r="K52" s="70">
        <v>5.5555555555555598</v>
      </c>
      <c r="L52" s="71">
        <v>25</v>
      </c>
      <c r="M52" s="70">
        <v>69.4444444444444</v>
      </c>
      <c r="N52" s="71">
        <v>0</v>
      </c>
      <c r="O52" s="70">
        <v>0</v>
      </c>
      <c r="P52" s="79" t="s">
        <v>84</v>
      </c>
      <c r="Q52" s="73">
        <v>5.5555555555555598</v>
      </c>
      <c r="R52" s="80" t="s">
        <v>84</v>
      </c>
      <c r="S52" s="74">
        <v>5.5555555555555598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60</v>
      </c>
      <c r="B53" s="33" t="s">
        <v>47</v>
      </c>
      <c r="C53" s="26">
        <v>0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0</v>
      </c>
      <c r="M53" s="62">
        <v>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60</v>
      </c>
      <c r="B54" s="30" t="s">
        <v>48</v>
      </c>
      <c r="C54" s="31">
        <v>182</v>
      </c>
      <c r="D54" s="69">
        <v>0</v>
      </c>
      <c r="E54" s="70">
        <v>0</v>
      </c>
      <c r="F54" s="71">
        <v>5</v>
      </c>
      <c r="G54" s="70">
        <v>2.7472527472527499</v>
      </c>
      <c r="H54" s="71">
        <v>30</v>
      </c>
      <c r="I54" s="70">
        <v>16.4835164835165</v>
      </c>
      <c r="J54" s="71">
        <v>59</v>
      </c>
      <c r="K54" s="70">
        <v>32.417582417582402</v>
      </c>
      <c r="L54" s="71">
        <v>80</v>
      </c>
      <c r="M54" s="70">
        <v>43.956043956043999</v>
      </c>
      <c r="N54" s="78" t="s">
        <v>84</v>
      </c>
      <c r="O54" s="70">
        <v>1.0989010989011001</v>
      </c>
      <c r="P54" s="72">
        <v>6</v>
      </c>
      <c r="Q54" s="73">
        <v>3.2967032967033001</v>
      </c>
      <c r="R54" s="69">
        <v>11</v>
      </c>
      <c r="S54" s="74">
        <v>6.0439560439560402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60</v>
      </c>
      <c r="B55" s="33" t="s">
        <v>49</v>
      </c>
      <c r="C55" s="26">
        <v>572</v>
      </c>
      <c r="D55" s="61">
        <v>30</v>
      </c>
      <c r="E55" s="62">
        <v>5.2447552447552503</v>
      </c>
      <c r="F55" s="63">
        <v>10</v>
      </c>
      <c r="G55" s="62">
        <v>1.7482517482517499</v>
      </c>
      <c r="H55" s="63">
        <v>149</v>
      </c>
      <c r="I55" s="62">
        <v>26.0489510489511</v>
      </c>
      <c r="J55" s="63">
        <v>42</v>
      </c>
      <c r="K55" s="62">
        <v>7.3426573426573398</v>
      </c>
      <c r="L55" s="63">
        <v>294</v>
      </c>
      <c r="M55" s="62">
        <v>51.3986013986014</v>
      </c>
      <c r="N55" s="63">
        <v>13</v>
      </c>
      <c r="O55" s="62">
        <v>2.2727272727272698</v>
      </c>
      <c r="P55" s="64">
        <v>34</v>
      </c>
      <c r="Q55" s="65">
        <v>5.9440559440559397</v>
      </c>
      <c r="R55" s="61">
        <v>26</v>
      </c>
      <c r="S55" s="67">
        <v>4.5454545454545503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60</v>
      </c>
      <c r="B56" s="30" t="s">
        <v>50</v>
      </c>
      <c r="C56" s="31">
        <v>132</v>
      </c>
      <c r="D56" s="69">
        <v>0</v>
      </c>
      <c r="E56" s="70">
        <v>0</v>
      </c>
      <c r="F56" s="71">
        <v>0</v>
      </c>
      <c r="G56" s="70">
        <v>0</v>
      </c>
      <c r="H56" s="78" t="s">
        <v>84</v>
      </c>
      <c r="I56" s="70">
        <v>1.51515151515152</v>
      </c>
      <c r="J56" s="71">
        <v>12</v>
      </c>
      <c r="K56" s="70">
        <v>9.0909090909090899</v>
      </c>
      <c r="L56" s="71">
        <v>116</v>
      </c>
      <c r="M56" s="70">
        <v>87.878787878787904</v>
      </c>
      <c r="N56" s="71">
        <v>0</v>
      </c>
      <c r="O56" s="70">
        <v>0</v>
      </c>
      <c r="P56" s="79" t="s">
        <v>84</v>
      </c>
      <c r="Q56" s="73">
        <v>1.51515151515152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60</v>
      </c>
      <c r="B57" s="33" t="s">
        <v>22</v>
      </c>
      <c r="C57" s="26">
        <v>477</v>
      </c>
      <c r="D57" s="61">
        <v>13</v>
      </c>
      <c r="E57" s="62">
        <v>2.7253668763102699</v>
      </c>
      <c r="F57" s="76" t="s">
        <v>84</v>
      </c>
      <c r="G57" s="62">
        <v>0.41928721174004202</v>
      </c>
      <c r="H57" s="63">
        <v>33</v>
      </c>
      <c r="I57" s="62">
        <v>6.9182389937106903</v>
      </c>
      <c r="J57" s="63">
        <v>102</v>
      </c>
      <c r="K57" s="62">
        <v>21.3836477987421</v>
      </c>
      <c r="L57" s="63">
        <v>316</v>
      </c>
      <c r="M57" s="62">
        <v>66.247379454926602</v>
      </c>
      <c r="N57" s="63">
        <v>0</v>
      </c>
      <c r="O57" s="62">
        <v>0</v>
      </c>
      <c r="P57" s="64">
        <v>11</v>
      </c>
      <c r="Q57" s="65">
        <v>2.3060796645702299</v>
      </c>
      <c r="R57" s="61">
        <v>9</v>
      </c>
      <c r="S57" s="67">
        <v>1.88679245283019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60</v>
      </c>
      <c r="B58" s="34" t="s">
        <v>51</v>
      </c>
      <c r="C58" s="35">
        <v>29</v>
      </c>
      <c r="D58" s="91" t="s">
        <v>84</v>
      </c>
      <c r="E58" s="83">
        <v>6.8965517241379297</v>
      </c>
      <c r="F58" s="84">
        <v>0</v>
      </c>
      <c r="G58" s="83">
        <v>0</v>
      </c>
      <c r="H58" s="84">
        <v>6</v>
      </c>
      <c r="I58" s="83">
        <v>20.689655172413801</v>
      </c>
      <c r="J58" s="85" t="s">
        <v>84</v>
      </c>
      <c r="K58" s="83">
        <v>6.8965517241379297</v>
      </c>
      <c r="L58" s="84">
        <v>17</v>
      </c>
      <c r="M58" s="83">
        <v>58.620689655172399</v>
      </c>
      <c r="N58" s="84">
        <v>0</v>
      </c>
      <c r="O58" s="83">
        <v>0</v>
      </c>
      <c r="P58" s="86" t="s">
        <v>84</v>
      </c>
      <c r="Q58" s="87">
        <v>6.8965517241379297</v>
      </c>
      <c r="R58" s="91" t="s">
        <v>84</v>
      </c>
      <c r="S58" s="88">
        <v>6.8965517241379297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female students without disabilities who received ", LOWER(A7), ", ",D69," (",TEXT(E7,"0.0"),")% were American Indian or Alaska Native.")</f>
        <v>NOTE: Table reads (for US): Of all 23,620 public school female students without disabilities who received expulsions with or without educational services, 577 (2.4)%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23,620</v>
      </c>
      <c r="D69" s="93" t="str">
        <f>IF(ISTEXT(D7),LEFT(D7,3),TEXT(D7,"#,##0"))</f>
        <v>577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INDEX</vt:lpstr>
      <vt:lpstr>SCH_351_Female</vt:lpstr>
      <vt:lpstr>SCH_352_Female</vt:lpstr>
      <vt:lpstr>SCH_353_Female</vt:lpstr>
      <vt:lpstr>SCH_354_Female</vt:lpstr>
      <vt:lpstr>SCH_3534_Female</vt:lpstr>
      <vt:lpstr>SCH_355_Female</vt:lpstr>
      <vt:lpstr>SCH_356_Female</vt:lpstr>
      <vt:lpstr>SCH_3556_Female</vt:lpstr>
      <vt:lpstr>SCH_357_Female</vt:lpstr>
      <vt:lpstr>SCH_358_Female</vt:lpstr>
      <vt:lpstr>SCH_359_Female</vt:lpstr>
      <vt:lpstr>SCH_351_Female!Print_Area</vt:lpstr>
      <vt:lpstr>SCH_352_Female!Print_Area</vt:lpstr>
      <vt:lpstr>SCH_353_Female!Print_Area</vt:lpstr>
      <vt:lpstr>SCH_3534_Female!Print_Area</vt:lpstr>
      <vt:lpstr>SCH_354_Female!Print_Area</vt:lpstr>
      <vt:lpstr>SCH_355_Female!Print_Area</vt:lpstr>
      <vt:lpstr>SCH_3556_Female!Print_Area</vt:lpstr>
      <vt:lpstr>SCH_356_Female!Print_Area</vt:lpstr>
      <vt:lpstr>SCH_357_Female!Print_Area</vt:lpstr>
      <vt:lpstr>SCH_358_Female!Print_Area</vt:lpstr>
      <vt:lpstr>SCH_359_Female!Print_Area</vt:lpstr>
      <vt:lpstr>SCH_351_Female</vt:lpstr>
      <vt:lpstr>SCH_352_Female</vt:lpstr>
      <vt:lpstr>SCH_353_Female</vt:lpstr>
      <vt:lpstr>SCH_3534_Female</vt:lpstr>
      <vt:lpstr>SCH_354_Female</vt:lpstr>
      <vt:lpstr>SCH_355_Female</vt:lpstr>
      <vt:lpstr>SCH_3556_Female</vt:lpstr>
      <vt:lpstr>SCH_356_Female</vt:lpstr>
      <vt:lpstr>SCH_357_Female</vt:lpstr>
      <vt:lpstr>SCH_358_Female</vt:lpstr>
      <vt:lpstr>SCH_359_Female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2015-07-10T22:31:57Z</cp:lastPrinted>
  <dcterms:created xsi:type="dcterms:W3CDTF">2014-09-05T20:10:01Z</dcterms:created>
  <dcterms:modified xsi:type="dcterms:W3CDTF">2015-07-14T11:50:25Z</dcterms:modified>
</cp:coreProperties>
</file>