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645" yWindow="630" windowWidth="19920" windowHeight="12375" activeTab="3"/>
  </bookViews>
  <sheets>
    <sheet name="Guidance" sheetId="7" r:id="rId1"/>
    <sheet name="WBS" sheetId="6" r:id="rId2"/>
    <sheet name="WBS Dict Descriptions" sheetId="8" r:id="rId3"/>
    <sheet name="WBS Dict-Tailoring Plan" sheetId="9" r:id="rId4"/>
    <sheet name="LMM Stage" sheetId="4" state="hidden" r:id="rId5"/>
    <sheet name="Labels" sheetId="5" state="hidden" r:id="rId6"/>
  </sheets>
  <definedNames>
    <definedName name="_Toc118060354" localSheetId="4">'LMM Stage'!#REF!</definedName>
    <definedName name="_Toc118060355" localSheetId="4">'LMM Stage'!$A$1</definedName>
    <definedName name="_Toc118060356" localSheetId="4">'LMM Stage'!#REF!</definedName>
    <definedName name="_Toc118060357" localSheetId="4">'LMM Stage'!$A$2</definedName>
    <definedName name="_Toc118060358" localSheetId="4">'LMM Stage'!$A$3</definedName>
    <definedName name="_Toc118060359" localSheetId="4">'LMM Stage'!$A$4</definedName>
    <definedName name="_xlnm.Print_Area" localSheetId="2">'WBS Dict Descriptions'!$A$1:$B$18</definedName>
    <definedName name="_xlnm.Print_Titles" localSheetId="4">'LMM Stage'!$1:$1</definedName>
    <definedName name="_xlnm.Print_Titles" localSheetId="3">'WBS Dict-Tailoring Plan'!$3:$4</definedName>
  </definedNames>
  <calcPr calcId="145621"/>
  <pivotCaches>
    <pivotCache cacheId="0" r:id="rId7"/>
    <pivotCache cacheId="1" r:id="rId8"/>
  </pivotCaches>
</workbook>
</file>

<file path=xl/calcChain.xml><?xml version="1.0" encoding="utf-8"?>
<calcChain xmlns="http://schemas.openxmlformats.org/spreadsheetml/2006/main">
  <c r="K114" i="9" l="1"/>
  <c r="K113" i="9"/>
  <c r="K112" i="9"/>
  <c r="K111" i="9"/>
  <c r="K116" i="9"/>
  <c r="K115" i="9"/>
</calcChain>
</file>

<file path=xl/sharedStrings.xml><?xml version="1.0" encoding="utf-8"?>
<sst xmlns="http://schemas.openxmlformats.org/spreadsheetml/2006/main" count="1490" uniqueCount="633">
  <si>
    <t>WBS Code</t>
  </si>
  <si>
    <t>Element Name</t>
  </si>
  <si>
    <t>Definition</t>
  </si>
  <si>
    <t>Activities</t>
  </si>
  <si>
    <t>Acceptance Criteria</t>
  </si>
  <si>
    <t>Document that describes the high level scope, cost, schedule for initial approval and funding.</t>
  </si>
  <si>
    <t xml:space="preserve">Develop scope statement, identify constraints, assumptions and risks.  Determine team members and roles and responsibilities.  </t>
  </si>
  <si>
    <t>Develop sub-plans and ensure integration.</t>
  </si>
  <si>
    <t>Scope Management Plan</t>
  </si>
  <si>
    <t>Cost Management Plan</t>
  </si>
  <si>
    <t>Risk Management Plan</t>
  </si>
  <si>
    <t>Quality Management Plan</t>
  </si>
  <si>
    <t>Resource Management Plan</t>
  </si>
  <si>
    <t>Schedule Management Plan and Schedule</t>
  </si>
  <si>
    <t>Change Management Plan</t>
  </si>
  <si>
    <t>Performance Reports</t>
  </si>
  <si>
    <t>Lessons Learned Reports</t>
  </si>
  <si>
    <t>Acquisition</t>
  </si>
  <si>
    <t>Statement of Need</t>
  </si>
  <si>
    <t>Acquisition Plan</t>
  </si>
  <si>
    <t>Acquisition Strategy</t>
  </si>
  <si>
    <t>Solicitation</t>
  </si>
  <si>
    <t>Contract</t>
  </si>
  <si>
    <t>Requirements Traceability Matrix</t>
  </si>
  <si>
    <t>Development</t>
  </si>
  <si>
    <t>Configuration Management Plan</t>
  </si>
  <si>
    <t>Preliminary Design Document</t>
  </si>
  <si>
    <t>Solution Source Code and Deployable Packages</t>
  </si>
  <si>
    <t>Solution User Manual</t>
  </si>
  <si>
    <t>Test Suites</t>
  </si>
  <si>
    <t>Training Plan</t>
  </si>
  <si>
    <t>Operations and Maintenance Plan</t>
  </si>
  <si>
    <t xml:space="preserve">The User Interface Specification Document provides the details of the software user interface  - covering all possible actions that a user may perform and all visual, auditory and other interaction elements. </t>
  </si>
  <si>
    <t xml:space="preserve">The Configuration Management (CM) Plan provides an overview of the organization, activities, overall tasks, and objectives of CM for an initiative. It addresses: baseline work products, describes the mechanism to track and control changes/change requests, and the mechanism to establish and maintain baseline integrity. </t>
  </si>
  <si>
    <t xml:space="preserve">This plan documents all ongoing activities necessary to operate and maintain the system in proper functioning condition. This plan includes a description of the resources required and their responsibilities, operational procedures for system startup and restart, backup and recovery, system archiving, and job scheduling. In addition, this plan addresses any training required by the user community in order to use the system and Service Level Agreement metrics associated with the system. </t>
  </si>
  <si>
    <t xml:space="preserve">The Solution User Manual describes in detail the user/system interaction facilities offered by the system, which allow the users to leverage the system functionality in support of their business processes. </t>
  </si>
  <si>
    <t xml:space="preserve">The Release Version Description Document is used to track and control versions of software and hardware being released to implementation, testing, or the final operational environment. </t>
  </si>
  <si>
    <t>All fields have been completed and checked for quality and accuracy.</t>
  </si>
  <si>
    <t xml:space="preserve">Document cost management process and roles and responsibilities.  Develop cost estimate.  </t>
  </si>
  <si>
    <t>Communication Management Plan</t>
  </si>
  <si>
    <t xml:space="preserve">This Communications Management Plan describes stakeholders and how the project will ensure timely and appropriate generation, collection, distribution, storage, retrieval, and ultimate disposition of project information. </t>
  </si>
  <si>
    <t>Conduct stakeholder analysis, develop appropriate communication plans to meet stakeholder needs.  Document how and where project information will be stored.</t>
  </si>
  <si>
    <t>All aspects of cost management are included in the plan, the sponsor has accepted the plan.</t>
  </si>
  <si>
    <t>The Risk Management Plan describes how risks are identified and analyzed, and how risks will be managed throughout the project.  It describes how risks are quantified.  It includes a risk log and mitigation plans when appropriate.</t>
  </si>
  <si>
    <t>Determine what knowledge, skills and abilities are needed to execute the project and when they are needed.  Determine if any training is needed.  Document how resources will be secured and managed.</t>
  </si>
  <si>
    <t>The plan documents what type of skills are needed and when and from which organization.  It describes how resources will be managed for the duration of the project.  The sponsor has accepted the plan.</t>
  </si>
  <si>
    <t>Determine quality standards and document the process by which quality will be measured and by whom.</t>
  </si>
  <si>
    <t>The Quality Management Plan describes the activities and tasks required to deliver the scope of the project while focusing on achieving customer's quality expectations.  The Plan identifies which quality standards are relevant to the project and determines how can they be satisfied. It includes the implementation of quality events such as peer reviews, checklists and independent validation and verification.</t>
  </si>
  <si>
    <t>The Resource Management Plan describes the type of human resources needed to complete a project.  It includes skills needed, when they are needed and in what quantity.  It describes how resources will be secured and managed.</t>
  </si>
  <si>
    <t>Status reports that accurately describe project progress against plan.</t>
  </si>
  <si>
    <t>Collect project metrics.</t>
  </si>
  <si>
    <t>Data is accurate.</t>
  </si>
  <si>
    <t>The sponsor accepts the closure of the project and the Project Closure Report.</t>
  </si>
  <si>
    <t xml:space="preserve">The Training Plan documents the approach to knowledge transfer and the training to be provided or arranged for end-users and support staff, including prerequisites, courses, course curricula, mode of delivery and attendees. </t>
  </si>
  <si>
    <t>All fields of the Operations and Maintenance Plan have been completed and validated for quality and accuracy.  System operations and maintenance is properly functioning, with resources aware of their responsibilities, and completing those tasks during ongoing maintenance, and in the case of any necessary system updates.</t>
  </si>
  <si>
    <t xml:space="preserve">Document the techniques and tools, training requirements, schedule, curriculum, and materials and equipment required for the training effort.  Outline the training evaluation strategy and metrics.  </t>
  </si>
  <si>
    <t xml:space="preserve">Identify and define all user interfaces. Identify and define all roles. </t>
  </si>
  <si>
    <t xml:space="preserve">Document test results. Identify issues that will have major impact on the success of the project.  </t>
  </si>
  <si>
    <t xml:space="preserve">Target state, system needs and requirements, vision, and overall product features are accepted by the project sponsor. Business opportunity is addressed and proposed system addresses defined problem.  </t>
  </si>
  <si>
    <t xml:space="preserve">Define user interface specification, requirements and information flow. Develop wire frames and navigational constructs. </t>
  </si>
  <si>
    <t>Detailed UI for all applicable components in the requirements are addressed. Document should identify all interactions.  Project sponsor accepts deliverable.</t>
  </si>
  <si>
    <t xml:space="preserve">Define and develop system context diagram and detailed use cases. Describe interfaces with external systems.  Define the detailed system level requirements for the solution.  Detail detailed functional and non-functional requirements for the solution.  Define system constraints to provide the IT standards and other constraints applicable to the solution. 
Define the various business rules and messages required of the solution.  Provide the logical data model. </t>
  </si>
  <si>
    <t xml:space="preserve">Use cases and requirements are clear and understandable.  Project sponsor accepts use cases, all functional and non-functional requirements, and business rules and messages for the system.  </t>
  </si>
  <si>
    <t xml:space="preserve">Ensure all interfacing systems are taken into consideration.  Ensure the plan doesn't conflict with existing CM's of other interfacing systems. </t>
  </si>
  <si>
    <t>Package the deployable code. Define prerequisites for deployment.</t>
  </si>
  <si>
    <t>Deployable environment both hardware and software are defined and source are provided. Dependencies are defined. Deployment procedures are unambiguously defined.</t>
  </si>
  <si>
    <t xml:space="preserve">Identify list of changes to the software, hardware, and other plug-in software components that are included in this release. </t>
  </si>
  <si>
    <t xml:space="preserve">Define operational procedures related to system startup, restart, backup, recovery and archiving.  Determine resource planning needs. Map resource needs to operational procedures.   Define ongoing training requirements for end-users, and resources maintaining system.  Write a Service Level Agreement. Complete the Operations and Maintenance plan.  </t>
  </si>
  <si>
    <t xml:space="preserve">Prepare report of actual against plan.  Document any outstanding issues or actions and who has ownership responsibility post-project.  Ensure all project deliverables are included in organizational repositories.   </t>
  </si>
  <si>
    <t>Initiative Vision Document</t>
  </si>
  <si>
    <t xml:space="preserve">Document defines the processes associated with completion of the data migration effort; which includes conversion strategies, data mapping (which are the detailed requirements), data clean up, and testing.   </t>
  </si>
  <si>
    <t>Testing</t>
  </si>
  <si>
    <t>Test Reports</t>
  </si>
  <si>
    <t>Work with FSA security personnel to perform a thorough assessment/analysis of the system's security.</t>
  </si>
  <si>
    <t xml:space="preserve">The security assessments and respective reports are thorough and actionable. </t>
  </si>
  <si>
    <t>Detailed Requirements Document</t>
  </si>
  <si>
    <t>Requirements</t>
  </si>
  <si>
    <t>Detailed Design Document</t>
  </si>
  <si>
    <t>Implementation</t>
  </si>
  <si>
    <t>Data Migration Plan</t>
  </si>
  <si>
    <t>Develop/determine a conversion strategy, data migration details, data migration order, data migration exceptions, and data migration validations.</t>
  </si>
  <si>
    <t>The data migration plan features a comprehensive migration strategy with a risk minimizing means of performing the migration.</t>
  </si>
  <si>
    <t>WBS includes entire scope of the project and a procedure for scope management is identified.  The sponsor has accepted the plan.</t>
  </si>
  <si>
    <t>Document that identifies the project scope, objectives, roles and responsibilities, constraints, assumptions, risks and project deliverables.  The project charter authorizes the project to be allocated resources and begin work.</t>
  </si>
  <si>
    <t xml:space="preserve">Solution Source Code is a collection of statements or declarations written in a human-readable computer programming language. </t>
  </si>
  <si>
    <t>Requirements Management Plan</t>
  </si>
  <si>
    <t>Lifecycle Stage</t>
  </si>
  <si>
    <t>Vision</t>
  </si>
  <si>
    <t>All</t>
  </si>
  <si>
    <t>O&amp;M</t>
  </si>
  <si>
    <t>Senior PM</t>
  </si>
  <si>
    <t>Contracting Officer</t>
  </si>
  <si>
    <t>IT PM</t>
  </si>
  <si>
    <t xml:space="preserve">Master Test Plan </t>
  </si>
  <si>
    <t>Row Labels</t>
  </si>
  <si>
    <t>Grand Total</t>
  </si>
  <si>
    <t>Master Test Plan: Provides a central artifact to govern the planning, control and test management of the test effort. It defines the general approach that will be employed to test the solution and to evaluate the results of that testing, and is the top-level plan that will be used by managers to govern and direct detailed testing activities.  Supplemental phase level test plans (System, User Acceptance, Performance, Inter-system, etc.) provide detailed strategy (covering scope, resources, and approach) for the phase of testing focusing on what is to be tested in the phase.  Additionally, the Master Test Plan provides objectives for the security control assessment and procedures for testing each security control.</t>
  </si>
  <si>
    <t xml:space="preserve">Test Suites outline a set of several test scenarios, test cases and test scripts for a component or system under test. </t>
  </si>
  <si>
    <t xml:space="preserve">All test suites and test cases are mapped back to requirements.   </t>
  </si>
  <si>
    <t>Reports address the results of testing, provides a summarization of the test effort and a final assessment.</t>
  </si>
  <si>
    <t>Determine the IV&amp;V needs and approach for the project. Describe how the approach will be executed and how findings/results will be reported.
Note: IV&amp;V is independent of the project team and must report to project sponsors through an independent reporting chain. All FSA IV&amp;V teams report through the Technology Office's QA Program to ensure that independence is maintained.</t>
  </si>
  <si>
    <t>The plan documents how IV&amp;V will be managed on the project and includes the activities that IV&amp;V will perform in support of the project.  FSA's TO IV&amp;V Coordinator has accepted the plan.</t>
  </si>
  <si>
    <t>IV&amp;V Coordinator</t>
  </si>
  <si>
    <t>Management acceptance of any outstanding risks associated with implementing the system release. Business and technology organizations agree that the necessary resources are in place to support implementation of the system release.</t>
  </si>
  <si>
    <t>Subject Matter Expert</t>
  </si>
  <si>
    <t>SME Organization</t>
  </si>
  <si>
    <t>Responsible Role</t>
  </si>
  <si>
    <t xml:space="preserve">Scope Management Plan
</t>
  </si>
  <si>
    <t xml:space="preserve">Cost Management Plan
</t>
  </si>
  <si>
    <t xml:space="preserve">Risk Management Plan
</t>
  </si>
  <si>
    <t xml:space="preserve">Quality Management Plan
</t>
  </si>
  <si>
    <t xml:space="preserve">Resource Management Plan
</t>
  </si>
  <si>
    <t xml:space="preserve">Communication Management Plan
</t>
  </si>
  <si>
    <t xml:space="preserve">The System Disposal Plan documents the data that needs to be preserved when the system is disposed of, the timeline for the disposal activities, the software components and data to be preserved, the equipment and software disposal plan, the security measures to be taken to dispose of the system and its data, and the archival of lifecycle products. </t>
  </si>
  <si>
    <t>Retirement</t>
  </si>
  <si>
    <t>ePMO</t>
  </si>
  <si>
    <t>IT Risk Management Group</t>
  </si>
  <si>
    <t>Chuck Parrill</t>
  </si>
  <si>
    <t>Enterprise IT Architecture and Strategic Infrastructure Group</t>
  </si>
  <si>
    <t>Karen Edwards</t>
  </si>
  <si>
    <t>Teresa Toliaferro</t>
  </si>
  <si>
    <t>Mayra Toledo</t>
  </si>
  <si>
    <t>Trey Wiesenburg</t>
  </si>
  <si>
    <t>Enterprise Data Services Group</t>
  </si>
  <si>
    <t>Enterprise Quality &amp; Technical Change Management Group</t>
  </si>
  <si>
    <t>Infrastructure Operations Group</t>
  </si>
  <si>
    <t>Application Development Group</t>
  </si>
  <si>
    <t>N/A</t>
  </si>
  <si>
    <t>Determine whether or not the system will handle personally identifiable information. Once this determination has been made, determine how this information will be collected, used and secured.</t>
  </si>
  <si>
    <t>Template</t>
  </si>
  <si>
    <t>Guidance</t>
  </si>
  <si>
    <t>Production Readiness Review includes a review of test results, changes to the security posture of the system, and activities that have been completed to prepare a system release for implementation. PRR is the final management decision point before a system release is implemented.  There is a PowerPoint presentation template for those going through PRR, and a  checklist template.</t>
  </si>
  <si>
    <t>Acquisitions</t>
  </si>
  <si>
    <t>Definitions of risk ratings are described, all categories of risk have been assessed, and all risks have owners and mitigation plans as appropriate.  The risk management plan defines monitoring metrics and a risk monitoring approach.  The sponsor has accepted the plan.</t>
  </si>
  <si>
    <t>All stakeholders are identified,  communication activities are identified, and a process for communicating is documented.  The sponsor has accepted the plan.</t>
  </si>
  <si>
    <t>Performance Management Plan</t>
  </si>
  <si>
    <t>This plan includes activities to ensure that goals are consistently being met in an effective and efficient manner.</t>
  </si>
  <si>
    <t>Establish performance measurement baseline.  Approve integrated scope-schedule-cost plan.  Compare project work against project execution to measure and manage performance.</t>
  </si>
  <si>
    <t>Baseline Change Control Report</t>
  </si>
  <si>
    <t>This report establishes a database of BCR's for managing Baseline change activity for each investment project.</t>
  </si>
  <si>
    <t>Contracting Officer and Senior PM</t>
  </si>
  <si>
    <t>Work with Contracting Officer(s) to write and publish the formal solicitation via the appropriate channels (e.g. FBO).  Technical review of proposals and negotiation.</t>
  </si>
  <si>
    <t>The solicitation features the statement of work, key dates (proposal due date, period of performance), key contract personnel, etc. in accordance with relevant parts of the FAR.</t>
  </si>
  <si>
    <t>Contracting Officer/COTR</t>
  </si>
  <si>
    <t>The requirements are thoroughly documented and compartmentalized in a way that facilitates system testing.  Each requirement is uniquely identifiable and reflects bidirectional traceability.</t>
  </si>
  <si>
    <t>The plan documents how quality will be managed on the project and includes defined quality control metrics, quality objectives and defines a process for conducting quality assurance reviews for proposed deliverables.  The sponsor has accepted the plan.</t>
  </si>
  <si>
    <t>A performance measurement baseline is established at the beginning of the project.  An integrated scope-schedule-cost plan for the project work is compared to measure and manage performance.</t>
  </si>
  <si>
    <t>A performance measurement of Baseline Changes is established for investment projects.</t>
  </si>
  <si>
    <t>Risk Log</t>
  </si>
  <si>
    <t>Project Schedule</t>
  </si>
  <si>
    <t>Operational Analysis</t>
  </si>
  <si>
    <t xml:space="preserve">Identify deliverables and milestones.  Include any tasks required to monitor progress towards the deliverables and milestones.  Conduct an integrated baseline review of the schedule to ensure all parties agree to the schedule. </t>
  </si>
  <si>
    <t>Charlie Yi</t>
  </si>
  <si>
    <t xml:space="preserve">The planned dates to start and complete tasks and milestones.  Schedules should include work to be done by FSA as well as any vendors participating on the project.  The schedule should be managed using the Schedule Management Plan. </t>
  </si>
  <si>
    <t>Track actual costs against planned costs.</t>
  </si>
  <si>
    <t>As identified in the Cost Management Plan.</t>
  </si>
  <si>
    <t>Risk event statements should be specific and use complete sentences.  The area of impact must be identified.  Risks must be assessed to determine impact.  High impact risks must have a risk response identified along with a risk owner.</t>
  </si>
  <si>
    <t>Daria Adams</t>
  </si>
  <si>
    <t>An owner and status is noted for each item in the log.  Resolutions are recorded as appropriate.</t>
  </si>
  <si>
    <t>The Project Steering Committee meets with the IPT and reviews the process inputs/artifacts to assess whether or not the proposed initiative warrants further effort and funding.</t>
  </si>
  <si>
    <t>IPT receives recommendation from Stage Gate governance body and approval as appropriate.</t>
  </si>
  <si>
    <t>ERB recommends project to move to Development stage.</t>
  </si>
  <si>
    <t>Patrick Fedorowicz</t>
  </si>
  <si>
    <t>The Test Readiness Review Body will meet with the IPT and review the Test Readiness Review checklist to assess and verify whether or not development requirements, artifacts, inputs, and project requirements have been met and activities completed.</t>
  </si>
  <si>
    <t>The analysis answers the key questions of:  Could the investment's objectives be better met; could costs be reduced; and should the organization continue performing this function.  Results are reviewed by the program and the IRB for final determination on need for action.</t>
  </si>
  <si>
    <t>Review program metrics and conduct market research to determine if customer satisfaction, contribution to strategic goals and mission of FSA, financial performance, and is the current investment still the most effective means of meeting the mission.</t>
  </si>
  <si>
    <t>Review and monitor performance against plan.</t>
  </si>
  <si>
    <t>A comparison of actual costs to the planned budget.  This is a tool to monitor how the project is performing as noted in the Cost Management Plan.</t>
  </si>
  <si>
    <t>Program Manager</t>
  </si>
  <si>
    <t xml:space="preserve">Define the problem, its causes and symptoms. Gather data to support the existence of the problem and extent of your need. Decide the expected outcome of the procurement. </t>
  </si>
  <si>
    <t>Contract is a mutually binding legal relationship in which the contractor is obligated to furnish the required supplies or services and the agency is required to pay for these supplies or services. It includes all types of commitments that obligate the Government to an expenditure of appropriated funds and that, except as otherwise authorized, are in writing. Contracts do not include grants and cooperative agreements covered by 31 U.S.C. 6301, et seq. See FAR 2.101.</t>
  </si>
  <si>
    <t>3.2.1</t>
  </si>
  <si>
    <t>3.2.2</t>
  </si>
  <si>
    <t>3.2.3</t>
  </si>
  <si>
    <t>Christine Wyatt</t>
  </si>
  <si>
    <t>3.3.1</t>
  </si>
  <si>
    <t>3.3.2</t>
  </si>
  <si>
    <t>3.3.3</t>
  </si>
  <si>
    <t>3.4.1</t>
  </si>
  <si>
    <t>3.4.2</t>
  </si>
  <si>
    <t>3.4.3</t>
  </si>
  <si>
    <t>3.5.1</t>
  </si>
  <si>
    <t>3.5.2</t>
  </si>
  <si>
    <t>3.5.3</t>
  </si>
  <si>
    <t>3.6.1</t>
  </si>
  <si>
    <t>3.6.2</t>
  </si>
  <si>
    <r>
      <t>This document captures high level functional and non-functional requirements in a format suitable for the project at hand.  The document must address the breadth of coverage, and provide at least a preliminary description of how requirements may be grouped into releases and iterations.</t>
    </r>
    <r>
      <rPr>
        <b/>
        <sz val="11"/>
        <color rgb="FF000000"/>
        <rFont val="Calibri"/>
        <family val="2"/>
        <scheme val="minor"/>
      </rPr>
      <t/>
    </r>
  </si>
  <si>
    <t xml:space="preserve">The System Retirement Plan describes the system retirement strategy, the  solution replacement and retirement requirements list, and the data/documentation plan. </t>
  </si>
  <si>
    <t>The artifact must be able to assess the security and sensitivity of a system.  It should be able to classify the system as either a GSS or MA, identify any data sensitivities, and document support that the system has the appropriate level of security.</t>
  </si>
  <si>
    <t>Program Manager/ Senior PM</t>
  </si>
  <si>
    <t>7.1.1</t>
  </si>
  <si>
    <t>7.1.2</t>
  </si>
  <si>
    <t>Create scope statement, WBS, WBS Dictionary and change procedures.</t>
  </si>
  <si>
    <t>Project performance is monitored regularly and consistently to identify variances from the Project Management Plan.</t>
  </si>
  <si>
    <t xml:space="preserve">The Risk Log or Risk Register tracks all identified risks, triggers, and mitigation plans for the project.  The risks should be reviewed on a regular basis and updated as needed. </t>
  </si>
  <si>
    <t>Identify risks using a risk statement, assess risks to determine impact, plan risk responses, and monitor risks.  The Risk Log is then used to assist the team in developing a risk adjusted schedule.</t>
  </si>
  <si>
    <t>This stage gate ensures that the system is functioning properly post implementation, that the system is ready to proceed from implementation to operations and maintenance stage, as well as to document final lessons learned and perform project closeout.</t>
  </si>
  <si>
    <t>To determine that project requirements are accepted by the business sponsor and by the Technology Office as sufficient for entry into the development stage.  This stage gate review also requires validation that project deliverables have been accepted and that the project is being managed effectively.</t>
  </si>
  <si>
    <t>The contract is consistent with meeting the government's business needs as defined in the solicitation as well as  relevant regulations, guidance, standards, processes, and procedures.</t>
  </si>
  <si>
    <t xml:space="preserve">Determine the required level of contract surveillance.  Determine what contract administration functions (if any) will be delegated and who they will be delegated to.  Ensure that any functions delegated to the COR are not re-delegated to anyone. </t>
  </si>
  <si>
    <t>The Data Retention Schedule details the length of time and manner in which information must be retained.</t>
  </si>
  <si>
    <t xml:space="preserve">The System Boundary Template must define the system boundaries for and relationship between different systems and communication channels.  </t>
  </si>
  <si>
    <t xml:space="preserve">Collect, analyze, and define high-level needs and features of the system. Determine capabilities needed by the stakeholders and the target users, and why these needs exist.   Establish Business Vision and Stakeholder wants and Needs. Develop conceptual initiative-specific target state, in narrative and graphical format.   Describe the business opportunity and problem being solved by the initiative.  Describe product features, overview, and compare to other existing documents.  Define assumptions and dependences.
</t>
  </si>
  <si>
    <t>Stage Gate SMEs assess IPT inputs, obtain clarification when necessary and document their conclusions.  Assess risks associated with the state of product artifacts and overall project status.</t>
  </si>
  <si>
    <t>Identify roles and responsibilities of all participants in the Configuration Management Plan. Define process to track hardware and software changes and deployment procedures.</t>
  </si>
  <si>
    <t xml:space="preserve">Master Test Plan addresses all aspects of testing covering all functional, non functional requirements covering all phase level test plans. </t>
  </si>
  <si>
    <t>Identify and create test scenarios and map to requirements. Define associated test procedures and test scripts.</t>
  </si>
  <si>
    <t>The User Acceptance Test Summary Report gives a summarization of the user acceptance test phase of the project. The report includes support materials pertaining to the software version, deviations from those areas that were agreed to in the User Acceptance Test Plan, gives an overall assessment of the product that was tested and gives an overall status of the incidents found during the user acceptance test.</t>
  </si>
  <si>
    <t>This report gives a summarization of the system test phase of the project. The report includes support materials pertaining to the software version, deviations from those areas that were agreed to in the System Test Plan, gives an overall assessment of the product that was tested, and provides an overall status of the incidents found during the system test activity.</t>
  </si>
  <si>
    <t>The solicitation is the formal document issued to vendors describing the services/goods requested by the agency. The Solicitation will feature the work statement, key procurement contacts (CO, COTR) as well as details regarding the contract to be awarded.  Specific requirements can be found in the FAR section 2.101.
(Solicitations under sealed bid procedures are called “invitations for bids.” Solicitations under negotiated procedures are called “requests for proposals.” Solicitations under simplified acquisition procedures may require submission of either a quotation or an offer. NOTE: in accordance to agency's policy, solicitations may need to be presented to Contract Review Board for review and recommendation.)</t>
  </si>
  <si>
    <t xml:space="preserve">All sections of Training Plan have been completed.  The individual in charge of completing deployment has reviewed the plan, and has no questions related to deployment.  The project sponsor has accepted the plan.  Training deployment is successful.  </t>
  </si>
  <si>
    <t xml:space="preserve">Vision </t>
  </si>
  <si>
    <t xml:space="preserve">Prepare written Acquisition Plan IAW FAR 7.105.  </t>
  </si>
  <si>
    <t>Program Manager/IPT</t>
  </si>
  <si>
    <t xml:space="preserve">Develop a tailored Acquisition Strategy for the needs of the program IAW FAR 34.004 and 7.105. </t>
  </si>
  <si>
    <t>Tailored  Acquisition Strategy is prepared in writing  IAW FAR 34.004 and 7.105.</t>
  </si>
  <si>
    <t>System Security Officer Appointment Letter</t>
  </si>
  <si>
    <t>Privacy Threshold Analysis</t>
  </si>
  <si>
    <t>Privacy Impact Assessment</t>
  </si>
  <si>
    <t>System of Records Notice (SORN)</t>
  </si>
  <si>
    <t>Memorandum of Understanding</t>
  </si>
  <si>
    <t>Computer Matching Agreement</t>
  </si>
  <si>
    <t>Business Impact Analysis (BIA)</t>
  </si>
  <si>
    <t>Contingency Test Plan Results</t>
  </si>
  <si>
    <t>3.4.4</t>
  </si>
  <si>
    <t>Disaster Recovery Plan</t>
  </si>
  <si>
    <t>Data Sensitivity Worksheet</t>
  </si>
  <si>
    <t>Security Assessment Plan</t>
  </si>
  <si>
    <t>3.6.3</t>
  </si>
  <si>
    <t>3.6.4</t>
  </si>
  <si>
    <t>Plans of Actions and Milestones (POAMs)</t>
  </si>
  <si>
    <t>3.6.5</t>
  </si>
  <si>
    <t>Risk Analysis Form</t>
  </si>
  <si>
    <t xml:space="preserve">The business case provides details on budget and cost estimate, milestones, alternatives analysis, contracts, performance metrics, and service components. </t>
  </si>
  <si>
    <t>The Scope Management Plan includes a scope statement, WBS and a description about how scope will be managed and controlled.</t>
  </si>
  <si>
    <t>The Cost Management Plan clearly defines how the costs on a project will be managed throughout the project’s lifecycle.  It sets the format and standards by which the project costs are measured, reported and controlled.  The Cost Management Plan identifies who is responsible for managing costs, who has the authority to approve changes to the project or its budget, and how cost performance is quantitatively measured and reported.</t>
  </si>
  <si>
    <t>The Independent Verification and Validation (IV&amp;V) Plan describes the activities performed by the IV&amp;V team.  The Plan identifies the IV&amp;V needs for the project, how IV&amp;V will be executed, which standards will be used, and the specific activities that IV&amp;V will target. IV&amp;V is a component of the Quality Assurance strategy for the project and the IV&amp;V Plan will integrate with the overall Quality Assurance Plan. 
Note: IV&amp;V is only performed on large and complex projects.</t>
  </si>
  <si>
    <t>Cost Estimate and Spend Report</t>
  </si>
  <si>
    <t>Action and Issue Log</t>
  </si>
  <si>
    <t xml:space="preserve">This document identifies the objectives to be meet by the acquisition by describing and setting forth the scope of work to be performed by the selected contractor.  
Additionally, a detailed independent government cost estimate (IGCE) is the agency’s estimate of the resources and the associate cost of these resources that a prudent business will incur in the performance of a contract.  It is used to determine if adequate funding is available to perform the job; determine appropriate funding approval levels; inform the acquisition plan and the procurement method, and approval levels for the acquisition.  </t>
  </si>
  <si>
    <t xml:space="preserve">The Statement of Need identifies the current organizational problem or inefficiency, affected stakeholders, and provides a high-level explanation as to how the project in question will benefit the agency.  The document  must address the  business  requirements in relation to the Acquisition Strategy. </t>
  </si>
  <si>
    <t xml:space="preserve"> Business need corresponds with the Acquisition Strategy.</t>
  </si>
  <si>
    <t>Market Research Report</t>
  </si>
  <si>
    <t xml:space="preserve">Documents  the critical business functions that need to be resumed and in what order, what technical components are affected in the case of a disaster, and the key individuals who should be familiar with their duties under the plan.   The same template may be used for both the Contingency Test Plan and Disaster Recovery Plan, depending upon need.  </t>
  </si>
  <si>
    <t xml:space="preserve"> The plan must include procedures and technical measures that enable the recovery of IT systems, operations, and data after a disruption. Contingency planning generally includes one or more of the approaches to restore disrupted IT services:
•Restoring IT operations at an alternate location
•Recovering IT operations using alternate equipment 
•Performing some or all of the affected business processes using non-IT (manual) means (typically acceptable for  only short-term disruptions).</t>
  </si>
  <si>
    <t>Used to evaluate the completeness of the security plans.</t>
  </si>
  <si>
    <t>Chuck Tobler</t>
  </si>
  <si>
    <t>Bus PM</t>
  </si>
  <si>
    <t>IT Risk Management</t>
  </si>
  <si>
    <t>Security, Certification &amp; Accreditation &amp; Post Implementation Evaluation Report</t>
  </si>
  <si>
    <t>IT PM/BusPM</t>
  </si>
  <si>
    <t>The Security Assessment Report must define the accreditation boundary, system characteristics, and the Risk Assessment Results.</t>
  </si>
  <si>
    <t>The Test Summary Report must summarize the system test phase of the project and include support materials related to version, deviations from the agreed upon System Test Plan.  It must perform an overall assessment of the product tested and status of incidents identified during system test activity.</t>
  </si>
  <si>
    <t>The User Acceptance Test Summary Report summarizes the user acceptance test phase of the project.  It must provide an overall assessment of the product tested and status of incidents occurring during user acceptance testing.</t>
  </si>
  <si>
    <t>The Defect Management Report must detail all defects discovered during testing.</t>
  </si>
  <si>
    <t>Project Charter</t>
  </si>
  <si>
    <t>Statement of Objectives or Performance Work Statement</t>
  </si>
  <si>
    <t>Source Selection Plan</t>
  </si>
  <si>
    <t>Performance Monitoring Plan</t>
  </si>
  <si>
    <t>Interconnection Security Agreement (ISA)</t>
  </si>
  <si>
    <t>System Boundary Template (System Authorization Boundary)</t>
  </si>
  <si>
    <t>System Security Plan</t>
  </si>
  <si>
    <t>Security Assessment Report</t>
  </si>
  <si>
    <t>System Security Documentation Checklists</t>
  </si>
  <si>
    <t>Authority to Operate Letter and Briefing</t>
  </si>
  <si>
    <t>Data Retention Schedule</t>
  </si>
  <si>
    <t>High Level Requirements Document</t>
  </si>
  <si>
    <t>User Interface (UI) Specification Document</t>
  </si>
  <si>
    <t>Release Version Description Document</t>
  </si>
  <si>
    <t>User Acceptance Test Summary Report</t>
  </si>
  <si>
    <t>Test Summary Report</t>
  </si>
  <si>
    <t>Defect Management Report</t>
  </si>
  <si>
    <t>Implementation Plan</t>
  </si>
  <si>
    <t>Transition Management Plan</t>
  </si>
  <si>
    <t>System Retirement Plan</t>
  </si>
  <si>
    <t>System Disposal Plan</t>
  </si>
  <si>
    <t>The Memorandum of Understanding (MOU) must define the responsibilities of distinct organizations in securing interconnection between connected systems.  This must include the Interconnection Service Agreement.</t>
  </si>
  <si>
    <t>The BIA must define all potential system vulnerabilities and related cost impacts, as well as describe the strategies for minimizing vulnerabilities and risks.</t>
  </si>
  <si>
    <t>This is a standard operating procedure that describes how at an enterprise level the organization is to deal with potential disasters by  explaining the precautions taken so that the effects of a disaster will be minimized and the organization will be able to either maintain or quickly resume mission-critical functions.  Disaster Recovery Exercise reports quality management findings and human capital results at the enterprise level.   This artifact is required unless already covered by an existing enterprise level Disaster Recovery Plan prepared by the vendor responsible for management of the VDC contract.    The same template may be used for both the Contingency Test Plan and Disaster Recovery Plan, depending upon need.</t>
  </si>
  <si>
    <t>The Disaster Recovery Plan must describe how the organization will deal with a potential disaster by defining vulnerabilities and precautions taken to mitigate or quickly resume mission critical functions.  The plan must define how to execute the Disaster Recovery Plan and what data is expected from quality management and human capital reporting post exercise.</t>
  </si>
  <si>
    <t>Define the system boundary and the relationship between the system and other systems where relevant.  Provide an overview of the security requirements for the system and methods by which the system will be secured.  Define the upfront system actions and performance.</t>
  </si>
  <si>
    <t>The POAMs must address and track all weaknesses identified by audits, assessments, reviews and evaluations.</t>
  </si>
  <si>
    <t>The Implementation Plan must document planning, preparing items to be delivered, packaging, shipping, installation, training that must take place, and support plan.</t>
  </si>
  <si>
    <t>The Transition Management Plan should describe the procedures for changing over usage from the replaced system (if any) to the new system. Procedures described must address: handover support arrangements, handover schedule, roles and responsibilities, training, stakeholder management, migration strategy, documentation turnover, acceptance, implementation and transition acceptance.</t>
  </si>
  <si>
    <t xml:space="preserve">This document includes all aspects of how the organization will shift from a legacy system to a new system. This plan covers the responsibilities associated with maintenance and support to a new contractor from the development contractor.   </t>
  </si>
  <si>
    <t xml:space="preserve">These documents describes the planned procedures for releasing a new system or system module to production and how the organization will shift from a legacy system to a new system.  </t>
  </si>
  <si>
    <t>Technical Stage Gate 5 ensures that a system and the system components are properly retired, sanitized, decommissioned, and archived according to NIST, Department of Education, and FSA guidelines, policies, standards, and procedures before passing from operations and maintenance into retirement.</t>
  </si>
  <si>
    <t>Stage Gate Review Body recommends project to move to the retirement stage.</t>
  </si>
  <si>
    <t>IPT meets with the Stage Gate Review Body and reviews the process inputs (those include the System Retirement  and System Disposal Plans)  and artifacts submitted by the IPT to assess whether the system is ready to be retired.</t>
  </si>
  <si>
    <t>Information and Record Management Group</t>
  </si>
  <si>
    <t>Summarize test activities and results. Evaluate the corresponding test items against the determined exit criteria.</t>
  </si>
  <si>
    <t>The implementation plan must document planning, preparing items to be delivered, packaging, shipping, installation, training that must take place, and support plan.</t>
  </si>
  <si>
    <t>Determine whether or not the system will handle personally identifiable information and Privacy Act information. Consult with the FSA privacy advocate to see if a System of Records Notice (SORN) is required.  If a SORN is required, the SORN must be written  and published in the Federal Register.</t>
  </si>
  <si>
    <t>The SORN describes the categories of PII collected, maintained, retrieved and used within the system.  The standard SORN template must be used, and all questions must be answered. The SORN must go through multiple reviews, including the FSA Privacy Advocate, PLI, OGC, and DRS.</t>
  </si>
  <si>
    <t>The Computer Matching Agreement must establish the conditions, safeguards and procedures that define how the government entity discloses data to another entity when there is a computerized comparison of two or more system of records. The agreement must go through multiple reviews, including the FSA Privacy Advocate, PLI, OGC, and DRS. The agreement must be approved by the Data Integrity Board.</t>
  </si>
  <si>
    <t>Lifecycle Management Methodology (LMM) Tailoring Plan</t>
  </si>
  <si>
    <t>Independent Verification and Validation Plan</t>
  </si>
  <si>
    <t>Work with FSA Records Liaison Officer(s), Business Unit Records Management Officer (BURMO), and the Records Management Team at the Office of Management's Privacy, Information and Records Management Services (PIRMS) to develop a record schedule and have it approved by the National Archives and Records Administration (NARA).</t>
  </si>
  <si>
    <t>This contains VDC restoration activities that are compiled into one document versus application specific.</t>
  </si>
  <si>
    <t xml:space="preserve">The System Security Documentation Package is comprised of documents that support the implementation of security controls and continued operation of a system.  It is the responsibility of the ISSO and system manager to ensure these documents are completed either through contract or using in-house resources. </t>
  </si>
  <si>
    <t>Bus ISSO</t>
  </si>
  <si>
    <t xml:space="preserve"> The ISSO will ensure that it is appropriately filled out to identify the correct data sensitivities.  These data sensitivities will be used to identify the appropriate controls to be implemented for the security of the system.  The data sensitivities identified here will be used along with NIST SP800-53 to develop the System Security Plan and the Security Assessment Plan. </t>
  </si>
  <si>
    <t>The System Security Plan must provide system security requirements and describe the management, operational and technical controls in place as well as responsibilities and expected behavior of those accessing the system.  It should describe general system information mapping to FIPS 199 categorization, the type of data processed, points of contact, system environment, applicable federal laws and guidelines and any sensitive information processed by the system. The System Security Plan will be approved by the FSA CISO.</t>
  </si>
  <si>
    <t>Bus ISSO, TO, CISO</t>
  </si>
  <si>
    <t xml:space="preserve">Using the System Security Plan and the System Boundary Template, the Independent Assessor for the system controls will create a Security Assessment Plan.  The Security Assessment Plan will be approved by the ISSO and the FSA Compliance Manager.  </t>
  </si>
  <si>
    <t>Bus ISSO, TO Compliance Manager</t>
  </si>
  <si>
    <t>For the initial security authorization of the system, the ISSO will use this checklist to ensure the system's security documents are ready for review by an independent assessor.  The ISSO will then provide the Independent Assessor the checklists to be completed by the Assessor for the security documentation.  The assessor will provide the completed form back to the ISSO to include within the Security Authorization Package.  The ISSO will continue to use the checklist for periodic internal reviews throughout the system's lifecycle.</t>
  </si>
  <si>
    <t xml:space="preserve">An Independent Assessor will complete a security  assessment of the system based on the Security Assessment Plan.  The Independent Assessor will then document their findings within the Security Assessment Report and submit the report to the ISSO. </t>
  </si>
  <si>
    <t xml:space="preserve">Deficiencies identified against a system will be documented in a Plan of Actions and Milestones.  The ISSO will ensure mitigation strategies are identified for security deficiencies identified in the Security Assessment Report.  The ISSO will also ensure that all security deficiencies, from any source, that are identified throughout the system's lifecycle are documented as POAMs.  </t>
  </si>
  <si>
    <t>Bus ISSO, TO CISO, CIO</t>
  </si>
  <si>
    <t>Information Technology (IT) Contingency Plan (Includes Test Plan)</t>
  </si>
  <si>
    <t>The Authority to Operate Letter and Briefing prove the system has gone through system accreditation and certification and provide a comprehensive overview of the security authorization and risk. Documentation collected must be comparable to the System Security Plan, Configuration Management Plan, IT Contingency Plan, System Security Documentation Checklist, Security Assessment Plan, Plans of Actions and Milestones, and the Security Assessment Report.</t>
  </si>
  <si>
    <t xml:space="preserve">This is an application level document that reveals any vulnerabilities, and a planning component to develop strategies for minimizing risks.  Often part of the disaster recovery plan, it is likely to identify costs linked to failures, such as loss of cash flow, replacement of equipment, salaries paid to catch up with a backlog of work, and loss of profits.                 </t>
  </si>
  <si>
    <t>Investment Request</t>
  </si>
  <si>
    <t>(blank)</t>
  </si>
  <si>
    <t xml:space="preserve">Assess the applicability of each LMM Artifact to the project. If an artifact will not be entirely developed or an alternative vendor template is used, define how the acceptance criteria will be met. Projects that leverage vendor support should focus on linking project documents to the established FSA success criteria.  Utilize SME resources to clarify expectations. Finalize and submit the draft tailoring plan package (consisting of the tailoring plan, Investment Request, high-level project schedule, and Work Breakdown Structure), with a request for a tailoring meeting, to the LMM Tailoring Team. Once the IPT meets with the LMM Tailoring Team, a decision will be made regarding whether to approve the tailoring plan.  </t>
  </si>
  <si>
    <t xml:space="preserve">All team members agree to the schedule.  The schedule should be:  duration driven with few constrained dates; resource loaded, and have dependencies identified.  </t>
  </si>
  <si>
    <t>The Action and Issue Log tracks action items, issues (risks when the trigger date is within 30 days of occurring), status, and resolution.</t>
  </si>
  <si>
    <t xml:space="preserve">The Project Steering Committee will meet with the IPT and review the process inputs/artifacts created during the Initiative Vision stage to assess whether or not the proposed initiative warrants further effort and funding.  The Steering Committee then makes a recommendation to the IRB. </t>
  </si>
  <si>
    <t xml:space="preserve">The documented findings from performed market research activities including alternatives analysis, costing, technology-specific risk analysis and an examination of private sector best-practices related to the goods/services being delivered.  This may include the identification of potential supplier sources from searching government-wide acquisition contracts such as GSA Schedules. </t>
  </si>
  <si>
    <t xml:space="preserve"> The Acquisition Strategy is tailored to the particular project requirements. The Strategy is the program manager’s overall plan for satisfying the project need. It describes the  project acquisition needs in details in include;  analysis of alternatives, risk management plan, modular contracting  vs.  multi-step acquisition considerations, full and open competition vs. small business set aside, firm fixed price contract or time and materials, services procured independently or through GSA, etc.  The plan  describes all (including all non-Federal) contracts and/or task orders currently in place or planned for the project. In addition, the Strategy is an input for OMB 300, Section C: Acquisition/Contract Strategy. The strategy should be developed  in accordance with FAR 34.004 and 7.105. (FAR Part 34 Implements OMB A-109-- Major System Acquisition) The Strategy should discuss in detail: (1)  interoperability of contractor deliverables for the project; and (2)   the  project management plan (evaluation) requirements for contractors that may work on  contracts supporting this project.  The Strategy evolves through an iterative process and becomes increasingly more definitive in describing the essential elements of the program.  Additionally, the Strategy serves as baseline to identify future acquisition plan requirements under this project. </t>
  </si>
  <si>
    <t>Summarize the user acceptance criteria and document whether the system satisfies the acceptance criteria. Also document whether users, customers, and other authorized entities can accept the system.</t>
  </si>
  <si>
    <t>Report defects and related metrics. The reported metrics should include both successes and failures. This report will also be used for process improvement efforts to either minimize defects in the future or to identify defects earlier in the development process.</t>
  </si>
  <si>
    <t>An Operational Analysis examines the on-going performance of an operation (capital assets).</t>
  </si>
  <si>
    <t>Operations &amp; Maintenance</t>
  </si>
  <si>
    <t xml:space="preserve"> </t>
  </si>
  <si>
    <t>Project Management</t>
  </si>
  <si>
    <t>Security and Privacy</t>
  </si>
  <si>
    <t>Post-Implementation</t>
  </si>
  <si>
    <t>1.1.1</t>
  </si>
  <si>
    <t>Master Test Plan</t>
  </si>
  <si>
    <t>1.1.2</t>
  </si>
  <si>
    <t>8.2.1</t>
  </si>
  <si>
    <t>1.1.3</t>
  </si>
  <si>
    <t>8.2.2</t>
  </si>
  <si>
    <t>1.2.1</t>
  </si>
  <si>
    <t>1.2.2</t>
  </si>
  <si>
    <t>1.2.3</t>
  </si>
  <si>
    <t>1.2.4</t>
  </si>
  <si>
    <t>1.2.5</t>
  </si>
  <si>
    <t>1.2.6</t>
  </si>
  <si>
    <t>1.2.7</t>
  </si>
  <si>
    <t>1.2.8</t>
  </si>
  <si>
    <t>1.2.9</t>
  </si>
  <si>
    <t>1.2.10</t>
  </si>
  <si>
    <t>1.2.11</t>
  </si>
  <si>
    <t xml:space="preserve">System Boundary Template (System Authorization Boundary) </t>
  </si>
  <si>
    <t>1.3.1</t>
  </si>
  <si>
    <t xml:space="preserve">System Security Plan </t>
  </si>
  <si>
    <t>1.3.2</t>
  </si>
  <si>
    <t>1.3.3</t>
  </si>
  <si>
    <t>1.3.4</t>
  </si>
  <si>
    <t>1.3.5</t>
  </si>
  <si>
    <t>1.3.6</t>
  </si>
  <si>
    <t>1.3.7</t>
  </si>
  <si>
    <t xml:space="preserve">Establish Scope of the target product. Develop high level use case and functional and non-functional requirements. Group and  prioritize requirements. Identify preliminary options for transitioning from current state to implementation of the requirements.  </t>
  </si>
  <si>
    <t>ePMO/TO</t>
  </si>
  <si>
    <t xml:space="preserve">Evaluation team is identified and clearly understands the evaluation criteria.  Advisory boards identified.  All proposals are evaluated based solely on the factors and sub factors contained in the solicitation. Evaluation factors are aligned with the requirements identified in the Acquisition Strategy. </t>
  </si>
  <si>
    <t>The Performance Monitoring Plan describes all dealings between the agency or agencies and the contractor;  from the time the contract is awarded until the work has been completed and accepted or the contract terminated, payment has been made, and disputes have been resolved.  It should contain clear measurements of the contractor’s performance against the stated objectives.  A quality Assurance Surveillance Plan or Contract Monitoring Plan are types of Performance Monitoring Plan. The day-to-day administrative monitoring such as invoice inspection and acceptance, timely review of submitted deliverables, and other activities may be documented in a COR work plan separate from this plan.  Prepares  Contractor Past Performance Assessments (CPAR).  (NOTE: contracts with a value exceeding $150,000 are required to have an associated monitoring plan in which the agency outlines a process for managing, modifying, and closing out a contract. The CORs are required to keep/maintain all performance related documentation i.e., deliverable acceptance, key emails/correspondence with the vendor etc.)</t>
  </si>
  <si>
    <t>Project Initiation Artifacts</t>
  </si>
  <si>
    <t>Project Management Plan Artifacts</t>
  </si>
  <si>
    <t>Project Monitoring Artifacts</t>
  </si>
  <si>
    <t>Management Stage Gate 1:  Investment Review Briefing</t>
  </si>
  <si>
    <t>Management Stage Gate 2:  Requirements Review Briefing</t>
  </si>
  <si>
    <t>Management Stage Gate 3:  Project Closeout Review Briefing</t>
  </si>
  <si>
    <t>2.2.1</t>
  </si>
  <si>
    <t>2.2.2</t>
  </si>
  <si>
    <t>2.2.3</t>
  </si>
  <si>
    <t>2.2.4</t>
  </si>
  <si>
    <t>2.2.5</t>
  </si>
  <si>
    <t>2.2.6</t>
  </si>
  <si>
    <t>Post-Award Artifacts</t>
  </si>
  <si>
    <t>Pre-Award Artifacts</t>
  </si>
  <si>
    <t>2.3.1</t>
  </si>
  <si>
    <t>2.3.2</t>
  </si>
  <si>
    <t>Privacy Artifacts</t>
  </si>
  <si>
    <t>External Data Exchange Artifacts</t>
  </si>
  <si>
    <t>Continuity of Services Artifacts</t>
  </si>
  <si>
    <t>System Security Documentation Artifacts</t>
  </si>
  <si>
    <t>Security Risk Assessment Artifacts</t>
  </si>
  <si>
    <t>Technical Stage Gate 3:  Requirements Review Briefing</t>
  </si>
  <si>
    <t>Technical Stage Gates 1A and 1B:  Engineering Review Board (ERB) Review Briefing</t>
  </si>
  <si>
    <t>Technical Stage Gate 2:  Test Readiness Review Briefing</t>
  </si>
  <si>
    <t>Implementation/ Transition Management Plan Artifacts</t>
  </si>
  <si>
    <t>Technical Stage Gate 4:  Production Readiness Review Briefing</t>
  </si>
  <si>
    <t>Retirement and Disposal Artifacts</t>
  </si>
  <si>
    <t>Technical Stage Gate 5:  Retirement and Disposal Review Briefing</t>
  </si>
  <si>
    <t>PROJECT INITIATION ARTIFACTS</t>
  </si>
  <si>
    <t>PROJECT MONITORING ARTIFACTS</t>
  </si>
  <si>
    <t>PRE-AWARD ARTIFACTS</t>
  </si>
  <si>
    <t>POST-AWARD ARTIFACTS</t>
  </si>
  <si>
    <t>PRIVACY ARTIFACTS</t>
  </si>
  <si>
    <t>EXTERNAL DATA EXCHANGE ARTIFACTS</t>
  </si>
  <si>
    <t>TECHNICAL STAGE GATE 3:  REQUIREMENTS REVIEW BRIEFING</t>
  </si>
  <si>
    <t>TECHNICAL STAGE GATES 1A AND 1B:  ENGINEERING REVIEW BOARD (ERB) REVIEW BRIEFING</t>
  </si>
  <si>
    <t>TECHNICAL STAGE GATE 2:  TEST READINESS REVIEW BRIEFING</t>
  </si>
  <si>
    <t>IMPLEMENTATION / TRANSITION MANAGEMENT PLAN ARTIFACTS</t>
  </si>
  <si>
    <t>RETIREMENT AND DISPOSAL ARTIFACTS</t>
  </si>
  <si>
    <t>Business Case/Exhibit 300</t>
  </si>
  <si>
    <t>Management Stage Gate 1: Investment Review Briefing</t>
  </si>
  <si>
    <t>Management Stage Gate 2: Requirements Review Briefing</t>
  </si>
  <si>
    <t>Management Stage Gate 3: Project Closeout Review Briefing</t>
  </si>
  <si>
    <t>Technical Stage Gate 3: Requirements Review Briefing</t>
  </si>
  <si>
    <t>Solution Source Code and Deployable Artifacts</t>
  </si>
  <si>
    <t>Technical Stage Gates 1A and 1B: Engineering Review Board (ERB) Review Briefing</t>
  </si>
  <si>
    <t>Technical Stage Gate 2: Test Readiness Review Briefing</t>
  </si>
  <si>
    <t>Technical Stage Gate 4: Production Readiness Review Briefing</t>
  </si>
  <si>
    <t>Technical Stage Gate 5: Retirement and Disposal Review Briefing</t>
  </si>
  <si>
    <t>Lifecycle Management Methodology Tailoring Plan Guidance</t>
  </si>
  <si>
    <t>Resources:</t>
  </si>
  <si>
    <t>LMM SharePoint Library</t>
  </si>
  <si>
    <t>Project Management Toolkit</t>
  </si>
  <si>
    <t>Name</t>
  </si>
  <si>
    <t>Description</t>
  </si>
  <si>
    <t>Project Identification - Name</t>
  </si>
  <si>
    <t>(Text Input) Type in the project name and any other necessary identification information.</t>
  </si>
  <si>
    <t>SDLC</t>
  </si>
  <si>
    <t>PMO Project Risk Tier</t>
  </si>
  <si>
    <t>SME</t>
  </si>
  <si>
    <t>The organization under which the Subject Matter Expert is assigned.</t>
  </si>
  <si>
    <t>Applies to Project?</t>
  </si>
  <si>
    <t>If applies, how will intent be met?  If does not apply, why?</t>
  </si>
  <si>
    <t>(Text Input) If applies to project, note whether the exact artifact will be created or the intent will be covered by another artifact(s) and how.  (WBS ID Number,  Project Schedule ID Number, whether artifact resides inside a General Support System (GSS) and requires updating, etc.)  If this artifact does not apply to this project, explain why.</t>
  </si>
  <si>
    <t>Lists the acceptance criteria any variations from LMM standard must meet to be approved by the LMM team or SME.  Criteria must be met in order to obtain approval for LMM standard variance.</t>
  </si>
  <si>
    <t>eWBS Dictionary and Lifecycle Management Methodology Tailoring Plan Template Input Descriptions</t>
  </si>
  <si>
    <t>Role responsible for completing artifacts, or documents within artifact groupings.</t>
  </si>
  <si>
    <t xml:space="preserve">Definition of each artifact and documents within artifact groupings. </t>
  </si>
  <si>
    <t xml:space="preserve">Name of each artifact and documents within artifact groupings.   </t>
  </si>
  <si>
    <t>Artifact number. Sub-documents within artifact groupings are sub-numbered.</t>
  </si>
  <si>
    <t>The lifecycle stage during which that artifact starts to be created.</t>
  </si>
  <si>
    <t xml:space="preserve">The functions and actions to be performed during the creation of the artifact. </t>
  </si>
  <si>
    <t>SDLC -&gt;</t>
  </si>
  <si>
    <t>Select development methodology</t>
  </si>
  <si>
    <t>Select risk tier</t>
  </si>
  <si>
    <t>Project Point of Contact</t>
  </si>
  <si>
    <t>Please note specific name of artifact, version and date.  If not applicable, please explain.</t>
  </si>
  <si>
    <t xml:space="preserve">PROJECT MANAGEMENT  </t>
  </si>
  <si>
    <t xml:space="preserve">Investment Request </t>
  </si>
  <si>
    <t>PROJECT MANAGEMENT PLAN ARTIFACTS</t>
  </si>
  <si>
    <t>All sub-plans are developed and adequately address how scope, cost, time, resources, quality, communications, acquisition, risk and change will be managed.  The Plan has been accepted by the sponsor.</t>
  </si>
  <si>
    <t>NA</t>
  </si>
  <si>
    <t>The Project Monitoring artifacts contain documents required to track, review, and regulate the progress and performance of the project; identify any needed changes to plans, and initiate the changes.</t>
  </si>
  <si>
    <t>Lessons Learned Reports contained in the Lessons Learned Database from past projects have been reviewed during project planning.</t>
  </si>
  <si>
    <t xml:space="preserve"> Link to LLDB</t>
  </si>
  <si>
    <t xml:space="preserve">ACQUISITION </t>
  </si>
  <si>
    <t>ACQUISITION STRATEGY</t>
  </si>
  <si>
    <t>SECURITY AND PRIVACY</t>
  </si>
  <si>
    <t>See guidance, p.358</t>
  </si>
  <si>
    <t>See Guidance</t>
  </si>
  <si>
    <t>Template (ISA)
Creation Checklist
Validation Checklist</t>
  </si>
  <si>
    <t>CONTINUITY OF SERVICES ARTIFACTS</t>
  </si>
  <si>
    <t>The documents developed for Continuity of Services demonstrate a clear and effective plan for ensuring system stability in the event of an outage.</t>
  </si>
  <si>
    <t>SYSTEM SECURITY DOCUMENTATION ARTIFACTS</t>
  </si>
  <si>
    <t xml:space="preserve">These artifacts are comprised of system security documents that define security related roles and responsibilities, provide an overview of systems, categorize personally identifiable information, and also detail system security requirements, known security weaknesses, and controls in place to protect the security of the system.  </t>
  </si>
  <si>
    <t>SECURITY RISK ASSESSMENT ARTIFACTS</t>
  </si>
  <si>
    <t xml:space="preserve">The Security Risk Assessment artifacts provide an assessment of a system’s security controls and determines the extent to which those controls have been implemented correctly - operating as intended and producing the desired outcome with respect to meeting system security requirements and a plan to mitigate findings. The security assessment also includes a list of any recommended corrective actions.   The guidance is used to create the artifacts.  </t>
  </si>
  <si>
    <t>AUTHORITY TO OPERATE LETTER &amp; BRIEFING</t>
  </si>
  <si>
    <t>DATA RETENTION SCHEDULE</t>
  </si>
  <si>
    <t>REQUIREMENTS</t>
  </si>
  <si>
    <t>INITIATIVE VISION DOCUMENT</t>
  </si>
  <si>
    <t>DATA MIGRATION PLAN</t>
  </si>
  <si>
    <t xml:space="preserve">DEVELOPMENT </t>
  </si>
  <si>
    <t>Template (Agile)
Template (Agile Charter)
Template (Traditional)</t>
  </si>
  <si>
    <t xml:space="preserve">Template/Guidance </t>
  </si>
  <si>
    <t>Ensure release aligns with technology standards. Ensure release is tested to have no known issues or defects.</t>
  </si>
  <si>
    <t>The Test Readiness Review artifacts provide management with an assessment of the readiness of the development maturity, test environment, test data, test processes, deliverables and other dependencies to ensure the system is ready to pass from build/construct to formal system testing and that known risks have been documented, accepted or mitigated.</t>
  </si>
  <si>
    <t xml:space="preserve">TESTING  </t>
  </si>
  <si>
    <t>Template (New Systems)
Template (Legacy Systems)</t>
  </si>
  <si>
    <t>IMPLEMENTATION</t>
  </si>
  <si>
    <t>TRAINING PLAN</t>
  </si>
  <si>
    <t>OPERATIONS AND MAINTENANCE PLAN</t>
  </si>
  <si>
    <t>TECHNICAL STAGE GATE 4:  PRODUCTION READINESS REVIEW BRIEFING</t>
  </si>
  <si>
    <t>OPERATIONAL ANALYSIS</t>
  </si>
  <si>
    <t>TECHNICAL STAGE GATE 5:  RETIREMENT AND DISPOSAL REVIEW BRIEFING</t>
  </si>
  <si>
    <t>Creating Document</t>
  </si>
  <si>
    <t>Updating Existing Document</t>
  </si>
  <si>
    <t>Part of Another Document</t>
  </si>
  <si>
    <t>Not Applicable</t>
  </si>
  <si>
    <t>Total Artifacts That Apply</t>
  </si>
  <si>
    <t>Total Artifacts Accounted For</t>
  </si>
  <si>
    <t xml:space="preserve">Document data that needs to be preserved, software disposal plan, and security and privacy measures after system disposal.  Complete system disposal plan. </t>
  </si>
  <si>
    <t>The Project Management Plan Artifacts describe the overall approach to manage the project.  Tailoring guidance:  For tier 3 and some tier 2 projects many of the sub-plans may be combined.  Please see the PMO for guidance.</t>
  </si>
  <si>
    <t>All aspects of the project or project stage have been analyzed and results are documented. The results have been put into the Lessons Learned Database.</t>
  </si>
  <si>
    <t xml:space="preserve">MANAGEMENT STAGE GATE 1:  INVESTMENT REVIEW BRIEFING </t>
  </si>
  <si>
    <t xml:space="preserve">MANAGEMENT STAGE GATE 2:  REQUIREMENTS REVIEW BRIEFING </t>
  </si>
  <si>
    <t>The business sponsor indicates business needs are accurately represented by requirements.  The Technology Office representative indicates that requirements are technically adequate to support development activities.  The Contracting Officer indicates the project contract deliverables have been accepted.</t>
  </si>
  <si>
    <t xml:space="preserve">MANAGEMENT STAGE GATE 3:  PROJECT CLOSEOUT REVIEW BRIEFING </t>
  </si>
  <si>
    <t xml:space="preserve">The plan adequately addresses all content requirements identified in FAR 7.105 . The acquisitions budget is feasible and realistic. The Acquisition Plan also mitigates project risks. The Acquisition Plan corresponds to the identified project requirements outlined in the Acquisition Strategy (e.g.  develop evaluation factors  to evaluate the vendor's proposed  project management plan against  government's project management plans etc.). </t>
  </si>
  <si>
    <t xml:space="preserve">Identify and document the scope and associated tasks of the project that will need vendor support. Prepare IGCE based off of research of the requirement. Obtain purchase request.  Identify any deliverable  interoperability requirements, and LMM deliverable requirements to be included in the contract.  </t>
  </si>
  <si>
    <t>The work statement is reflective of the statement of need. The work statement clearly and accurately documents the objectives to be achieved, deliverables to be produced and explains the activities to be performed in support of the project.  Additionally, include an independent government cost estimate (IGCE) and purchase request  in the work statement artifacts.</t>
  </si>
  <si>
    <t>Determine evaluation objective criteria.  Establish an evaluation team.  Identify the need for any advisory boards or panels.</t>
  </si>
  <si>
    <t xml:space="preserve">The document must comply with the standards set forth in the E-Government Act.  The standard FSA PTA template must be used. Fields must contain the same data collected from the from the FSA PTA artifact and support the analysis necessary to perform the Privacy Impact Analysis. </t>
  </si>
  <si>
    <t>Test Plan Results must document results of conducting the predefined Contingency Test Plan.</t>
  </si>
  <si>
    <t xml:space="preserve">Test Plan Results are not at the application level.  Test Plan Results are only required if not already covered by an existing enterprise level Contingency Plan Test Results document.  </t>
  </si>
  <si>
    <t xml:space="preserve">The System Security Plan (SSP) is either created by a contractor or by in-house resources.  The ISSO is responsible to ensure it is created based on the data sensitivities, system boundaries, and controls identified for implementation.  It is first drafted in the Definition phase and authorized for use prior to a system moving into production.  The SSP is a living document and will be updated throughout the system's lifecycle.  The SSP will be reviewed at least annually. </t>
  </si>
  <si>
    <t>Document system requirements and how the system will meet these requirements.</t>
  </si>
  <si>
    <t>Ensure all the user interfaces are addressed. Ensure information flow is sequential.</t>
  </si>
  <si>
    <t>Master Test Plan-Document testing, provides details at a high level and overall test planning and test management for multiple phases of testing (one project or across multiple projects). Phase Level- Document testing provides phase specific details for System , User Acceptance, Performance, Inter-system, etc. test plans.</t>
  </si>
  <si>
    <t xml:space="preserve">The Test Reports provide a summary of the system test phase of the project. The reports include support materials pertaining to the software version; deviations from those areas that were agreed to in the System Test Plan. The reports give an overall assessment of the product that was tested, and provide an overall status of the incidents found during the system test activity. The test reports also include a summary of findings from business user acceptance testing. 
</t>
  </si>
  <si>
    <t>The Defect Management Report details the defects discovered during testing.  Various reports are required for each phase of testing.</t>
  </si>
  <si>
    <t>Define the system retirement strategy, document the requirements necessary prior to retirement, which include solution replacement if applicable.  Complete System Retirement Plan.</t>
  </si>
  <si>
    <t xml:space="preserve"> Application Development Group</t>
  </si>
  <si>
    <t>Subject Matter Expert is the individual who maintains ownership over the artifact or artifact groupings.  The SME is responsible for updating artifacts, providing guidance on tailoring individual projects, and participating during Stage Gates and reviews.</t>
  </si>
  <si>
    <t>PMO project risk tier ---&gt;</t>
  </si>
  <si>
    <t>Lifecycle Management Methodology (LMM) Work Breakdown Structure Dictionary and Tailoring Plan</t>
  </si>
  <si>
    <t>*Responsible Role</t>
  </si>
  <si>
    <t>Estimate costs, perform an analysis of alternative technical solutions, plan the acquisition, determine performance measures for operational system, describe enterprise architecture components, determine milestone schedule.</t>
  </si>
  <si>
    <t>Define scope, estimate costs and determine high level schedule.</t>
  </si>
  <si>
    <t>Adherence to the Market Research procedures/guidance found in FAR 10.002 (b). These procedures  further the agency's understanding of the available solutions to an identified need. These can include issuing RFIs, exploring COTS options, learning about industry best practices, technology trends, etc. (See FAR 10.002(b) for further details/guidance).</t>
  </si>
  <si>
    <t>Market Research is the process of collecting and analyzing information about the entire market available to meet the agency’s statement of need. This is to maximize reliance on the commercial marketplace and to benefit from its capabilities, technologies, and competitive forces in meeting an agency need. (FAR Part 10).</t>
  </si>
  <si>
    <t>Stage Gate Review Body acceptance of artifacts.</t>
  </si>
  <si>
    <t>Document project findings using the Lessons Learned Database.</t>
  </si>
  <si>
    <t>INFORMATION SYSTEM SECURITY OFFICER APPOINTMENT LETTER</t>
  </si>
  <si>
    <t>ISSO Appointment Letter must officially appoint an Information System Security Officer to the system in question.</t>
  </si>
  <si>
    <t>Information System Security Officer Appointment Letter</t>
  </si>
  <si>
    <r>
      <t>Functional and non-functional requirements</t>
    </r>
    <r>
      <rPr>
        <b/>
        <sz val="10"/>
        <color theme="1"/>
        <rFont val="Arial"/>
        <family val="2"/>
      </rPr>
      <t xml:space="preserve"> </t>
    </r>
    <r>
      <rPr>
        <sz val="10"/>
        <color theme="1"/>
        <rFont val="Arial"/>
        <family val="2"/>
      </rPr>
      <t>are traceable to customer wants and needs in the Initiative Vision Document.  Requirements are clearly articulated and testable.  Requirements, and their grouping and prioritization, are sufficient to plan further elaboration, and</t>
    </r>
    <r>
      <rPr>
        <b/>
        <sz val="10"/>
        <color theme="1"/>
        <rFont val="Arial"/>
        <family val="2"/>
      </rPr>
      <t xml:space="preserve"> </t>
    </r>
    <r>
      <rPr>
        <sz val="10"/>
        <color theme="1"/>
        <rFont val="Arial"/>
        <family val="2"/>
      </rPr>
      <t xml:space="preserve"> are accepted by the project sponsor.</t>
    </r>
  </si>
  <si>
    <r>
      <t xml:space="preserve">(Drop-down: </t>
    </r>
    <r>
      <rPr>
        <b/>
        <sz val="11"/>
        <color theme="1"/>
        <rFont val="Arial"/>
        <family val="2"/>
      </rPr>
      <t>Waterfall, Prototype, Spiral, Staged / Iterative, Hybrid, COTS, Rapid Application Development, Agile, Scrum, Other</t>
    </r>
    <r>
      <rPr>
        <sz val="11"/>
        <color theme="1"/>
        <rFont val="Arial"/>
        <family val="2"/>
      </rPr>
      <t>)  The Software Development Lifecycle that the developer (vendor or internal) will be using for the project.  For descriptions of each SDLC see Appendix C of the LMM.</t>
    </r>
  </si>
  <si>
    <r>
      <t xml:space="preserve">(Drop-down: </t>
    </r>
    <r>
      <rPr>
        <b/>
        <sz val="11"/>
        <color theme="1"/>
        <rFont val="Arial"/>
        <family val="2"/>
      </rPr>
      <t>1-Complex, 2-Standard, 3-Simple</t>
    </r>
    <r>
      <rPr>
        <sz val="11"/>
        <color theme="1"/>
        <rFont val="Arial"/>
        <family val="2"/>
      </rPr>
      <t>) The Tier is indiciative of the complexity and cost of the project.  Tier 1 (Complex) projects last more than 18 months and cost more than $1 million dollars; Tier 2 (Standard) projects take between 6 months to 18 months to complete and cost between $500,000 and $1 million dollars; and Tier 3 (Simple) projects cost less than $500,000 and lasts less than 6 months.  For more information, go to http://mystartingline.ed.gov/s/pmotoolkit/.</t>
    </r>
  </si>
  <si>
    <r>
      <t>(Drop-down:</t>
    </r>
    <r>
      <rPr>
        <b/>
        <sz val="11"/>
        <color theme="1"/>
        <rFont val="Arial"/>
        <family val="2"/>
      </rPr>
      <t xml:space="preserve"> Creating Document, Updating Existing Document, Part of Another Document, or Not Applicable</t>
    </r>
    <r>
      <rPr>
        <sz val="11"/>
        <color theme="1"/>
        <rFont val="Arial"/>
        <family val="2"/>
      </rPr>
      <t>) This column captures how the project team will meet the acceptance criteria.  Specific information regarding the document addressing the intent including the name, version and date should be included under Column L, "If applies, how will intent be met?..."</t>
    </r>
  </si>
  <si>
    <r>
      <t>Action and</t>
    </r>
    <r>
      <rPr>
        <b/>
        <sz val="10"/>
        <color rgb="FF0070C0"/>
        <rFont val="Arial"/>
        <family val="2"/>
      </rPr>
      <t xml:space="preserve"> </t>
    </r>
    <r>
      <rPr>
        <sz val="10"/>
        <rFont val="Arial"/>
        <family val="2"/>
      </rPr>
      <t>Issue Log</t>
    </r>
  </si>
  <si>
    <t>6.3.1</t>
  </si>
  <si>
    <t>6.3.2</t>
  </si>
  <si>
    <t>6.3.3</t>
  </si>
  <si>
    <t>This document has effectively conveyed whether each LMM Artifact will apply to the project, and for the artifacts that do not apply, adequately explains the reasons. For artifacts that will not be fully developed, acceptance criteria must detail how the intent of those artifacts will still be met. The LMM Tailoring Team has approved the tailoring plan.</t>
  </si>
  <si>
    <t>REQUIREMENTS MANAGEMENT PLAN</t>
  </si>
  <si>
    <t>HIGH LEVEL REQUIREMENTS DOCUMENT</t>
  </si>
  <si>
    <t>USER INTERFACE (UI) SPECIFICATION DOCUMENT</t>
  </si>
  <si>
    <t>DETAILED REQUIREMENTS DOCUMENT</t>
  </si>
  <si>
    <t>REQUIREMENTS TRACEABILITY MATRIX</t>
  </si>
  <si>
    <t>CONFIGURATION MANAGEMENT PLAN</t>
  </si>
  <si>
    <t>SOLUTION SOURCE CODE AND DEPLOYABLE PACKAGES</t>
  </si>
  <si>
    <t>SOLUTION USER MANUAL</t>
  </si>
  <si>
    <t>RELEASE VERSION DESCRIPTION DOCUMENT</t>
  </si>
  <si>
    <t>MASTER TEST PLAN</t>
  </si>
  <si>
    <t>TEST SUITES</t>
  </si>
  <si>
    <t>TEST REPORTS</t>
  </si>
  <si>
    <t>Enter Date of Plan</t>
  </si>
  <si>
    <t>DD/MM/YYYY</t>
  </si>
  <si>
    <t>Click here for link to LMM Library</t>
  </si>
  <si>
    <t xml:space="preserve">The LMM Tailoring process should be completed during development of the project charter, with LMM tailoring decisions captured within that charter.  In addition, along with the WBS Dict-Tailoring Plan (Tailoring Plan), the project team should submit the Investment Request (IR), the high-level project schedule, the Work Breakdown Structure (WBS) and Risk Register to the LMM Project mailbox at LMM@ed.gov.  These documents constitute inputs to the Tailoring Package.  Templates can be found via the LMM SharePoint Site at https://fsa.share.ed.gov/lmm.
The LMM WBS Dictionary and Tailoring Plan is an Excel-based tool to help FSA’s Project Managers from the business units, the Technology Office, and the ePMO to collaboratively execute the tailoring processes for their projects.  The goals of using this tool are to determine:
(1)      The Project Risk Tier Rating (Tier I, Tier II, or Tier III) of the project;
(2)      The applicability of the LMM Artifacts to the project; 
(3)      How the acceptance criteria detailing the intent of that artifact will or will not be met; and
(4)      Stage Gate preparation and execution and Lessons Learned activities.
Before beginning to fill in the tailoring plan tab, take a few moments to familiarize yourself with the descriptions of the various plan inputs available on the Descriptions tab.
After the LMM WBS Dict-Tailoring Plan tab is completed, the assigned PM will submit it, along with the rest of the Tailoring Plan Package (i.e. Tailoring Plan, Investment Request, high-level project schedule, and Work Breakdown Structure), to the LMM Tailoring Plan Review Team at LMM@ed.gov.  The review team will then schedule a meeting, during which both teams will work together to establish a final tailoring plan for the project.
</t>
  </si>
  <si>
    <t>Date of Plan</t>
  </si>
  <si>
    <t>(Input Date) Enter the date the Tailoring Plan is being prepared.  With each version, the date should also change.</t>
  </si>
  <si>
    <t>POST-IMPLEMENTATION</t>
  </si>
  <si>
    <t>Mike Rockis</t>
  </si>
  <si>
    <t>TO</t>
  </si>
  <si>
    <t>Enter Approval Date of Plan</t>
  </si>
  <si>
    <t>Lifecycle Management Methodology (LMM) Work Breakdown Structure Dictionary and Tailoring Plan Template</t>
  </si>
  <si>
    <t>Vacant</t>
  </si>
  <si>
    <t>Larry Lanwehr</t>
  </si>
  <si>
    <t>IMG</t>
  </si>
  <si>
    <t>IMGnature of sponsors, project manager and the Enterprise PMO indicating acceptance.</t>
  </si>
  <si>
    <t>PRELIMINARY DEIMGN DOCUMENT</t>
  </si>
  <si>
    <t>DETAILED DEIMGN DOCUMENT</t>
  </si>
  <si>
    <t>Document planning, preparing items to be delivered, packaging, shipping, installation, training that must take place, and support plan.  Describe the procedures for changing over usage from the replaced system (if any) to the new system.  Procedures described must address:  handover support arrangements, handover schedule, roles and responsibilities, training, stakeholder management, migration strategy, documentation turnover, acceptance, implementation and transition acceptance.  Document a brief description of the functionality of the project as a whole and, for multi-release projects, the current project release.  Document the objectives of the plan.  List the transition related principles, constraints and assumptions.  Describe the enterprise level transition strategy for this release of the project.  Define current and future state, then perform a gap analysis to recognize and confirm gaps, deIMGn transition approaches/initiatives, identify major risks and issues, and develop risk mitigation strategies.  Define dependencies, stakeholders, who is developing the solution, and roles and responsibilities post transition.  Document staffing needs, training needs, and inventory assets and documents to be transitioned. Conduct a transition readiness assessment.</t>
  </si>
  <si>
    <t xml:space="preserve">Schedule Management Plan 
</t>
  </si>
  <si>
    <t>The Schedule Management Plan describes the scheduling process, scheduling responsibilities,  important milestones, constraints and assumptions, and how the schedule will be managed, maintained and changed.</t>
  </si>
  <si>
    <t>Document how the schedule will be planned, developed, and maintained.</t>
  </si>
  <si>
    <t>The plan adequately documents the schedule process and responsibilities.The sponsor has accepted the plan.</t>
  </si>
  <si>
    <t>This Artifact has been Removed.</t>
  </si>
  <si>
    <t xml:space="preserve">This document describes stakeholder needs and business problems to be addressed by the features or capabilities of the new initiative. The document also describes high-level business processes, and system context of the envisioned solution.  Document forms the initial basis for requirements traceability in later stages. 
Tailoring Guidance: For small projects, or subprojects (projects under the umbrella of an overall program), the Initiative Vision Document may not be required, providing that either the Project Charter, Investment Request or overarching (program) Initiative Vision Document addresses the requisite information. </t>
  </si>
  <si>
    <t>Develop/assign roles and responsibilities relating to requirements management. Develop a categorization for requirement types and requirement attributes. Develop a system for requirements traceability and requirements reporting.</t>
  </si>
  <si>
    <t>This stage gate may be repeated at key project points to obtain agreement from key stakeholders that the requirements management practices are sound and that detailed requirements are ready for use by the solution delivery teams, and are sufficient to move from definition to the design phase of the project.</t>
  </si>
  <si>
    <t xml:space="preserve">The Requirements Traceability Matrix (RTM) ensures bi-directional traceability between high level/business and detailed/system requirements.  The RTM also associates detailed/system requirements with portions of the build designed to satisfy them. Testing is also tied to the requirements on which they are based to ensure that the build meets all requirements.    </t>
  </si>
  <si>
    <t>Document how risks will be identified, analyzed and managed.  Identify risks, analyze and assign quantifiable values to each, and develop risk mitigation plans per the process described in the Risk Management Plan.</t>
  </si>
  <si>
    <t>Identify action items and issues, assign owner, and monitor progress.</t>
  </si>
  <si>
    <t>The Initiative Vision and High Level Requirements artifacts are reviewed and the project is approved or rejected at this time.  Receiving approval to proceed to the Definition stage signals successful completion of this Stage Gate.</t>
  </si>
  <si>
    <t>Assigned recommendation from the Project Steering Committee to the IRB and a formal decision memo assigned by the Chair of the IRB.</t>
  </si>
  <si>
    <t>The Acquisition Plan addresses all technical, business, management, and other significant considerations that will control an acquisition. It summarizes the planning considerations and identifies milestones in the acquisition process.  Specific requirements can be found in the FAR section 7.105.   The Acquisition Plan is to be developed collaboratively by the acquisitions team members including program manager, Contracting Officer’s Representative, and Contracting Officer.</t>
  </si>
  <si>
    <t>Ensure legality of contract and its compliance with the Federal Acquisition Regulation System. Obtain all necessary authorization and signatures.</t>
  </si>
  <si>
    <t>The Performance Monitoring Plan is comprehensive in its assignment of roles and functions for contract overight.  The plan ensures that contractor performance will be closely monitored and that administering personnel will be quickly able to identify and take appropriate action if contract performance becomes unsatisfactory.  See ACS Directive 2108. See the revised FSA COR/Contract Monitoring  and Contract Records Policy.</t>
  </si>
  <si>
    <t xml:space="preserve">The System Manager or Project Manager officially assigns an Information System Security Officer using the ISSO Appointment Letter.  Both the System Manager and the  ISSO assigns the responsibility sections for the appointment.    </t>
  </si>
  <si>
    <t>If the system is connecting with an external system, a memorandum of understanding must be written and assigned by program officials from each agency/organization.</t>
  </si>
  <si>
    <t>If a system is exchanging Privacy Act-protected information with another Federal Agency to determine eligibility for benefits, then a Computer Matching Agreement must be written and assigned by senior agency officials.</t>
  </si>
  <si>
    <t>If the system is connecting (sharing data) with an external system, an interconnecting security agreement  must be written and assigned by program officials from each agency/organization.</t>
  </si>
  <si>
    <t>These artifacts are to ensure that critical business functions supported by a system continue to operate in the event of an emergency or disaster.  The documents included in these artifact detail roles and responsibilities in the event of a system outage, system vulnerabilities, risk mitigation strategies as well as prevention planning assigned to minimize the likeliness of a system outage/failure.</t>
  </si>
  <si>
    <t>Develop Standard Operating Procedures in case of system outage.  Assign roles and responsibilities in case of a system outage.  Determine how the system will be recovered and if there will be an alternate, secondary location warehousing system infrastructure.</t>
  </si>
  <si>
    <t xml:space="preserve">Retrieve the BIA and Appendix A templates and complete the templates in their entirety. Obtain the necessary signatures. Upload the completed document on OVMS (only system/application specific ISSO/SSO will have access. </t>
  </si>
  <si>
    <t xml:space="preserve">Access the template and complete it in its entirety. Obtain the appropriate signatures. Upload the completed document on OVMS (only system/application specific ISSO/SSO will have access). </t>
  </si>
  <si>
    <t xml:space="preserve">Access the template and complete it in its entirety after an Exercise. Obtain the appropriate signatures. Upload the completed document on OVMS (only system/application specific ISSO/SSO will have access). </t>
  </si>
  <si>
    <t>Provides comprehensive insight into how system security will be managed.  All fields have been completed and checked for quality and accuracy to ensure all security documentation complies with NISST SP 800-18 and SP 800-53.</t>
  </si>
  <si>
    <t>This letter is created after an independent security assessment for a system is completed.  The assessment's identified risks are noted in a briefing presented to the Business Owner and Security Authorization Official.  The Authority to Operate Letter is presented to the Security Authorization Official for signature.  The Authorizing Official will sign the letter and approve the system's operation if the risks posed by its operations are found acceptable.</t>
  </si>
  <si>
    <t>The Requirements Management Plan clearly assigns roles and responsibilities for requirements management throughout their lifecycle.  The plan also clearly addresses how requirements will be managed as a configuration item, and what tools will be utilized to support any and all aspects of requirements management.</t>
  </si>
  <si>
    <t>Unauthorized changes to the baseline are not made.  Baseline changes have been approved for any baseline changes.  Baseline changes are not approved for significant variances.  Baseline changes are infrequent and rare (no more than 3 in the past 2 years).</t>
  </si>
  <si>
    <t>The System Security Assessment Plan will be reviewed to ensure it includes the appropriate controls and control levels for a system based on the System Security Plan.  If approved, it will be assigned by the ISSO and FSA Compliance Manager.</t>
  </si>
  <si>
    <t>Document logical design and logical data model. Identify and document design decisions.</t>
  </si>
  <si>
    <t>Design addresses all the functional and non functional requirements. Design addresses impact on other systems.</t>
  </si>
  <si>
    <t>Document physical design and physical data model. Document possible system interfaces.</t>
  </si>
  <si>
    <t>Design is consistent with requirements, Preliminary Design and Technology Standards. Proposed design is feasible and workable.</t>
  </si>
  <si>
    <t>Technical Review Stage Gates 1A and 1B verify that a system's technical solutions are in compliance with FSA's technical, architectural and target state vision objectives and the project is ready to pass from technical design to build/construct/test in the development stage.</t>
  </si>
  <si>
    <t>Develop a Preliminary Design Document and User Interface Design Document for review.  Prepare the Detailed Design Document for review by the ERB.</t>
  </si>
  <si>
    <t>IPT receives a signed decision memo outlining the decision to proceed or delay, along with TRR report and findings.</t>
  </si>
  <si>
    <t xml:space="preserve">All  fields within the Implementation Plan and Transition Management Plans have been completed and checked for accuracy.  The project sponsor has accepted the plans.  System implementation is successful, with all resources completing assigned tasks as required/defined by the plan.  </t>
  </si>
  <si>
    <t xml:space="preserve">This document describes the planned procedures for releasing a new system or system module to production. It lists deployment goals; critical success factors; deployment tasks (including post implementation testing); resources, and tools; task and resource dependencies; task responsibilities and timelines for completion; and significant risks and contingency plans.    </t>
  </si>
  <si>
    <t xml:space="preserve"> It should document a brief description of the functionality of the project as a whole and, for multi-release projects, the current project release.  It should also document the objectives of the plan and list the transition related principles, constraints and assumptions.  The plan should describe the enterprise level transition strategy for this release of the project.  It must define current and future state, then perform a gap analysis to recognize and confirm gaps, design transition approaches/initiatives, identify major risks and issues, and develop risk mitigation strategies.  It defines dependencies, stakeholders, who is developing the solution, and roles and responsibilities post transition.  Staffing needs, training needs, and inventory assets and documents to be transitioned must be documented. Conduct a transition readiness assessment.</t>
  </si>
  <si>
    <t xml:space="preserve">The Preliminary Design Document provides a high level design, using a number of different architectural views (to include use case diagrams) to depict different aspects of a system. It is intended to capture and convey the significant architectural decisions that have been made on the system in the early stages, allowing the high-level design to be effectively evaluated before proceeding to the detailed design stage. </t>
  </si>
  <si>
    <t xml:space="preserve">The Detailed Design Document provides a detailed design, using a number of different architectural views (to include use case diagrams) to depict different aspects of the system. It is intended to capture and convey the detail necessary to allow coders to develop the system, and to support critical design reviews before beginning development. </t>
  </si>
  <si>
    <t>Complete PRR Presentation (including a review of Business Drivers, Schedule, Open Risks, Test Results, Security Impacts, Communication to End Users, Implementation Plans, and a high-level discussion of lessons learned). Obtain formal sign-off from business and technology organizations needed to support implementation of the system release.</t>
  </si>
  <si>
    <t>Establishes individual and organizational security responsibilities for the protection and handling of unclassified information between two organizations.  Any specific requirements of both signatory organizations are also included.</t>
  </si>
  <si>
    <t>The Detailed Requirements Document captures detailed functional and non-functional requirements in the form of declarative statements, uses cases and other requirement artifact types as applicable to the project.  Requirements in this document are captured at the level from which they can inform dedign and development.</t>
  </si>
  <si>
    <t xml:space="preserve">Formulated by the acquisition team, the Source Selection Plan specifies key elements of a proposed acquisition by identifying milestones against which a decision will be made. The plan should address all technical, business management, and other significant considerations that will control the procurement. Develop evaluation factors  to evaluate the vendor's proposed  project management plans against  government's project management plans.  The specific content of plans can vary, depending on the nature, circumstances, and state of the acquisition (FAR 7.105).  Utilize the same evaluation factors identified in the acquisition plan. </t>
  </si>
  <si>
    <t>The artifact must provide information that details whether the system contains privacy information, how the data is collected and secured.  The standard FSA PIA template must be used, and all questions must be sufficiently answered. The PIA must be signed by the program officials. If the system uses Social Security numbers, the PIA must be assigned by the COO.</t>
  </si>
  <si>
    <t>If the system processes or contains personally identifiable information, a Privacy Impact Assessment must be completed and assigned by program officials.</t>
  </si>
  <si>
    <t>Artifact must define document retention requirements including timing, format and detail retained.  Until there is a retention schedule for these records all records will be treated as unscheduled records.  Unscheduled records are retained as permanent records (kept forever) until they are scheduled.</t>
  </si>
  <si>
    <t>Independent Verification and Validation  (IV&amp;V) Plan</t>
  </si>
  <si>
    <t>The Lifecycle Management Methodology (LMM) Work Breakdown Structure Dictionary and Tailoring Plan provides information about how the LMM Artifacts pertain to the project. This also contributes to determining which Project Risk Tier Rating to assign the project.</t>
  </si>
  <si>
    <t xml:space="preserve">A three paged memorandum officially appointing an Information System Security Officer to the system in question.  ALL systems must have an ISSO assigned to them, and this assignment is done via the ISSO appointment letter.  This letter must be updated to reflect personnel changes.  The letter must be signed in the "Definition" stage.                                                              </t>
  </si>
  <si>
    <t>The Privacy Threshold Analysis is used to determine whether a Privacy Impact Analysis is necessary.  The PTA determines all subsequent privacy requirements (eg, Privacy Impact Assessment, System of Records Notice, Computer Matching Agreement), and should be completed in the "Definition" stage.</t>
  </si>
  <si>
    <t xml:space="preserve">The Privacy Impact Assessment is used to identify if a system contains privacy information and lets the public know what information is collected and how it is secured. Information collected may include Social Security Numbers, PINs, Addresses, Dates of Birth, etc.  
The PTA (above) determines whether a PIA is required. PIAs often require multiple levels of approvals/signatures (including ED OM Privacy), and should be completed as soon as possible due to the length of time required for necessary approvals. A system cannot go live until the PIA is reported to the Office of Management and Budget and posted to the OM Privacy website.   </t>
  </si>
  <si>
    <t xml:space="preserve">Describes the Privacy Act system of records, and the categories of PII collected, maintained, retrieved, and used within the system. It provides information to the public on various characteristics of the system (e.g. description, purpose, data collection, notification, retention and disposal, etc.) The template is located at the end of the directive on Privacy Act issuances.  
The PTA will help determine if a SORN is required; however, it is best to check with the FSA Privacy Advocate during the "Vision" stage. The SORN process can take up to 8 months and requires many levels of approval, including letters to Congress. Further, the SORN must be posted for public comment in the Federal Register 40 days before the system goes live. </t>
  </si>
  <si>
    <t xml:space="preserve">Defines the responsibilities of distinct organizations/units in securing the interconnection between connected systems including  the Interconnection Service Agreement (ISA).   The MOU process can be lengthy, and requires multiple levels of approval. Discussions about MOUs should be started during the "Vision" stage.                                                                          </t>
  </si>
  <si>
    <t xml:space="preserve">A computer matching agreement is a written document that establishes the conditions, safeguards, and procedures under which one government entity agrees to disclose data to another entity, where there is to be a computerized comparison of two or more automated System of Records (SORs).  It is a specific requirement of the Privacy Act of 1974. If one agency exchanges Privacy Act data (ie, PII) with another Federal agency to determine if someone is eligible for a Federal benefit, then a CMA is required (even if there is already an memorandum of understanding and interconnection security agreement in place).  The CMA process can be lengthy, and requires multiple levels of approval. Discussions about CMAs should be started during the "Vision" stage.  </t>
  </si>
  <si>
    <t>Required for Inter-agency Agreements (IAAs) involving the interconnection of two systems owned by two different agencies.  The ISA provides the technical solution and security requirements for the interconnection.  The ISA also supports a Memorandum of Understanding or Agreement (MOU/A) between organizations.  
The ISA process can be lengthy, and requires multiple levels of approval. Discussions about ISAs should be started during the "Vision" stage.</t>
  </si>
  <si>
    <t>The Data Sensitivity Worksheet is used to assess the security and sensitivity of a system.   It is used to classify a system as either a general support system (GSS) or a major application (MA), identify data sensitivities, and to ensure that the system has the appropriate level of security.  Because the data sensitivity worksheet, to a large extent, will determine the security control requirements (eg, if a full security authorization is required), for new systems, it must be completed during the "Vision" stage.  For upgrades/enhancement releases, the worksheet must be reviewed and updated accordingly.</t>
  </si>
  <si>
    <t>Artifact developed during the definition phase if constructing a new system or application or updating an existing system.  Defines system boundaries for and relationships between systems and communication channels.  If an artifact is necessary, a Memorandum of Understanding (MOU) specific to the boundary document must be prepared.  For new systems, the boundary template must be completed during the "Vision" stage.  For upgrades/enhancement releases, the boundary template must be reviewed and updated accordingly.</t>
  </si>
  <si>
    <t xml:space="preserve">Provides an overview of the security requirements of the system and describe the controls in place or planned, responsibilities and expected behavior of all individuals who access the system.  The System Security Plan should be viewed as documentation of the structured process of planning adequate, cost-effective security protection for a system.  Describes general system information such as its Federal Information Processing Standards (FIPS) 199 categorization, type of data processed, points of contact, system environment, applicable Federal laws and guidelines, and sensitivity of information processed by the system. It includes the management, operational, and technical controls required for the system.  System Boundary Document and all other project related security documentation must be developed in compliance with NIST Special Publication (SP) 800-18 and SP 800-53.  Further security compliance information can be found at: http://csrc.nist.gov/publications/PubsSPs.html.  As deemed necessary, contractors may obtain a copy of the Federal Student Aid Security Architecture Model and other security documentation by contacting their Contracting Officer post award.  Different versions are available based on need.  For new systems, the system security plan is generally completed during the "Definition/Development" stages.  For upgrades/enhancement releases, the plan must be reviewed and updated accordingly.                                                                                        </t>
  </si>
  <si>
    <t>The system's Security Assessment  Plan is a document that identifies all the security controls that will be assessed and the assessment methods used for a System Security Authorization Assessment.  The security assessment plan must be completed before any security assessment activities may take place.</t>
  </si>
  <si>
    <t>These checklists are to be compared against security plans.  
For new systems, this step is completed in parallel with development activities. For existing systems, this step must be completed either every 3 years, or whenever there is a major change to the system.</t>
  </si>
  <si>
    <t>Report defines accreditation boundary, system characteristics, and Risk Assessment Results.  For new systems, this step is completed in parallel with development activities. For existing systems, this step must be completed either every 3 years, or whenever there is a major change to the system.</t>
  </si>
  <si>
    <t>The Plan of Actions and Milestones Report addresses and tracks all weaknesses identified by audits, assessments, reviews and evaluations.  The POA&amp;M Report must be completed before a system may receive and authority to operate, and after any type of security assessment, such as a Production Readiness Review or a monthly authenticated scan. POA&amp;Ms must be updated periodically, but at least quarterly.</t>
  </si>
  <si>
    <t>The Authority to Operate Letter and Briefing proves the system has gone through system accreditation and certification.  The briefing is a presentation to the authorizing official, providing an overview of the security authorization and risk.  An independent contractor creates this Power Point presentation.  For new systems, these must be completed before a system is implemented in production. For existing systems, these must be completed every three years or whenever a system undergoes a major change.</t>
  </si>
  <si>
    <r>
      <t>The purpose of the Requirements Management Plan is to define the requirements processes and procedures to be used by the project team. This Plan defines how requirements will be elicited,</t>
    </r>
    <r>
      <rPr>
        <b/>
        <sz val="10"/>
        <rFont val="Arial"/>
        <family val="2"/>
      </rPr>
      <t xml:space="preserve"> </t>
    </r>
    <r>
      <rPr>
        <sz val="10"/>
        <rFont val="Arial"/>
        <family val="2"/>
      </rPr>
      <t>structured and prioritized; how requirements will be recorded; how requirements will be modified; and how requirements will be traced and</t>
    </r>
    <r>
      <rPr>
        <b/>
        <sz val="10"/>
        <rFont val="Arial"/>
        <family val="2"/>
      </rPr>
      <t xml:space="preserve"> </t>
    </r>
    <r>
      <rPr>
        <sz val="10"/>
        <rFont val="Arial"/>
        <family val="2"/>
      </rPr>
      <t>reconciled for final delivery of the product.  The plan also specifies roles and responsibilities.
Tailoring Guidance:  A Requirements Management Plan is generally required.  For small in-house projects where overall project risks are low, requirements management controls may be addressed directly in the Project Management Plan, the Change Management Plan and the Configuration Management Plan.  The project team must demonstrate that the requisite subjects have been addressed (consult with designated LMM subject matter expert).</t>
    </r>
  </si>
  <si>
    <t>Schedule Management Plan</t>
  </si>
  <si>
    <t xml:space="preserve">This Artifact has been Removed. </t>
  </si>
  <si>
    <t>Bobby Estep</t>
  </si>
  <si>
    <t>Steve Wingard</t>
  </si>
  <si>
    <t>Alex Howe</t>
  </si>
  <si>
    <t>Project Name: [Full Name, no acronyms]</t>
  </si>
  <si>
    <t>Dega Hussen</t>
  </si>
  <si>
    <t>Kimberly Barks</t>
  </si>
  <si>
    <t>Theon Dam</t>
  </si>
  <si>
    <t>Caryn Boyd</t>
  </si>
  <si>
    <t>Rick Armwood</t>
  </si>
  <si>
    <t>Technology Office Standards Library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</si>
</sst>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1"/>
      <color theme="1"/>
      <name val="Calibri"/>
      <family val="2"/>
      <scheme val="minor"/>
    </font>
    <font>
      <b/>
      <sz val="10"/>
      <color theme="1"/>
      <name val="Arial"/>
      <family val="2"/>
    </font>
    <font>
      <sz val="8"/>
      <color theme="1"/>
      <name val="Arial"/>
      <family val="2"/>
    </font>
    <font>
      <u/>
      <sz val="11"/>
      <color theme="10"/>
      <name val="Calibri"/>
      <family val="2"/>
    </font>
    <font>
      <b/>
      <sz val="11"/>
      <color rgb="FF000000"/>
      <name val="Calibri"/>
      <family val="2"/>
      <scheme val="minor"/>
    </font>
    <font>
      <b/>
      <sz val="11"/>
      <color theme="1"/>
      <name val="Calibri"/>
      <family val="2"/>
      <scheme val="minor"/>
    </font>
    <font>
      <sz val="12"/>
      <name val="Arial"/>
      <family val="2"/>
    </font>
    <font>
      <sz val="11"/>
      <color theme="1"/>
      <name val="Arial"/>
      <family val="2"/>
    </font>
    <font>
      <b/>
      <sz val="11"/>
      <color theme="1"/>
      <name val="Arial"/>
      <family val="2"/>
    </font>
    <font>
      <b/>
      <sz val="12"/>
      <color rgb="FF002060"/>
      <name val="Arial"/>
      <family val="2"/>
    </font>
    <font>
      <b/>
      <sz val="11"/>
      <name val="Arial"/>
      <family val="2"/>
    </font>
    <font>
      <b/>
      <sz val="14"/>
      <color theme="0"/>
      <name val="Arial"/>
      <family val="2"/>
    </font>
    <font>
      <sz val="11"/>
      <color theme="0"/>
      <name val="Arial"/>
      <family val="2"/>
    </font>
    <font>
      <sz val="10"/>
      <color theme="1"/>
      <name val="Arial"/>
      <family val="2"/>
    </font>
    <font>
      <sz val="10"/>
      <name val="Arial"/>
      <family val="2"/>
    </font>
    <font>
      <b/>
      <sz val="10"/>
      <color theme="0"/>
      <name val="Arial"/>
      <family val="2"/>
    </font>
    <font>
      <sz val="10"/>
      <color theme="0"/>
      <name val="Arial"/>
      <family val="2"/>
    </font>
    <font>
      <b/>
      <sz val="12"/>
      <color theme="0"/>
      <name val="Arial"/>
      <family val="2"/>
    </font>
    <font>
      <sz val="12"/>
      <color theme="1"/>
      <name val="Arial"/>
      <family val="2"/>
    </font>
    <font>
      <b/>
      <sz val="10"/>
      <name val="Arial"/>
      <family val="2"/>
    </font>
    <font>
      <b/>
      <sz val="10"/>
      <color rgb="FF0070C0"/>
      <name val="Arial"/>
      <family val="2"/>
    </font>
    <font>
      <b/>
      <sz val="11"/>
      <color theme="0"/>
      <name val="Arial"/>
      <family val="2"/>
    </font>
    <font>
      <b/>
      <sz val="14"/>
      <color theme="0"/>
      <name val="Calibri"/>
      <family val="2"/>
      <scheme val="minor"/>
    </font>
    <font>
      <sz val="14"/>
      <color theme="1"/>
      <name val="Calibri"/>
      <family val="2"/>
      <scheme val="minor"/>
    </font>
    <font>
      <b/>
      <sz val="10"/>
      <color rgb="FFFF0000"/>
      <name val="Arial"/>
      <family val="2"/>
    </font>
    <font>
      <b/>
      <sz val="14"/>
      <name val="Arial"/>
      <family val="2"/>
    </font>
    <font>
      <b/>
      <sz val="12"/>
      <name val="Arial"/>
      <family val="2"/>
    </font>
    <font>
      <sz val="11"/>
      <name val="Arial"/>
      <family val="2"/>
    </font>
    <font>
      <sz val="10"/>
      <color rgb="FFFF0000"/>
      <name val="Arial"/>
      <family val="2"/>
    </font>
    <font>
      <b/>
      <sz val="20"/>
      <color theme="0"/>
      <name val="Arial"/>
      <family val="2"/>
    </font>
    <font>
      <u/>
      <sz val="12"/>
      <color theme="0"/>
      <name val="Arial"/>
      <family val="2"/>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3"/>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0.149967955565050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98">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1"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1" xfId="0" applyFont="1" applyFill="1" applyBorder="1" applyAlignment="1">
      <alignment vertical="top" wrapText="1"/>
    </xf>
    <xf numFmtId="0" fontId="7" fillId="0" borderId="0" xfId="0" applyFont="1" applyAlignment="1">
      <alignment horizontal="left" indent="1"/>
    </xf>
    <xf numFmtId="0" fontId="7" fillId="0" borderId="0" xfId="0" applyFont="1" applyAlignment="1">
      <alignment horizontal="left" vertical="top" wrapText="1"/>
    </xf>
    <xf numFmtId="0" fontId="7" fillId="0" borderId="1" xfId="0" applyFont="1" applyFill="1" applyBorder="1" applyAlignment="1">
      <alignment horizontal="left" vertical="center" wrapText="1"/>
    </xf>
    <xf numFmtId="0" fontId="7" fillId="0" borderId="0" xfId="0" applyFont="1"/>
    <xf numFmtId="0" fontId="9" fillId="3" borderId="1" xfId="0" applyFont="1" applyFill="1" applyBorder="1" applyAlignment="1">
      <alignment horizontal="left" vertical="top" wrapText="1"/>
    </xf>
    <xf numFmtId="0" fontId="9" fillId="3" borderId="1" xfId="0" applyFont="1" applyFill="1" applyBorder="1" applyAlignment="1">
      <alignment horizontal="center" vertical="top" wrapText="1"/>
    </xf>
    <xf numFmtId="0" fontId="10" fillId="0" borderId="1" xfId="0" applyFont="1" applyFill="1" applyBorder="1" applyAlignment="1">
      <alignment vertical="top" wrapText="1"/>
    </xf>
    <xf numFmtId="0" fontId="12" fillId="4" borderId="0" xfId="0" applyFont="1" applyFill="1" applyAlignment="1">
      <alignment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7" borderId="1" xfId="0" applyFont="1" applyFill="1" applyBorder="1" applyAlignment="1">
      <alignment horizontal="center" vertical="center" wrapText="1"/>
    </xf>
    <xf numFmtId="0" fontId="7" fillId="0" borderId="0" xfId="0" applyFont="1" applyAlignment="1">
      <alignment vertical="center"/>
    </xf>
    <xf numFmtId="0" fontId="1" fillId="2" borderId="1" xfId="0" applyFont="1" applyFill="1" applyBorder="1" applyAlignment="1">
      <alignment horizontal="center" vertical="center" wrapText="1"/>
    </xf>
    <xf numFmtId="0" fontId="7" fillId="2" borderId="0" xfId="0" applyFont="1" applyFill="1"/>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3" fillId="2" borderId="1" xfId="0" applyFont="1" applyFill="1" applyBorder="1" applyAlignment="1">
      <alignment horizontal="center" vertical="top" wrapText="1"/>
    </xf>
    <xf numFmtId="0" fontId="13" fillId="0" borderId="1" xfId="0" applyFont="1" applyFill="1" applyBorder="1" applyAlignment="1">
      <alignment horizontal="center" vertical="center" wrapText="1" readingOrder="1"/>
    </xf>
    <xf numFmtId="0" fontId="13"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2" borderId="1" xfId="0" applyFont="1" applyFill="1" applyBorder="1" applyAlignment="1">
      <alignment vertical="top"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13" fillId="6" borderId="1" xfId="0" applyFont="1" applyFill="1" applyBorder="1" applyAlignment="1">
      <alignment horizontal="center" vertical="top" wrapText="1"/>
    </xf>
    <xf numFmtId="0" fontId="13" fillId="6" borderId="1" xfId="0" applyFont="1" applyFill="1" applyBorder="1" applyAlignment="1">
      <alignment horizontal="center" vertical="center" wrapText="1" readingOrder="1"/>
    </xf>
    <xf numFmtId="0" fontId="1" fillId="7" borderId="4" xfId="0" applyFont="1" applyFill="1" applyBorder="1" applyAlignment="1">
      <alignment horizontal="left" vertical="center" wrapText="1"/>
    </xf>
    <xf numFmtId="164" fontId="1"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0" fontId="13" fillId="2" borderId="1" xfId="0" applyFont="1" applyFill="1" applyBorder="1" applyAlignment="1">
      <alignment vertical="top" wrapText="1"/>
    </xf>
    <xf numFmtId="0" fontId="1" fillId="2" borderId="1" xfId="0" applyFont="1" applyFill="1" applyBorder="1" applyAlignment="1">
      <alignment horizontal="left" vertical="top" wrapText="1"/>
    </xf>
    <xf numFmtId="0" fontId="1" fillId="7" borderId="1" xfId="0" applyFont="1" applyFill="1" applyBorder="1" applyAlignment="1" applyProtection="1">
      <alignment horizontal="center" vertical="center" wrapText="1"/>
      <protection locked="0"/>
    </xf>
    <xf numFmtId="0" fontId="13" fillId="2" borderId="1" xfId="0" applyFont="1" applyFill="1" applyBorder="1" applyAlignment="1">
      <alignment vertical="top"/>
    </xf>
    <xf numFmtId="0" fontId="13" fillId="2" borderId="1" xfId="0" applyFont="1" applyFill="1" applyBorder="1" applyAlignment="1">
      <alignment vertical="center"/>
    </xf>
    <xf numFmtId="0" fontId="13" fillId="2" borderId="1" xfId="0" applyFont="1" applyFill="1" applyBorder="1" applyAlignment="1">
      <alignment vertical="center" wrapText="1"/>
    </xf>
    <xf numFmtId="0" fontId="1" fillId="7" borderId="4" xfId="0" applyFont="1" applyFill="1" applyBorder="1" applyAlignment="1">
      <alignment horizontal="left" vertical="top" wrapText="1"/>
    </xf>
    <xf numFmtId="164" fontId="1" fillId="0" borderId="1" xfId="0" applyNumberFormat="1" applyFont="1" applyFill="1" applyBorder="1" applyAlignment="1">
      <alignment horizontal="center" vertical="top" wrapText="1"/>
    </xf>
    <xf numFmtId="0" fontId="1"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wrapText="1"/>
    </xf>
    <xf numFmtId="0" fontId="7" fillId="0" borderId="0" xfId="0" applyFont="1" applyAlignment="1">
      <alignment vertical="top"/>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164" fontId="1" fillId="6" borderId="1" xfId="0" applyNumberFormat="1" applyFont="1" applyFill="1" applyBorder="1" applyAlignment="1">
      <alignment horizontal="center" vertical="center" wrapText="1"/>
    </xf>
    <xf numFmtId="0" fontId="1" fillId="7" borderId="3" xfId="0" applyFont="1" applyFill="1" applyBorder="1" applyAlignment="1">
      <alignment horizontal="left" vertical="center" wrapText="1"/>
    </xf>
    <xf numFmtId="0" fontId="1" fillId="5" borderId="4" xfId="0" applyFont="1" applyFill="1" applyBorder="1" applyAlignment="1">
      <alignment horizontal="left" vertical="top" wrapText="1"/>
    </xf>
    <xf numFmtId="0" fontId="1" fillId="7" borderId="5"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13"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1" fillId="2" borderId="1" xfId="0" applyFont="1" applyFill="1" applyBorder="1" applyAlignment="1">
      <alignment horizontal="center" vertical="top"/>
    </xf>
    <xf numFmtId="0" fontId="13" fillId="6" borderId="4" xfId="0" applyFont="1" applyFill="1" applyBorder="1" applyAlignment="1">
      <alignment vertical="top" wrapText="1"/>
    </xf>
    <xf numFmtId="0" fontId="15" fillId="4" borderId="0" xfId="0" applyFont="1" applyFill="1" applyAlignment="1">
      <alignment horizontal="left" vertical="center"/>
    </xf>
    <xf numFmtId="0" fontId="15" fillId="4" borderId="0" xfId="0" applyFont="1" applyFill="1" applyAlignment="1">
      <alignment horizontal="center" vertical="center"/>
    </xf>
    <xf numFmtId="0" fontId="13" fillId="0" borderId="0" xfId="0" applyFont="1" applyAlignment="1">
      <alignment horizontal="right" vertical="center"/>
    </xf>
    <xf numFmtId="0" fontId="15" fillId="4" borderId="0" xfId="0" applyFont="1" applyFill="1" applyBorder="1" applyAlignment="1">
      <alignment horizontal="center" vertical="center"/>
    </xf>
    <xf numFmtId="0" fontId="15" fillId="4" borderId="0" xfId="0" applyFont="1" applyFill="1" applyBorder="1" applyAlignment="1">
      <alignment horizontal="left" vertical="center"/>
    </xf>
    <xf numFmtId="0" fontId="15" fillId="4" borderId="0" xfId="0" applyFont="1" applyFill="1" applyBorder="1" applyAlignment="1">
      <alignment horizontal="left" vertical="center" wrapText="1"/>
    </xf>
    <xf numFmtId="0" fontId="16" fillId="4" borderId="0" xfId="0" applyFont="1" applyFill="1" applyAlignment="1">
      <alignment horizontal="center" vertical="center" wrapText="1"/>
    </xf>
    <xf numFmtId="0" fontId="16" fillId="4" borderId="0" xfId="0" applyFont="1" applyFill="1" applyAlignment="1">
      <alignment horizontal="center" vertical="center"/>
    </xf>
    <xf numFmtId="0" fontId="15" fillId="4" borderId="0" xfId="0" applyFont="1" applyFill="1" applyAlignment="1">
      <alignment horizontal="right" vertical="center"/>
    </xf>
    <xf numFmtId="0" fontId="16" fillId="4" borderId="0" xfId="0" applyFont="1" applyFill="1" applyAlignment="1">
      <alignment horizontal="left" vertical="center" wrapText="1"/>
    </xf>
    <xf numFmtId="0" fontId="15" fillId="4" borderId="6" xfId="0" applyFont="1" applyFill="1" applyBorder="1" applyAlignment="1">
      <alignment horizontal="center" vertical="center"/>
    </xf>
    <xf numFmtId="0" fontId="15" fillId="4" borderId="6" xfId="0" applyFont="1" applyFill="1" applyBorder="1" applyAlignment="1">
      <alignment horizontal="left" vertical="center"/>
    </xf>
    <xf numFmtId="0" fontId="16" fillId="4" borderId="0" xfId="0" applyFont="1" applyFill="1" applyAlignment="1">
      <alignment horizontal="left" vertical="center"/>
    </xf>
    <xf numFmtId="0" fontId="7" fillId="0" borderId="0" xfId="0" applyFont="1" applyAlignment="1">
      <alignment horizontal="left" vertical="center"/>
    </xf>
    <xf numFmtId="0" fontId="13" fillId="2" borderId="0" xfId="0" applyFont="1" applyFill="1" applyAlignment="1">
      <alignment horizontal="center" vertical="center"/>
    </xf>
    <xf numFmtId="0" fontId="13"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center" vertical="center"/>
    </xf>
    <xf numFmtId="0" fontId="7" fillId="0" borderId="0" xfId="0" pivotButton="1" applyFont="1"/>
    <xf numFmtId="0" fontId="7" fillId="0" borderId="0" xfId="0" applyFont="1" applyAlignment="1">
      <alignment horizontal="left"/>
    </xf>
    <xf numFmtId="0" fontId="13" fillId="0" borderId="0" xfId="0" applyFont="1"/>
    <xf numFmtId="0" fontId="17" fillId="4" borderId="0" xfId="0" applyFont="1" applyFill="1" applyAlignment="1">
      <alignment horizontal="left" vertical="center"/>
    </xf>
    <xf numFmtId="0" fontId="17" fillId="4" borderId="0" xfId="0" applyFont="1" applyFill="1" applyAlignment="1">
      <alignment horizontal="center" vertical="center"/>
    </xf>
    <xf numFmtId="0" fontId="17" fillId="4" borderId="0" xfId="0" applyFont="1" applyFill="1" applyBorder="1" applyAlignment="1">
      <alignment horizontal="center" vertical="center"/>
    </xf>
    <xf numFmtId="0" fontId="17" fillId="4" borderId="0" xfId="0" applyFont="1" applyFill="1" applyBorder="1" applyAlignment="1">
      <alignment horizontal="left" vertical="center"/>
    </xf>
    <xf numFmtId="0" fontId="17" fillId="4" borderId="0" xfId="0" applyFont="1" applyFill="1" applyBorder="1" applyAlignment="1">
      <alignment horizontal="left" vertical="center" wrapText="1"/>
    </xf>
    <xf numFmtId="0" fontId="18" fillId="0" borderId="0" xfId="0" applyFont="1"/>
    <xf numFmtId="0" fontId="0" fillId="0" borderId="11" xfId="0" applyBorder="1" applyAlignment="1">
      <alignment vertical="top" wrapText="1"/>
    </xf>
    <xf numFmtId="0" fontId="0" fillId="0" borderId="10" xfId="0" applyBorder="1"/>
    <xf numFmtId="0" fontId="0" fillId="0" borderId="11" xfId="0" applyBorder="1"/>
    <xf numFmtId="0" fontId="5" fillId="0" borderId="10" xfId="0" applyFont="1" applyBorder="1" applyAlignment="1">
      <alignment vertical="top" wrapText="1"/>
    </xf>
    <xf numFmtId="0" fontId="3" fillId="0" borderId="10" xfId="1" applyBorder="1" applyAlignment="1" applyProtection="1">
      <alignment vertical="top" wrapText="1"/>
    </xf>
    <xf numFmtId="0" fontId="5" fillId="0" borderId="11" xfId="0" applyFont="1" applyBorder="1" applyAlignment="1">
      <alignment vertical="top" wrapText="1"/>
    </xf>
    <xf numFmtId="0" fontId="3" fillId="0" borderId="10" xfId="1" applyBorder="1" applyAlignment="1" applyProtection="1">
      <alignment vertical="center" wrapText="1"/>
    </xf>
    <xf numFmtId="0" fontId="0" fillId="0" borderId="12" xfId="0" applyBorder="1"/>
    <xf numFmtId="0" fontId="0" fillId="0" borderId="13" xfId="0" applyBorder="1"/>
    <xf numFmtId="0" fontId="1" fillId="0" borderId="0" xfId="0" applyFont="1"/>
    <xf numFmtId="0" fontId="1" fillId="0" borderId="1" xfId="0" applyFont="1" applyBorder="1"/>
    <xf numFmtId="0" fontId="1" fillId="0" borderId="1" xfId="0" applyFont="1" applyBorder="1" applyAlignment="1">
      <alignment wrapText="1"/>
    </xf>
    <xf numFmtId="0" fontId="19" fillId="0" borderId="1" xfId="0" applyFont="1" applyBorder="1" applyAlignment="1">
      <alignment wrapText="1"/>
    </xf>
    <xf numFmtId="0" fontId="14" fillId="0" borderId="1" xfId="0" applyFont="1" applyBorder="1" applyAlignment="1">
      <alignment wrapText="1"/>
    </xf>
    <xf numFmtId="0" fontId="14" fillId="0" borderId="1" xfId="0" applyFont="1" applyFill="1" applyBorder="1" applyAlignment="1">
      <alignment wrapText="1"/>
    </xf>
    <xf numFmtId="0" fontId="13" fillId="0" borderId="1" xfId="0" applyFont="1" applyBorder="1" applyAlignment="1">
      <alignment wrapText="1"/>
    </xf>
    <xf numFmtId="0" fontId="19" fillId="0" borderId="1" xfId="0" applyFont="1" applyFill="1" applyBorder="1" applyAlignment="1">
      <alignment wrapText="1"/>
    </xf>
    <xf numFmtId="0" fontId="13" fillId="0" borderId="1" xfId="0" applyFont="1" applyFill="1" applyBorder="1" applyAlignment="1">
      <alignment wrapText="1"/>
    </xf>
    <xf numFmtId="0" fontId="14" fillId="0" borderId="1" xfId="0" applyFont="1" applyBorder="1"/>
    <xf numFmtId="0" fontId="1" fillId="0" borderId="1" xfId="0" applyFont="1" applyFill="1" applyBorder="1" applyAlignment="1">
      <alignment wrapText="1"/>
    </xf>
    <xf numFmtId="0" fontId="14" fillId="0" borderId="0" xfId="0" applyFont="1" applyBorder="1"/>
    <xf numFmtId="0" fontId="13" fillId="0" borderId="0" xfId="0" applyFont="1" applyAlignment="1">
      <alignment wrapText="1"/>
    </xf>
    <xf numFmtId="0" fontId="15" fillId="0" borderId="0" xfId="0" applyFont="1"/>
    <xf numFmtId="0" fontId="14" fillId="4" borderId="1" xfId="0" applyFont="1" applyFill="1" applyBorder="1"/>
    <xf numFmtId="0" fontId="16" fillId="4" borderId="1" xfId="0" applyFont="1" applyFill="1" applyBorder="1"/>
    <xf numFmtId="0" fontId="16" fillId="4" borderId="1" xfId="0" applyFont="1" applyFill="1" applyBorder="1" applyAlignment="1">
      <alignment horizontal="right"/>
    </xf>
    <xf numFmtId="0" fontId="13" fillId="4" borderId="1" xfId="0" applyFont="1" applyFill="1" applyBorder="1"/>
    <xf numFmtId="0" fontId="21" fillId="4" borderId="0" xfId="0" applyFont="1" applyFill="1" applyAlignment="1">
      <alignment horizontal="left" vertical="center"/>
    </xf>
    <xf numFmtId="0" fontId="15" fillId="4" borderId="1" xfId="0" applyFont="1" applyFill="1" applyBorder="1" applyAlignment="1">
      <alignment vertical="center"/>
    </xf>
    <xf numFmtId="0" fontId="15" fillId="4" borderId="1" xfId="0" applyFont="1" applyFill="1" applyBorder="1" applyAlignment="1">
      <alignment vertical="center" wrapText="1"/>
    </xf>
    <xf numFmtId="0" fontId="15" fillId="0" borderId="0" xfId="0" applyFont="1" applyAlignment="1">
      <alignment vertical="center"/>
    </xf>
    <xf numFmtId="0" fontId="23" fillId="0" borderId="0" xfId="0" applyFont="1"/>
    <xf numFmtId="0" fontId="11" fillId="4" borderId="0" xfId="0" applyFont="1" applyFill="1" applyAlignment="1">
      <alignment horizontal="left" vertical="top" wrapText="1"/>
    </xf>
    <xf numFmtId="0" fontId="14"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13" fillId="9"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5" fillId="4" borderId="0" xfId="0" applyFont="1" applyFill="1" applyAlignment="1">
      <alignment horizontal="left" vertical="top" wrapText="1"/>
    </xf>
    <xf numFmtId="0" fontId="26" fillId="4" borderId="0" xfId="0" applyFont="1" applyFill="1" applyAlignment="1">
      <alignment horizontal="left" vertical="center"/>
    </xf>
    <xf numFmtId="0" fontId="19"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14" fillId="0" borderId="1" xfId="0" applyFont="1" applyFill="1" applyBorder="1" applyAlignment="1">
      <alignment horizontal="left" vertical="top" wrapText="1"/>
    </xf>
    <xf numFmtId="0" fontId="14" fillId="0" borderId="1" xfId="0" applyFont="1" applyBorder="1" applyAlignment="1">
      <alignment horizontal="left" vertical="center" wrapText="1"/>
    </xf>
    <xf numFmtId="0" fontId="19" fillId="7" borderId="4" xfId="0" applyFont="1" applyFill="1" applyBorder="1" applyAlignment="1">
      <alignment horizontal="left" vertical="center" wrapText="1"/>
    </xf>
    <xf numFmtId="0" fontId="14" fillId="0" borderId="1" xfId="0" applyNumberFormat="1" applyFont="1" applyBorder="1" applyAlignment="1">
      <alignment horizontal="left" vertical="center" wrapText="1"/>
    </xf>
    <xf numFmtId="0" fontId="14" fillId="0" borderId="1" xfId="0" applyNumberFormat="1" applyFont="1" applyFill="1" applyBorder="1" applyAlignment="1">
      <alignment horizontal="left" vertical="center" wrapText="1"/>
    </xf>
    <xf numFmtId="0" fontId="19" fillId="4" borderId="0" xfId="0" applyFont="1" applyFill="1" applyAlignment="1">
      <alignment horizontal="left" vertical="center"/>
    </xf>
    <xf numFmtId="0" fontId="14" fillId="4" borderId="0" xfId="0" applyFont="1" applyFill="1" applyAlignment="1">
      <alignment horizontal="left" vertical="center" wrapText="1"/>
    </xf>
    <xf numFmtId="0" fontId="27" fillId="0" borderId="0" xfId="0" applyFont="1" applyAlignment="1">
      <alignment horizontal="left" vertical="center"/>
    </xf>
    <xf numFmtId="0" fontId="28" fillId="0" borderId="1" xfId="0" applyFont="1" applyFill="1" applyBorder="1" applyAlignment="1">
      <alignment wrapText="1"/>
    </xf>
    <xf numFmtId="0" fontId="24" fillId="0" borderId="1" xfId="0" applyFont="1" applyBorder="1" applyAlignment="1">
      <alignment wrapText="1"/>
    </xf>
    <xf numFmtId="0" fontId="28" fillId="0" borderId="1" xfId="0" applyFont="1" applyBorder="1" applyAlignment="1">
      <alignment wrapText="1"/>
    </xf>
    <xf numFmtId="0" fontId="29" fillId="4" borderId="0" xfId="0" applyFont="1" applyFill="1" applyAlignment="1">
      <alignment horizontal="left" vertical="center"/>
    </xf>
    <xf numFmtId="0" fontId="30" fillId="4" borderId="0" xfId="0" applyFont="1" applyFill="1" applyAlignment="1">
      <alignment horizontal="center" vertical="center"/>
    </xf>
    <xf numFmtId="0" fontId="22" fillId="4" borderId="8" xfId="0" applyFont="1" applyFill="1" applyBorder="1" applyAlignment="1">
      <alignment horizontal="left" vertical="top"/>
    </xf>
    <xf numFmtId="0" fontId="22" fillId="4" borderId="9" xfId="0" applyFont="1" applyFill="1" applyBorder="1" applyAlignment="1">
      <alignment horizontal="left" vertical="top"/>
    </xf>
    <xf numFmtId="0" fontId="9" fillId="3" borderId="2"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1" xfId="0" applyFont="1" applyFill="1" applyBorder="1" applyAlignment="1">
      <alignment horizontal="left" vertical="top" wrapText="1"/>
    </xf>
    <xf numFmtId="0" fontId="15" fillId="3" borderId="8" xfId="0" applyFont="1" applyFill="1" applyBorder="1"/>
    <xf numFmtId="0" fontId="15" fillId="3" borderId="7" xfId="0" applyFont="1" applyFill="1" applyBorder="1"/>
    <xf numFmtId="0" fontId="15" fillId="3" borderId="9" xfId="0" applyFont="1" applyFill="1" applyBorder="1"/>
    <xf numFmtId="0" fontId="17" fillId="4" borderId="8" xfId="0" applyFont="1" applyFill="1" applyBorder="1" applyAlignment="1">
      <alignment horizontal="center" vertical="center"/>
    </xf>
    <xf numFmtId="0" fontId="17" fillId="4" borderId="9" xfId="0" applyFont="1" applyFill="1" applyBorder="1" applyAlignment="1">
      <alignment horizontal="center" vertical="center"/>
    </xf>
    <xf numFmtId="0" fontId="17" fillId="4" borderId="12" xfId="0" applyFont="1" applyFill="1" applyBorder="1" applyAlignment="1">
      <alignment horizontal="center" vertical="center"/>
    </xf>
    <xf numFmtId="0" fontId="17" fillId="4" borderId="13" xfId="0" applyFont="1" applyFill="1" applyBorder="1" applyAlignment="1">
      <alignment horizontal="center" vertical="center"/>
    </xf>
    <xf numFmtId="0" fontId="13" fillId="0" borderId="3"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13" fillId="2" borderId="5" xfId="0" applyFont="1" applyFill="1" applyBorder="1" applyAlignment="1">
      <alignment horizontal="lef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3" fillId="8" borderId="3" xfId="0" applyFont="1" applyFill="1" applyBorder="1" applyAlignment="1">
      <alignment vertical="top" wrapText="1"/>
    </xf>
    <xf numFmtId="0" fontId="13" fillId="8" borderId="4" xfId="0" applyFont="1" applyFill="1" applyBorder="1" applyAlignment="1">
      <alignment vertical="top" wrapText="1"/>
    </xf>
    <xf numFmtId="0" fontId="13" fillId="8" borderId="5" xfId="0" applyFont="1" applyFill="1" applyBorder="1" applyAlignment="1">
      <alignment vertical="top" wrapText="1"/>
    </xf>
    <xf numFmtId="0" fontId="1" fillId="7" borderId="3"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1" fillId="4" borderId="0" xfId="0" applyFont="1" applyFill="1" applyAlignment="1">
      <alignment horizontal="left" vertical="top" wrapText="1"/>
    </xf>
    <xf numFmtId="0" fontId="13" fillId="0" borderId="3" xfId="0" applyFont="1" applyFill="1" applyBorder="1" applyAlignment="1">
      <alignment horizontal="left" vertical="top" wrapText="1"/>
    </xf>
    <xf numFmtId="0" fontId="13" fillId="0" borderId="5" xfId="0" applyFont="1" applyFill="1" applyBorder="1" applyAlignment="1">
      <alignment horizontal="left" vertical="top"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5" xfId="0" applyFont="1" applyFill="1" applyBorder="1" applyAlignment="1">
      <alignment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3" fillId="7" borderId="3" xfId="0" applyFont="1" applyFill="1" applyBorder="1" applyAlignment="1">
      <alignment horizontal="left" vertical="top" wrapText="1"/>
    </xf>
    <xf numFmtId="0" fontId="13" fillId="7" borderId="4" xfId="0" applyFont="1" applyFill="1" applyBorder="1" applyAlignment="1">
      <alignment horizontal="left" vertical="top" wrapText="1"/>
    </xf>
    <xf numFmtId="0" fontId="13" fillId="7" borderId="5"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3" xfId="0" applyFont="1" applyFill="1" applyBorder="1" applyAlignment="1">
      <alignment horizontal="center" vertical="top" wrapText="1"/>
    </xf>
    <xf numFmtId="0" fontId="1" fillId="7" borderId="4" xfId="0" applyFont="1" applyFill="1" applyBorder="1" applyAlignment="1">
      <alignment horizontal="center" vertical="top" wrapText="1"/>
    </xf>
    <xf numFmtId="0" fontId="1" fillId="7" borderId="5" xfId="0" applyFont="1" applyFill="1" applyBorder="1" applyAlignment="1">
      <alignment horizontal="center" vertical="top" wrapText="1"/>
    </xf>
    <xf numFmtId="0" fontId="15" fillId="4" borderId="0" xfId="0" applyFont="1" applyFill="1" applyAlignment="1">
      <alignment horizontal="right" vertical="center"/>
    </xf>
    <xf numFmtId="0" fontId="15" fillId="4" borderId="7" xfId="0" applyFont="1" applyFill="1" applyBorder="1" applyAlignment="1">
      <alignment horizontal="right" vertical="center"/>
    </xf>
  </cellXfs>
  <cellStyles count="2">
    <cellStyle name="Hyperlink" xfId="1" builtinId="8"/>
    <cellStyle name="Normal" xfId="0" builtinId="0"/>
  </cellStyles>
  <dxfs count="979">
    <dxf>
      <font>
        <name val="Arial"/>
        <scheme val="none"/>
      </font>
    </dxf>
    <dxf>
      <font>
        <name val="Arial"/>
        <scheme val="none"/>
      </font>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ont>
        <color theme="0"/>
      </font>
      <fill>
        <patternFill>
          <bgColor rgb="FF92D050"/>
        </patternFill>
      </fill>
    </dxf>
    <dxf>
      <fill>
        <patternFill>
          <bgColor rgb="FFFF0000"/>
        </patternFill>
      </fill>
    </dxf>
    <dxf>
      <font>
        <color theme="0"/>
      </font>
      <fill>
        <patternFill>
          <bgColor rgb="FF92D050"/>
        </patternFill>
      </fill>
    </dxf>
    <dxf>
      <fill>
        <patternFill>
          <bgColor rgb="FFFF0000"/>
        </patternFill>
      </fill>
    </dxf>
    <dxf>
      <font>
        <color theme="0"/>
      </font>
      <fill>
        <patternFill>
          <bgColor rgb="FF92D050"/>
        </patternFill>
      </fill>
    </dxf>
    <dxf>
      <fill>
        <patternFill>
          <bgColor rgb="FFFF0000"/>
        </patternFill>
      </fill>
    </dxf>
    <dxf>
      <font>
        <color theme="0"/>
      </font>
      <fill>
        <patternFill>
          <bgColor rgb="FF92D050"/>
        </patternFill>
      </fill>
    </dxf>
    <dxf>
      <fill>
        <patternFill>
          <bgColor rgb="FFFF0000"/>
        </patternFill>
      </fill>
    </dxf>
    <dxf>
      <font>
        <color theme="0"/>
      </font>
      <fill>
        <patternFill>
          <bgColor rgb="FF92D050"/>
        </patternFill>
      </fill>
    </dxf>
    <dxf>
      <fill>
        <patternFill>
          <bgColor rgb="FFFF0000"/>
        </patternFill>
      </fill>
    </dxf>
    <dxf>
      <font>
        <color theme="0"/>
      </font>
      <fill>
        <patternFill>
          <bgColor rgb="FF92D050"/>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ill>
        <patternFill>
          <bgColor rgb="FF006600"/>
        </patternFill>
      </fill>
    </dxf>
    <dxf>
      <fill>
        <patternFill>
          <bgColor rgb="FF00660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ont>
        <color auto="1"/>
      </font>
      <fill>
        <patternFill>
          <bgColor rgb="FF00B050"/>
        </patternFill>
      </fill>
    </dxf>
    <dxf>
      <fill>
        <patternFill>
          <bgColor rgb="FFFF0000"/>
        </patternFill>
      </fill>
    </dxf>
    <dxf>
      <font>
        <color theme="0"/>
      </font>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
      <fill>
        <patternFill patternType="none">
          <bgColor indexed="65"/>
        </patternFill>
      </fill>
    </dxf>
    <dxf>
      <fill>
        <patternFill>
          <bgColor rgb="FF92D050"/>
        </patternFill>
      </fill>
    </dxf>
    <dxf>
      <fill>
        <patternFill>
          <bgColor rgb="FF92D050"/>
        </patternFill>
      </fill>
    </dxf>
    <dxf>
      <fill>
        <patternFill>
          <bgColor rgb="FFFFC7CE"/>
        </patternFill>
      </fill>
    </dxf>
    <dxf>
      <fill>
        <patternFill>
          <bgColor rgb="FFFFC7CE"/>
        </patternFill>
      </fill>
    </dxf>
    <dxf>
      <fill>
        <patternFill>
          <bgColor rgb="FFFF0000"/>
        </patternFill>
      </fill>
    </dxf>
  </dxfs>
  <tableStyles count="0" defaultTableStyle="TableStyleMedium9" defaultPivotStyle="PivotStyleLight16"/>
  <colors>
    <mruColors>
      <color rgb="FF0066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ised User" refreshedDate="40970.529268749997" createdVersion="4" refreshedVersion="4" minRefreshableVersion="3" recordCount="58">
  <cacheSource type="worksheet">
    <worksheetSource ref="B1:C59" sheet="LMM Stage"/>
  </cacheSource>
  <cacheFields count="2">
    <cacheField name="Element Name" numFmtId="0">
      <sharedItems count="106">
        <s v="Project Initiation Artifacts"/>
        <s v="Investment Request"/>
        <s v="Business Case/Exhibit 300"/>
        <s v="Project Charter"/>
        <s v="Project Management Plan Artifacts"/>
        <s v="Lifecycle Management Methodology (LMM) Tailoring Plan"/>
        <s v="Scope Management Plan"/>
        <s v="Cost Management Plan"/>
        <s v="Risk Management Plan"/>
        <s v="Quality Management Plan"/>
        <s v="Resource Management Plan"/>
        <s v="Schedule Management Plan and Schedule"/>
        <s v="Communication Management Plan"/>
        <s v="Change Management Plan"/>
        <s v="Independent Verification and Validation Plan"/>
        <s v="Performance Management Plan"/>
        <s v="Project Monitoring Artifacts"/>
        <s v="Performance Reports"/>
        <s v="Baseline Change Control Report"/>
        <s v="Lessons Learned Reports"/>
        <s v="Cost Estimate and Spend Report"/>
        <s v="Risk Log"/>
        <s v="Project Schedule"/>
        <s v="Action and Issue Log"/>
        <s v="Management Stage Gate 1: Investment Review Briefing"/>
        <s v="Management Stage Gate 2: Requirements Review Briefing"/>
        <s v="Management Stage Gate 3: Project Closeout Review Briefing"/>
        <s v="Acquisition Strategy"/>
        <s v="Pre-Award Artifacts"/>
        <s v="Statement of Need"/>
        <s v="Market Research Report"/>
        <s v="Acquisition Plan"/>
        <s v="Statement of Objectives or Performance Work Statement"/>
        <s v="Source Selection Plan"/>
        <s v="Solicitation"/>
        <s v="Post-Award Artifacts"/>
        <s v="Contract"/>
        <s v="Performance Monitoring Plan"/>
        <s v="System Security Officer Appointment Letter"/>
        <s v="Privacy Artifacts"/>
        <s v="Privacy Threshold Analysis"/>
        <s v="Privacy Impact Assessment"/>
        <s v="System of Records Notice (SORN)"/>
        <s v="External Data Exchange Artifacts"/>
        <s v="Memorandum of Understanding"/>
        <s v="Computer Matching Agreement"/>
        <s v="Interconnection Security Agreement (ISA)"/>
        <s v="Continuity of Services Artifacts"/>
        <s v="Business Impact Analysis (BIA)"/>
        <s v="Information Technology (IT) Contingency Plan (Includes Test Plan)"/>
        <s v="Contingency Test Plan Results"/>
        <s v="Disaster Recovery Plan"/>
        <s v="System Security Documentation Artifacts"/>
        <s v="Data Sensitivity Worksheet"/>
        <s v="System Boundary Template (System Authorization Boundary)"/>
        <s v="System Security Plan"/>
        <s v="Security Risk Assessment Artifacts"/>
        <s v="Security Assessment Plan"/>
        <s v="Privacy Package" u="1"/>
        <s v="System Security Documentation Checklists" u="1"/>
        <s v="High Level Requirements Document" u="1"/>
        <s v="Project Management Plan Package" u="1"/>
        <s v="Solution Source Code and Deployable Packages" u="1"/>
        <s v="Project Concept Document" u="1"/>
        <s v="Transition Management Plan" u="1"/>
        <s v="Continuity of Services Package" u="1"/>
        <s v="Business Case" u="1"/>
        <s v="Plans of Actions and Milestones (POAMs)" u="1"/>
        <s v="Technical Stage Gate 4: Production Readiness Review Package" u="1"/>
        <s v="Master Test Plan " u="1"/>
        <s v="Management Stage Gate 1: Investment Review Package" u="1"/>
        <s v="Detailed Requirements Document" u="1"/>
        <s v="Solution User Manual" u="1"/>
        <s v="Detailed Design Document" u="1"/>
        <s v="Implementation/ Transition Management Plan" u="1"/>
        <s v="Technical Stage Gate 3: Requirements Review Package" u="1"/>
        <s v="Test Summary Report" u="1"/>
        <s v="Requirements Traceability Matrix" u="1"/>
        <s v="Test Reports" u="1"/>
        <s v="Management Stage Gate 3: Project Closeout Review Package" u="1"/>
        <s v="Technical Stage Gate 5: Retirement and Disposal Review Package" u="1"/>
        <s v="Technical Stage Gates 1A and 1B: Engineering Review Board (ERB) Review Package" u="1"/>
        <s v="Security, Certification &amp; Accreditation &amp; Post Implementation Evaluation Report" u="1"/>
        <s v="System Disposal Plan" u="1"/>
        <s v="Defect Management Report" u="1"/>
        <s v="Data Migration Plan" u="1"/>
        <s v="Configuration Management Plan" u="1"/>
        <s v="Preliminary Design Document" u="1"/>
        <s v="Operational Analysis" u="1"/>
        <s v="Implementation Plan" u="1"/>
        <s v="Test Suites" u="1"/>
        <s v="Initiative Vision Document" u="1"/>
        <s v="System Security Documentation Package" u="1"/>
        <s v="User Interface (UI) Specification Document" u="1"/>
        <s v="Training Plan" u="1"/>
        <s v="Operations and Maintenance Plan" u="1"/>
        <s v="Security Risk Assessment Package" u="1"/>
        <s v="User Acceptance Test Summary Report" u="1"/>
        <s v="Project Monitoring Package" u="1"/>
        <s v="Management Stage Gate 2: Requirements Review Package" u="1"/>
        <s v="Technical Stage Gate 2: Test Readiness Review Package" u="1"/>
        <s v="Data Retention Schedule" u="1"/>
        <s v="External Data Exchange Package" u="1"/>
        <s v="Release Version Description Document" u="1"/>
        <s v="System Retirement Plan" u="1"/>
        <s v="Requirements Management Plan" u="1"/>
      </sharedItems>
    </cacheField>
    <cacheField name="Lifecycle Stage" numFmtId="0">
      <sharedItems containsBlank="1" count="9">
        <s v="Vision"/>
        <s v="All"/>
        <s v="Definition"/>
        <s v="Implementation"/>
        <m/>
        <s v="Development"/>
        <s v="Testing" u="1"/>
        <s v="O&amp;M" u="1"/>
        <s v="Retirement"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ised User" refreshedDate="41023.443570601848" createdVersion="4" refreshedVersion="4" minRefreshableVersion="3" recordCount="97">
  <cacheSource type="worksheet">
    <worksheetSource ref="B1:C98" sheet="LMM Stage"/>
  </cacheSource>
  <cacheFields count="2">
    <cacheField name="Element Name" numFmtId="0">
      <sharedItems count="120">
        <s v="Project Initiation Artifacts"/>
        <s v="Investment Request"/>
        <s v="Business Case/Exhibit 300"/>
        <s v="Project Charter"/>
        <s v="Project Management Plan Artifacts"/>
        <s v="Lifecycle Management Methodology (LMM) Work Breakdown Structure Dictionary and Tailoring Plan"/>
        <s v="Scope Management Plan"/>
        <s v="Cost Management Plan"/>
        <s v="Risk Management Plan"/>
        <s v="Quality Management Plan"/>
        <s v="Resource Management Plan"/>
        <s v="Schedule Management Plan and Schedule"/>
        <s v="Communication Management Plan"/>
        <s v="Change Management Plan"/>
        <s v="Independent Verification and Validation Plan"/>
        <s v="Performance Management Plan"/>
        <s v="Project Monitoring Artifacts"/>
        <s v="Performance Reports"/>
        <s v="Baseline Change Control Report"/>
        <s v="Lessons Learned Reports"/>
        <s v="Cost Estimate and Spend Report"/>
        <s v="Risk Log"/>
        <s v="Project Schedule"/>
        <s v="Action and Issue Log"/>
        <s v="Management Stage Gate 1: Investment Review Briefing"/>
        <s v="Management Stage Gate 2: Requirements Review Briefing"/>
        <s v="Management Stage Gate 3: Project Closeout Review Briefing"/>
        <s v="Acquisition Strategy"/>
        <s v="Pre-Award Artifacts"/>
        <s v="Statement of Need"/>
        <s v="Market Research Report"/>
        <s v="Acquisition Plan"/>
        <s v="Statement of Objectives or Performance Work Statement"/>
        <s v="Source Selection Plan"/>
        <s v="Solicitation"/>
        <s v="Post-Award Artifacts"/>
        <s v="Contract"/>
        <s v="Performance Monitoring Plan"/>
        <s v="Information System Security Officer Appointment Letter"/>
        <s v="Privacy Artifacts"/>
        <s v="Privacy Threshold Analysis"/>
        <s v="Privacy Impact Assessment"/>
        <s v="System of Records Notice (SORN)"/>
        <s v="External Data Exchange Artifacts"/>
        <s v="Memorandum of Understanding"/>
        <s v="Computer Matching Agreement"/>
        <s v="Interconnection Security Agreement (ISA)"/>
        <s v="Continuity of Services Artifacts"/>
        <s v="Business Impact Analysis (BIA)"/>
        <s v="Information Technology (IT) Contingency Plan (Includes Test Plan)"/>
        <s v="Contingency Test Plan Results"/>
        <s v="Disaster Recovery Plan"/>
        <s v="System Security Documentation Artifacts"/>
        <s v="Data Sensitivity Worksheet"/>
        <s v="System Boundary Template (System Authorization Boundary)"/>
        <s v="System Security Plan"/>
        <s v="Security Risk Assessment Artifacts"/>
        <s v="Security Assessment Plan"/>
        <s v="System Security Documentation Checklists"/>
        <s v="Security Assessment Report"/>
        <s v="Plans of Actions and Milestones (POAMs)"/>
        <s v="Risk Analysis Form"/>
        <s v="Authority to Operate Letter and Briefing"/>
        <s v="Security, Certification &amp; Accreditation &amp; Post Implementation Evaluation Report"/>
        <s v="Data Retention Schedule"/>
        <s v="Initiative Vision Document"/>
        <s v="Requirements Management Plan"/>
        <s v="High Level Requirements Document"/>
        <s v="User Interface (UI) Specification Document"/>
        <s v="Detailed Requirements Document"/>
        <s v="Requirements Traceability Matrix"/>
        <s v="Data Migration Plan"/>
        <s v="Technical Stage Gate 3: Requirements Review Briefing"/>
        <s v="Configuration Management Plan"/>
        <s v="Preliminary Design Document"/>
        <s v="Detailed Design Document"/>
        <s v="Solution Source Code and Deployable Artifacts"/>
        <s v="Solution User Manual"/>
        <s v="Release Version Description Document"/>
        <s v="Technical Stage Gates 1A and 1B: Engineering Review Board (ERB) Review Briefing"/>
        <s v="Technical Stage Gate 2: Test Readiness Review Briefing"/>
        <s v="Master Test Plan "/>
        <s v="Test Suites"/>
        <s v="Test Reports"/>
        <s v="User Acceptance Test Summary Report"/>
        <s v="Test Summary Report"/>
        <s v="Defect Management Report"/>
        <s v="Implementation/ Transition Management Plan Artifacts"/>
        <s v="Implementation Plan"/>
        <s v="Transition Management Plan"/>
        <s v="Training Plan"/>
        <s v="Operations and Maintenance Plan"/>
        <s v="Technical Stage Gate 4: Production Readiness Review Briefing"/>
        <s v="Operational Analysis"/>
        <s v="Retirement and Disposal Artifacts"/>
        <s v="System Retirement Plan"/>
        <s v="System Disposal Plan"/>
        <s v="Project Management Plan Package" u="1"/>
        <s v="Solution Source Code and Deployable Packages" u="1"/>
        <s v="Project Monitoring Package" u="1"/>
        <s v="Security Risk Assessment Package" u="1"/>
        <s v="Technical Stage Gate 3: Requirements Review Package" u="1"/>
        <s v="Lifecycle Management Methodology (LMM) Tailoring Plan" u="1"/>
        <s v="Continuity of Services Package" u="1"/>
        <s v="Management Stage Gate 1: Investment Review Package" u="1"/>
        <s v="Development Artifacts" u="1"/>
        <s v="Management Stage Gate 3: Project Closeout Review Package" u="1"/>
        <s v="Technical Stage Gate 5: Retirement and Disposal Review Package" u="1"/>
        <s v="Requirements Artifacts" u="1"/>
        <s v="Technical Stage Gate 2: Test Readiness Review Package" u="1"/>
        <s v="System Security Officer Appointment Letter" u="1"/>
        <s v="Implementation/ Transition Management Plan" u="1"/>
        <s v="External Data Exchange Package" u="1"/>
        <s v="Technical Stage Gate 4: Production Readiness Review Package" u="1"/>
        <s v="Testing Artifacts" u="1"/>
        <s v="Privacy Package" u="1"/>
        <s v="Technical Stage Gates 1A and 1B: Engineering Review Board (ERB) Review Package" u="1"/>
        <s v="Business Case" u="1"/>
        <s v="Management Stage Gate 2: Requirements Review Package" u="1"/>
        <s v="System Security Documentation Package" u="1"/>
      </sharedItems>
    </cacheField>
    <cacheField name="Lifecycle Stage" numFmtId="0">
      <sharedItems containsBlank="1" count="9">
        <s v="Vision"/>
        <s v="All"/>
        <s v="Definition"/>
        <s v="Implementation"/>
        <m/>
        <s v="Development"/>
        <s v="O&amp;M"/>
        <s v="Testing"/>
        <s v="Retire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x v="0"/>
  </r>
  <r>
    <x v="1"/>
    <x v="0"/>
  </r>
  <r>
    <x v="2"/>
    <x v="0"/>
  </r>
  <r>
    <x v="3"/>
    <x v="0"/>
  </r>
  <r>
    <x v="4"/>
    <x v="0"/>
  </r>
  <r>
    <x v="5"/>
    <x v="0"/>
  </r>
  <r>
    <x v="6"/>
    <x v="0"/>
  </r>
  <r>
    <x v="7"/>
    <x v="0"/>
  </r>
  <r>
    <x v="8"/>
    <x v="0"/>
  </r>
  <r>
    <x v="9"/>
    <x v="0"/>
  </r>
  <r>
    <x v="10"/>
    <x v="0"/>
  </r>
  <r>
    <x v="11"/>
    <x v="0"/>
  </r>
  <r>
    <x v="12"/>
    <x v="0"/>
  </r>
  <r>
    <x v="13"/>
    <x v="0"/>
  </r>
  <r>
    <x v="14"/>
    <x v="0"/>
  </r>
  <r>
    <x v="15"/>
    <x v="1"/>
  </r>
  <r>
    <x v="16"/>
    <x v="1"/>
  </r>
  <r>
    <x v="17"/>
    <x v="1"/>
  </r>
  <r>
    <x v="18"/>
    <x v="1"/>
  </r>
  <r>
    <x v="19"/>
    <x v="1"/>
  </r>
  <r>
    <x v="20"/>
    <x v="1"/>
  </r>
  <r>
    <x v="21"/>
    <x v="1"/>
  </r>
  <r>
    <x v="22"/>
    <x v="1"/>
  </r>
  <r>
    <x v="23"/>
    <x v="0"/>
  </r>
  <r>
    <x v="24"/>
    <x v="2"/>
  </r>
  <r>
    <x v="25"/>
    <x v="3"/>
  </r>
  <r>
    <x v="26"/>
    <x v="0"/>
  </r>
  <r>
    <x v="27"/>
    <x v="2"/>
  </r>
  <r>
    <x v="28"/>
    <x v="4"/>
  </r>
  <r>
    <x v="29"/>
    <x v="0"/>
  </r>
  <r>
    <x v="30"/>
    <x v="2"/>
  </r>
  <r>
    <x v="31"/>
    <x v="2"/>
  </r>
  <r>
    <x v="32"/>
    <x v="2"/>
  </r>
  <r>
    <x v="33"/>
    <x v="2"/>
  </r>
  <r>
    <x v="34"/>
    <x v="5"/>
  </r>
  <r>
    <x v="35"/>
    <x v="4"/>
  </r>
  <r>
    <x v="36"/>
    <x v="5"/>
  </r>
  <r>
    <x v="37"/>
    <x v="2"/>
  </r>
  <r>
    <x v="38"/>
    <x v="2"/>
  </r>
  <r>
    <x v="39"/>
    <x v="0"/>
  </r>
  <r>
    <x v="40"/>
    <x v="0"/>
  </r>
  <r>
    <x v="41"/>
    <x v="2"/>
  </r>
  <r>
    <x v="42"/>
    <x v="2"/>
  </r>
  <r>
    <x v="43"/>
    <x v="2"/>
  </r>
  <r>
    <x v="44"/>
    <x v="5"/>
  </r>
  <r>
    <x v="45"/>
    <x v="5"/>
  </r>
  <r>
    <x v="46"/>
    <x v="3"/>
  </r>
  <r>
    <x v="47"/>
    <x v="3"/>
  </r>
  <r>
    <x v="48"/>
    <x v="3"/>
  </r>
  <r>
    <x v="49"/>
    <x v="3"/>
  </r>
  <r>
    <x v="50"/>
    <x v="3"/>
  </r>
  <r>
    <x v="51"/>
    <x v="2"/>
  </r>
  <r>
    <x v="52"/>
    <x v="0"/>
  </r>
  <r>
    <x v="53"/>
    <x v="2"/>
  </r>
  <r>
    <x v="54"/>
    <x v="2"/>
  </r>
  <r>
    <x v="55"/>
    <x v="5"/>
  </r>
  <r>
    <x v="56"/>
    <x v="5"/>
  </r>
  <r>
    <x v="57"/>
    <x v="5"/>
  </r>
</pivotCacheRecords>
</file>

<file path=xl/pivotCache/pivotCacheRecords2.xml><?xml version="1.0" encoding="utf-8"?>
<pivotCacheRecords xmlns="http://schemas.openxmlformats.org/spreadsheetml/2006/main" xmlns:r="http://schemas.openxmlformats.org/officeDocument/2006/relationships" count="97">
  <r>
    <x v="0"/>
    <x v="0"/>
  </r>
  <r>
    <x v="1"/>
    <x v="0"/>
  </r>
  <r>
    <x v="2"/>
    <x v="0"/>
  </r>
  <r>
    <x v="3"/>
    <x v="0"/>
  </r>
  <r>
    <x v="4"/>
    <x v="0"/>
  </r>
  <r>
    <x v="5"/>
    <x v="0"/>
  </r>
  <r>
    <x v="6"/>
    <x v="0"/>
  </r>
  <r>
    <x v="7"/>
    <x v="0"/>
  </r>
  <r>
    <x v="8"/>
    <x v="0"/>
  </r>
  <r>
    <x v="9"/>
    <x v="0"/>
  </r>
  <r>
    <x v="10"/>
    <x v="0"/>
  </r>
  <r>
    <x v="11"/>
    <x v="0"/>
  </r>
  <r>
    <x v="12"/>
    <x v="0"/>
  </r>
  <r>
    <x v="13"/>
    <x v="0"/>
  </r>
  <r>
    <x v="14"/>
    <x v="0"/>
  </r>
  <r>
    <x v="15"/>
    <x v="1"/>
  </r>
  <r>
    <x v="16"/>
    <x v="1"/>
  </r>
  <r>
    <x v="17"/>
    <x v="1"/>
  </r>
  <r>
    <x v="18"/>
    <x v="1"/>
  </r>
  <r>
    <x v="19"/>
    <x v="1"/>
  </r>
  <r>
    <x v="20"/>
    <x v="1"/>
  </r>
  <r>
    <x v="21"/>
    <x v="1"/>
  </r>
  <r>
    <x v="22"/>
    <x v="1"/>
  </r>
  <r>
    <x v="23"/>
    <x v="0"/>
  </r>
  <r>
    <x v="24"/>
    <x v="2"/>
  </r>
  <r>
    <x v="25"/>
    <x v="3"/>
  </r>
  <r>
    <x v="26"/>
    <x v="0"/>
  </r>
  <r>
    <x v="27"/>
    <x v="2"/>
  </r>
  <r>
    <x v="28"/>
    <x v="4"/>
  </r>
  <r>
    <x v="29"/>
    <x v="0"/>
  </r>
  <r>
    <x v="30"/>
    <x v="2"/>
  </r>
  <r>
    <x v="31"/>
    <x v="2"/>
  </r>
  <r>
    <x v="32"/>
    <x v="2"/>
  </r>
  <r>
    <x v="33"/>
    <x v="2"/>
  </r>
  <r>
    <x v="34"/>
    <x v="5"/>
  </r>
  <r>
    <x v="35"/>
    <x v="4"/>
  </r>
  <r>
    <x v="36"/>
    <x v="5"/>
  </r>
  <r>
    <x v="37"/>
    <x v="2"/>
  </r>
  <r>
    <x v="38"/>
    <x v="2"/>
  </r>
  <r>
    <x v="39"/>
    <x v="0"/>
  </r>
  <r>
    <x v="40"/>
    <x v="0"/>
  </r>
  <r>
    <x v="41"/>
    <x v="2"/>
  </r>
  <r>
    <x v="42"/>
    <x v="2"/>
  </r>
  <r>
    <x v="43"/>
    <x v="2"/>
  </r>
  <r>
    <x v="44"/>
    <x v="5"/>
  </r>
  <r>
    <x v="45"/>
    <x v="5"/>
  </r>
  <r>
    <x v="46"/>
    <x v="3"/>
  </r>
  <r>
    <x v="47"/>
    <x v="3"/>
  </r>
  <r>
    <x v="48"/>
    <x v="3"/>
  </r>
  <r>
    <x v="49"/>
    <x v="3"/>
  </r>
  <r>
    <x v="50"/>
    <x v="3"/>
  </r>
  <r>
    <x v="51"/>
    <x v="2"/>
  </r>
  <r>
    <x v="52"/>
    <x v="0"/>
  </r>
  <r>
    <x v="53"/>
    <x v="2"/>
  </r>
  <r>
    <x v="54"/>
    <x v="2"/>
  </r>
  <r>
    <x v="55"/>
    <x v="5"/>
  </r>
  <r>
    <x v="56"/>
    <x v="5"/>
  </r>
  <r>
    <x v="57"/>
    <x v="5"/>
  </r>
  <r>
    <x v="58"/>
    <x v="5"/>
  </r>
  <r>
    <x v="59"/>
    <x v="6"/>
  </r>
  <r>
    <x v="60"/>
    <x v="7"/>
  </r>
  <r>
    <x v="61"/>
    <x v="7"/>
  </r>
  <r>
    <x v="62"/>
    <x v="6"/>
  </r>
  <r>
    <x v="63"/>
    <x v="0"/>
  </r>
  <r>
    <x v="64"/>
    <x v="0"/>
  </r>
  <r>
    <x v="65"/>
    <x v="0"/>
  </r>
  <r>
    <x v="66"/>
    <x v="0"/>
  </r>
  <r>
    <x v="67"/>
    <x v="2"/>
  </r>
  <r>
    <x v="68"/>
    <x v="2"/>
  </r>
  <r>
    <x v="69"/>
    <x v="5"/>
  </r>
  <r>
    <x v="70"/>
    <x v="2"/>
  </r>
  <r>
    <x v="71"/>
    <x v="2"/>
  </r>
  <r>
    <x v="72"/>
    <x v="2"/>
  </r>
  <r>
    <x v="73"/>
    <x v="5"/>
  </r>
  <r>
    <x v="74"/>
    <x v="5"/>
  </r>
  <r>
    <x v="75"/>
    <x v="5"/>
  </r>
  <r>
    <x v="76"/>
    <x v="7"/>
  </r>
  <r>
    <x v="77"/>
    <x v="7"/>
  </r>
  <r>
    <x v="78"/>
    <x v="5"/>
  </r>
  <r>
    <x v="79"/>
    <x v="5"/>
  </r>
  <r>
    <x v="80"/>
    <x v="2"/>
  </r>
  <r>
    <x v="81"/>
    <x v="2"/>
  </r>
  <r>
    <x v="82"/>
    <x v="7"/>
  </r>
  <r>
    <x v="83"/>
    <x v="7"/>
  </r>
  <r>
    <x v="84"/>
    <x v="7"/>
  </r>
  <r>
    <x v="85"/>
    <x v="7"/>
  </r>
  <r>
    <x v="86"/>
    <x v="2"/>
  </r>
  <r>
    <x v="87"/>
    <x v="2"/>
  </r>
  <r>
    <x v="88"/>
    <x v="2"/>
  </r>
  <r>
    <x v="89"/>
    <x v="5"/>
  </r>
  <r>
    <x v="90"/>
    <x v="5"/>
  </r>
  <r>
    <x v="91"/>
    <x v="7"/>
  </r>
  <r>
    <x v="92"/>
    <x v="6"/>
  </r>
  <r>
    <x v="93"/>
    <x v="8"/>
  </r>
  <r>
    <x v="94"/>
    <x v="8"/>
  </r>
  <r>
    <x v="95"/>
    <x v="8"/>
  </r>
  <r>
    <x v="96"/>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B1:B108" firstHeaderRow="1" firstDataRow="1" firstDataCol="1"/>
  <pivotFields count="2">
    <pivotField axis="axisRow" showAll="0">
      <items count="121">
        <item x="31"/>
        <item x="27"/>
        <item m="1" x="117"/>
        <item x="13"/>
        <item x="12"/>
        <item x="73"/>
        <item m="1" x="103"/>
        <item x="36"/>
        <item x="7"/>
        <item x="71"/>
        <item x="75"/>
        <item x="69"/>
        <item m="1" x="111"/>
        <item x="65"/>
        <item x="19"/>
        <item x="81"/>
        <item x="91"/>
        <item x="17"/>
        <item x="74"/>
        <item x="9"/>
        <item x="66"/>
        <item x="70"/>
        <item x="10"/>
        <item x="8"/>
        <item x="11"/>
        <item x="6"/>
        <item m="1" x="100"/>
        <item x="34"/>
        <item m="1" x="98"/>
        <item x="77"/>
        <item x="29"/>
        <item x="83"/>
        <item x="82"/>
        <item x="90"/>
        <item x="1"/>
        <item x="3"/>
        <item m="1" x="97"/>
        <item m="1" x="102"/>
        <item x="14"/>
        <item x="15"/>
        <item m="1" x="99"/>
        <item x="18"/>
        <item x="20"/>
        <item x="21"/>
        <item x="22"/>
        <item x="23"/>
        <item m="1" x="104"/>
        <item m="1" x="118"/>
        <item m="1" x="106"/>
        <item x="30"/>
        <item x="32"/>
        <item x="33"/>
        <item x="37"/>
        <item m="1" x="110"/>
        <item m="1" x="115"/>
        <item x="40"/>
        <item x="41"/>
        <item x="42"/>
        <item m="1" x="112"/>
        <item x="44"/>
        <item x="45"/>
        <item x="46"/>
        <item x="48"/>
        <item x="49"/>
        <item x="50"/>
        <item x="51"/>
        <item m="1" x="119"/>
        <item x="53"/>
        <item x="54"/>
        <item x="55"/>
        <item x="57"/>
        <item x="58"/>
        <item x="59"/>
        <item x="60"/>
        <item x="61"/>
        <item x="62"/>
        <item x="63"/>
        <item x="64"/>
        <item x="67"/>
        <item x="68"/>
        <item m="1" x="101"/>
        <item x="78"/>
        <item m="1" x="116"/>
        <item m="1" x="109"/>
        <item x="84"/>
        <item x="85"/>
        <item x="86"/>
        <item x="88"/>
        <item x="89"/>
        <item m="1" x="113"/>
        <item x="93"/>
        <item x="95"/>
        <item x="96"/>
        <item m="1" x="107"/>
        <item x="0"/>
        <item x="2"/>
        <item x="4"/>
        <item x="16"/>
        <item x="24"/>
        <item x="25"/>
        <item x="26"/>
        <item x="28"/>
        <item x="35"/>
        <item x="39"/>
        <item x="43"/>
        <item x="47"/>
        <item x="52"/>
        <item x="56"/>
        <item m="1" x="108"/>
        <item x="72"/>
        <item m="1" x="105"/>
        <item x="76"/>
        <item x="79"/>
        <item x="80"/>
        <item m="1" x="114"/>
        <item x="87"/>
        <item x="92"/>
        <item x="94"/>
        <item x="38"/>
        <item x="5"/>
        <item t="default"/>
      </items>
    </pivotField>
    <pivotField axis="axisRow" showAll="0">
      <items count="10">
        <item x="1"/>
        <item x="2"/>
        <item x="5"/>
        <item x="3"/>
        <item x="6"/>
        <item x="7"/>
        <item x="0"/>
        <item x="4"/>
        <item x="8"/>
        <item t="default"/>
      </items>
    </pivotField>
  </pivotFields>
  <rowFields count="2">
    <field x="1"/>
    <field x="0"/>
  </rowFields>
  <rowItems count="107">
    <i>
      <x/>
    </i>
    <i r="1">
      <x v="14"/>
    </i>
    <i r="1">
      <x v="17"/>
    </i>
    <i r="1">
      <x v="39"/>
    </i>
    <i r="1">
      <x v="41"/>
    </i>
    <i r="1">
      <x v="42"/>
    </i>
    <i r="1">
      <x v="43"/>
    </i>
    <i r="1">
      <x v="44"/>
    </i>
    <i r="1">
      <x v="97"/>
    </i>
    <i>
      <x v="1"/>
    </i>
    <i r="1">
      <x/>
    </i>
    <i r="1">
      <x v="1"/>
    </i>
    <i r="1">
      <x v="9"/>
    </i>
    <i r="1">
      <x v="15"/>
    </i>
    <i r="1">
      <x v="21"/>
    </i>
    <i r="1">
      <x v="49"/>
    </i>
    <i r="1">
      <x v="50"/>
    </i>
    <i r="1">
      <x v="51"/>
    </i>
    <i r="1">
      <x v="52"/>
    </i>
    <i r="1">
      <x v="56"/>
    </i>
    <i r="1">
      <x v="57"/>
    </i>
    <i r="1">
      <x v="65"/>
    </i>
    <i r="1">
      <x v="67"/>
    </i>
    <i r="1">
      <x v="68"/>
    </i>
    <i r="1">
      <x v="78"/>
    </i>
    <i r="1">
      <x v="79"/>
    </i>
    <i r="1">
      <x v="86"/>
    </i>
    <i r="1">
      <x v="87"/>
    </i>
    <i r="1">
      <x v="98"/>
    </i>
    <i r="1">
      <x v="104"/>
    </i>
    <i r="1">
      <x v="109"/>
    </i>
    <i r="1">
      <x v="113"/>
    </i>
    <i r="1">
      <x v="115"/>
    </i>
    <i r="1">
      <x v="118"/>
    </i>
    <i>
      <x v="2"/>
    </i>
    <i r="1">
      <x v="5"/>
    </i>
    <i r="1">
      <x v="7"/>
    </i>
    <i r="1">
      <x v="10"/>
    </i>
    <i r="1">
      <x v="11"/>
    </i>
    <i r="1">
      <x v="18"/>
    </i>
    <i r="1">
      <x v="27"/>
    </i>
    <i r="1">
      <x v="33"/>
    </i>
    <i r="1">
      <x v="59"/>
    </i>
    <i r="1">
      <x v="60"/>
    </i>
    <i r="1">
      <x v="69"/>
    </i>
    <i r="1">
      <x v="70"/>
    </i>
    <i r="1">
      <x v="71"/>
    </i>
    <i r="1">
      <x v="81"/>
    </i>
    <i r="1">
      <x v="88"/>
    </i>
    <i r="1">
      <x v="107"/>
    </i>
    <i r="1">
      <x v="112"/>
    </i>
    <i>
      <x v="3"/>
    </i>
    <i r="1">
      <x v="61"/>
    </i>
    <i r="1">
      <x v="62"/>
    </i>
    <i r="1">
      <x v="63"/>
    </i>
    <i r="1">
      <x v="64"/>
    </i>
    <i r="1">
      <x v="99"/>
    </i>
    <i r="1">
      <x v="105"/>
    </i>
    <i>
      <x v="4"/>
    </i>
    <i r="1">
      <x v="72"/>
    </i>
    <i r="1">
      <x v="75"/>
    </i>
    <i r="1">
      <x v="116"/>
    </i>
    <i>
      <x v="5"/>
    </i>
    <i r="1">
      <x v="16"/>
    </i>
    <i r="1">
      <x v="29"/>
    </i>
    <i r="1">
      <x v="31"/>
    </i>
    <i r="1">
      <x v="32"/>
    </i>
    <i r="1">
      <x v="73"/>
    </i>
    <i r="1">
      <x v="74"/>
    </i>
    <i r="1">
      <x v="84"/>
    </i>
    <i r="1">
      <x v="85"/>
    </i>
    <i r="1">
      <x v="111"/>
    </i>
    <i>
      <x v="6"/>
    </i>
    <i r="1">
      <x v="3"/>
    </i>
    <i r="1">
      <x v="4"/>
    </i>
    <i r="1">
      <x v="8"/>
    </i>
    <i r="1">
      <x v="13"/>
    </i>
    <i r="1">
      <x v="19"/>
    </i>
    <i r="1">
      <x v="20"/>
    </i>
    <i r="1">
      <x v="22"/>
    </i>
    <i r="1">
      <x v="23"/>
    </i>
    <i r="1">
      <x v="24"/>
    </i>
    <i r="1">
      <x v="25"/>
    </i>
    <i r="1">
      <x v="30"/>
    </i>
    <i r="1">
      <x v="34"/>
    </i>
    <i r="1">
      <x v="35"/>
    </i>
    <i r="1">
      <x v="38"/>
    </i>
    <i r="1">
      <x v="45"/>
    </i>
    <i r="1">
      <x v="55"/>
    </i>
    <i r="1">
      <x v="76"/>
    </i>
    <i r="1">
      <x v="77"/>
    </i>
    <i r="1">
      <x v="94"/>
    </i>
    <i r="1">
      <x v="95"/>
    </i>
    <i r="1">
      <x v="96"/>
    </i>
    <i r="1">
      <x v="100"/>
    </i>
    <i r="1">
      <x v="103"/>
    </i>
    <i r="1">
      <x v="106"/>
    </i>
    <i r="1">
      <x v="119"/>
    </i>
    <i>
      <x v="7"/>
    </i>
    <i r="1">
      <x v="101"/>
    </i>
    <i r="1">
      <x v="102"/>
    </i>
    <i>
      <x v="8"/>
    </i>
    <i r="1">
      <x v="90"/>
    </i>
    <i r="1">
      <x v="91"/>
    </i>
    <i r="1">
      <x v="92"/>
    </i>
    <i r="1">
      <x v="117"/>
    </i>
    <i t="grand">
      <x/>
    </i>
  </rowItems>
  <colItems count="1">
    <i/>
  </colItems>
  <formats count="1">
    <format dxfId="0">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1:A66" firstHeaderRow="1" firstDataRow="1" firstDataCol="1"/>
  <pivotFields count="2">
    <pivotField axis="axisRow" showAll="0">
      <items count="107">
        <item x="31"/>
        <item x="27"/>
        <item m="1" x="66"/>
        <item x="13"/>
        <item x="12"/>
        <item m="1" x="86"/>
        <item x="36"/>
        <item x="7"/>
        <item m="1" x="85"/>
        <item m="1" x="73"/>
        <item m="1" x="71"/>
        <item m="1" x="74"/>
        <item m="1" x="91"/>
        <item x="19"/>
        <item m="1" x="69"/>
        <item m="1" x="95"/>
        <item x="17"/>
        <item m="1" x="87"/>
        <item m="1" x="63"/>
        <item x="9"/>
        <item m="1" x="105"/>
        <item m="1" x="77"/>
        <item x="10"/>
        <item x="8"/>
        <item x="11"/>
        <item x="6"/>
        <item m="1" x="96"/>
        <item x="34"/>
        <item m="1" x="62"/>
        <item m="1" x="72"/>
        <item x="29"/>
        <item m="1" x="78"/>
        <item m="1" x="90"/>
        <item m="1" x="94"/>
        <item x="3"/>
        <item m="1" x="61"/>
        <item x="5"/>
        <item x="14"/>
        <item x="15"/>
        <item m="1" x="98"/>
        <item x="18"/>
        <item x="20"/>
        <item x="21"/>
        <item x="22"/>
        <item x="23"/>
        <item m="1" x="70"/>
        <item m="1" x="99"/>
        <item m="1" x="79"/>
        <item x="30"/>
        <item x="32"/>
        <item x="33"/>
        <item x="37"/>
        <item x="38"/>
        <item x="40"/>
        <item x="41"/>
        <item x="42"/>
        <item x="44"/>
        <item x="48"/>
        <item x="50"/>
        <item x="51"/>
        <item m="1" x="92"/>
        <item x="53"/>
        <item x="54"/>
        <item x="55"/>
        <item m="1" x="67"/>
        <item m="1" x="82"/>
        <item m="1" x="101"/>
        <item m="1" x="60"/>
        <item m="1" x="93"/>
        <item m="1" x="75"/>
        <item m="1" x="103"/>
        <item m="1" x="81"/>
        <item m="1" x="100"/>
        <item m="1" x="97"/>
        <item m="1" x="76"/>
        <item m="1" x="84"/>
        <item m="1" x="89"/>
        <item m="1" x="64"/>
        <item m="1" x="68"/>
        <item m="1" x="88"/>
        <item m="1" x="104"/>
        <item m="1" x="83"/>
        <item m="1" x="80"/>
        <item x="1"/>
        <item m="1" x="58"/>
        <item m="1" x="102"/>
        <item x="45"/>
        <item x="46"/>
        <item m="1" x="65"/>
        <item x="49"/>
        <item x="57"/>
        <item m="1" x="59"/>
        <item x="0"/>
        <item x="2"/>
        <item x="4"/>
        <item x="16"/>
        <item x="24"/>
        <item x="25"/>
        <item x="26"/>
        <item x="28"/>
        <item x="35"/>
        <item x="39"/>
        <item x="43"/>
        <item x="47"/>
        <item x="52"/>
        <item x="56"/>
        <item t="default"/>
      </items>
    </pivotField>
    <pivotField axis="axisRow" showAll="0">
      <items count="10">
        <item x="1"/>
        <item x="2"/>
        <item x="5"/>
        <item x="3"/>
        <item m="1" x="7"/>
        <item m="1" x="6"/>
        <item x="0"/>
        <item m="1" x="8"/>
        <item x="4"/>
        <item t="default"/>
      </items>
    </pivotField>
  </pivotFields>
  <rowFields count="2">
    <field x="1"/>
    <field x="0"/>
  </rowFields>
  <rowItems count="65">
    <i>
      <x/>
    </i>
    <i r="1">
      <x v="13"/>
    </i>
    <i r="1">
      <x v="16"/>
    </i>
    <i r="1">
      <x v="38"/>
    </i>
    <i r="1">
      <x v="40"/>
    </i>
    <i r="1">
      <x v="41"/>
    </i>
    <i r="1">
      <x v="42"/>
    </i>
    <i r="1">
      <x v="43"/>
    </i>
    <i r="1">
      <x v="95"/>
    </i>
    <i>
      <x v="1"/>
    </i>
    <i r="1">
      <x/>
    </i>
    <i r="1">
      <x v="1"/>
    </i>
    <i r="1">
      <x v="48"/>
    </i>
    <i r="1">
      <x v="49"/>
    </i>
    <i r="1">
      <x v="50"/>
    </i>
    <i r="1">
      <x v="51"/>
    </i>
    <i r="1">
      <x v="52"/>
    </i>
    <i r="1">
      <x v="54"/>
    </i>
    <i r="1">
      <x v="55"/>
    </i>
    <i r="1">
      <x v="59"/>
    </i>
    <i r="1">
      <x v="61"/>
    </i>
    <i r="1">
      <x v="62"/>
    </i>
    <i r="1">
      <x v="96"/>
    </i>
    <i r="1">
      <x v="102"/>
    </i>
    <i>
      <x v="2"/>
    </i>
    <i r="1">
      <x v="6"/>
    </i>
    <i r="1">
      <x v="27"/>
    </i>
    <i r="1">
      <x v="56"/>
    </i>
    <i r="1">
      <x v="63"/>
    </i>
    <i r="1">
      <x v="86"/>
    </i>
    <i r="1">
      <x v="90"/>
    </i>
    <i r="1">
      <x v="105"/>
    </i>
    <i>
      <x v="3"/>
    </i>
    <i r="1">
      <x v="57"/>
    </i>
    <i r="1">
      <x v="58"/>
    </i>
    <i r="1">
      <x v="87"/>
    </i>
    <i r="1">
      <x v="89"/>
    </i>
    <i r="1">
      <x v="97"/>
    </i>
    <i r="1">
      <x v="103"/>
    </i>
    <i>
      <x v="6"/>
    </i>
    <i r="1">
      <x v="3"/>
    </i>
    <i r="1">
      <x v="4"/>
    </i>
    <i r="1">
      <x v="7"/>
    </i>
    <i r="1">
      <x v="19"/>
    </i>
    <i r="1">
      <x v="22"/>
    </i>
    <i r="1">
      <x v="23"/>
    </i>
    <i r="1">
      <x v="24"/>
    </i>
    <i r="1">
      <x v="25"/>
    </i>
    <i r="1">
      <x v="30"/>
    </i>
    <i r="1">
      <x v="34"/>
    </i>
    <i r="1">
      <x v="36"/>
    </i>
    <i r="1">
      <x v="37"/>
    </i>
    <i r="1">
      <x v="44"/>
    </i>
    <i r="1">
      <x v="53"/>
    </i>
    <i r="1">
      <x v="83"/>
    </i>
    <i r="1">
      <x v="92"/>
    </i>
    <i r="1">
      <x v="93"/>
    </i>
    <i r="1">
      <x v="94"/>
    </i>
    <i r="1">
      <x v="98"/>
    </i>
    <i r="1">
      <x v="101"/>
    </i>
    <i r="1">
      <x v="104"/>
    </i>
    <i>
      <x v="8"/>
    </i>
    <i r="1">
      <x v="99"/>
    </i>
    <i r="1">
      <x v="100"/>
    </i>
    <i t="grand">
      <x/>
    </i>
  </rowItems>
  <colItems count="1">
    <i/>
  </colItems>
  <formats count="1">
    <format dxfId="1">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sa.share.ed.gov/epms/SIG/EPMO/SitePages/Project%20Management%20and%20Oversight%20Group%20%28EPMO%29.aspx" TargetMode="External"/><Relationship Id="rId2" Type="http://schemas.openxmlformats.org/officeDocument/2006/relationships/hyperlink" Target="https://fsa.share.ed.gov/lmm/" TargetMode="External"/><Relationship Id="rId1" Type="http://schemas.openxmlformats.org/officeDocument/2006/relationships/hyperlink" Target="https://fsa.share.ed.gov/tos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sa.share.ed.gov/lm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view="pageLayout" zoomScaleNormal="100" workbookViewId="0">
      <selection activeCell="A19" sqref="A19"/>
    </sheetView>
  </sheetViews>
  <sheetFormatPr defaultRowHeight="15" x14ac:dyDescent="0.25"/>
  <cols>
    <col min="1" max="1" width="52.28515625" customWidth="1"/>
    <col min="2" max="2" width="100.5703125" customWidth="1"/>
  </cols>
  <sheetData>
    <row r="1" spans="1:2" s="128" customFormat="1" ht="18.75" x14ac:dyDescent="0.3">
      <c r="A1" s="151" t="s">
        <v>408</v>
      </c>
      <c r="B1" s="152"/>
    </row>
    <row r="2" spans="1:2" ht="15.75" x14ac:dyDescent="0.25">
      <c r="A2" s="153" t="s">
        <v>130</v>
      </c>
      <c r="B2" s="153"/>
    </row>
    <row r="3" spans="1:2" ht="302.25" customHeight="1" x14ac:dyDescent="0.25">
      <c r="A3" s="154" t="s">
        <v>539</v>
      </c>
      <c r="B3" s="155"/>
    </row>
    <row r="4" spans="1:2" x14ac:dyDescent="0.25">
      <c r="A4" s="98"/>
      <c r="B4" s="99"/>
    </row>
    <row r="5" spans="1:2" x14ac:dyDescent="0.25">
      <c r="A5" s="100" t="s">
        <v>409</v>
      </c>
      <c r="B5" s="97"/>
    </row>
    <row r="6" spans="1:2" x14ac:dyDescent="0.25">
      <c r="A6" s="101" t="s">
        <v>410</v>
      </c>
      <c r="B6" s="102"/>
    </row>
    <row r="7" spans="1:2" x14ac:dyDescent="0.25">
      <c r="A7" s="103" t="s">
        <v>411</v>
      </c>
      <c r="B7" s="102"/>
    </row>
    <row r="8" spans="1:2" x14ac:dyDescent="0.25">
      <c r="A8" s="101" t="s">
        <v>632</v>
      </c>
      <c r="B8" s="102"/>
    </row>
    <row r="9" spans="1:2" x14ac:dyDescent="0.25">
      <c r="A9" s="98"/>
      <c r="B9" s="99"/>
    </row>
    <row r="10" spans="1:2" x14ac:dyDescent="0.25">
      <c r="A10" s="98"/>
      <c r="B10" s="99"/>
    </row>
    <row r="11" spans="1:2" x14ac:dyDescent="0.25">
      <c r="A11" s="98"/>
      <c r="B11" s="99"/>
    </row>
    <row r="12" spans="1:2" x14ac:dyDescent="0.25">
      <c r="A12" s="98"/>
      <c r="B12" s="99"/>
    </row>
    <row r="13" spans="1:2" x14ac:dyDescent="0.25">
      <c r="A13" s="98"/>
      <c r="B13" s="99"/>
    </row>
    <row r="14" spans="1:2" x14ac:dyDescent="0.25">
      <c r="A14" s="98"/>
      <c r="B14" s="99"/>
    </row>
    <row r="15" spans="1:2" x14ac:dyDescent="0.25">
      <c r="A15" s="104"/>
      <c r="B15" s="105"/>
    </row>
  </sheetData>
  <mergeCells count="3">
    <mergeCell ref="A1:B1"/>
    <mergeCell ref="A2:B2"/>
    <mergeCell ref="A3:B3"/>
  </mergeCells>
  <conditionalFormatting sqref="A1">
    <cfRule type="cellIs" dxfId="978" priority="2" stopIfTrue="1" operator="equal">
      <formula>"No"</formula>
    </cfRule>
    <cfRule type="cellIs" dxfId="977" priority="3" stopIfTrue="1" operator="equal">
      <formula>"N/A"</formula>
    </cfRule>
    <cfRule type="cellIs" dxfId="976" priority="4" stopIfTrue="1" operator="equal">
      <formula>"No"</formula>
    </cfRule>
    <cfRule type="cellIs" dxfId="975" priority="5" stopIfTrue="1" operator="equal">
      <formula>"Yes"</formula>
    </cfRule>
    <cfRule type="cellIs" dxfId="974" priority="6" stopIfTrue="1" operator="equal">
      <formula>Yes</formula>
    </cfRule>
  </conditionalFormatting>
  <conditionalFormatting sqref="A1">
    <cfRule type="cellIs" dxfId="973" priority="1" stopIfTrue="1" operator="equal">
      <formula>"N/A"</formula>
    </cfRule>
  </conditionalFormatting>
  <hyperlinks>
    <hyperlink ref="A8" r:id="rId1" tooltip="This is a link to the Technology Office Standards Library Main Page."/>
    <hyperlink ref="A6" r:id="rId2" tooltip="This is a link to the Lifecycle Management Methodology Library Page."/>
    <hyperlink ref="A7" r:id="rId3" tooltip="This is a link to the FSA Project Management Toolkit."/>
  </hyperlinks>
  <pageMargins left="0.25" right="0.25" top="0.75" bottom="0.75" header="0.3" footer="0.3"/>
  <pageSetup scale="87" orientation="landscape" r:id="rId4"/>
  <headerFooter>
    <oddFooter>&amp;L&amp;"Arial,Italic"&amp;F
&amp;A&amp;C&amp;"Arial,Italic"&amp;P&amp;R&amp;"Arial,Italic"Ver. 1.4
2016/09/30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view="pageLayout" zoomScale="85" zoomScaleNormal="85" zoomScalePageLayoutView="85" workbookViewId="0">
      <selection activeCell="A2" sqref="A2:Q2"/>
    </sheetView>
  </sheetViews>
  <sheetFormatPr defaultRowHeight="12.75" x14ac:dyDescent="0.2"/>
  <cols>
    <col min="1" max="1" width="5.7109375" style="90" customWidth="1"/>
    <col min="2" max="2" width="24" style="90" customWidth="1"/>
    <col min="3" max="3" width="5" style="90" bestFit="1" customWidth="1"/>
    <col min="4" max="4" width="24" style="90" customWidth="1"/>
    <col min="5" max="5" width="4.85546875" style="90" customWidth="1"/>
    <col min="6" max="6" width="23.140625" style="118" customWidth="1"/>
    <col min="7" max="7" width="5.140625" style="90" customWidth="1"/>
    <col min="8" max="8" width="23.5703125" style="90" customWidth="1"/>
    <col min="9" max="9" width="4.85546875" style="90" customWidth="1"/>
    <col min="10" max="10" width="23.7109375" style="90" customWidth="1"/>
    <col min="11" max="11" width="6.7109375" style="90" customWidth="1"/>
    <col min="12" max="12" width="22.140625" style="90" customWidth="1"/>
    <col min="13" max="13" width="4.42578125" style="90" customWidth="1"/>
    <col min="14" max="14" width="29" style="90" customWidth="1"/>
    <col min="15" max="15" width="4.5703125" style="90" customWidth="1"/>
    <col min="16" max="16" width="31" style="90" customWidth="1"/>
    <col min="17" max="17" width="4.140625" style="90" customWidth="1"/>
    <col min="18" max="16384" width="9.140625" style="90"/>
  </cols>
  <sheetData>
    <row r="1" spans="1:17" s="127" customFormat="1" ht="27" customHeight="1" x14ac:dyDescent="0.25">
      <c r="A1" s="125">
        <v>1</v>
      </c>
      <c r="B1" s="125" t="s">
        <v>326</v>
      </c>
      <c r="C1" s="125">
        <v>2</v>
      </c>
      <c r="D1" s="125" t="s">
        <v>17</v>
      </c>
      <c r="E1" s="125">
        <v>3</v>
      </c>
      <c r="F1" s="126" t="s">
        <v>327</v>
      </c>
      <c r="G1" s="125">
        <v>4</v>
      </c>
      <c r="H1" s="125" t="s">
        <v>76</v>
      </c>
      <c r="I1" s="125">
        <v>5</v>
      </c>
      <c r="J1" s="125" t="s">
        <v>24</v>
      </c>
      <c r="K1" s="125">
        <v>6</v>
      </c>
      <c r="L1" s="125" t="s">
        <v>71</v>
      </c>
      <c r="M1" s="125">
        <v>7</v>
      </c>
      <c r="N1" s="125" t="s">
        <v>78</v>
      </c>
      <c r="O1" s="125">
        <v>8</v>
      </c>
      <c r="P1" s="125" t="s">
        <v>328</v>
      </c>
      <c r="Q1" s="125"/>
    </row>
    <row r="2" spans="1:17" s="119" customFormat="1" ht="6.75" customHeight="1" x14ac:dyDescent="0.2">
      <c r="A2" s="156"/>
      <c r="B2" s="157"/>
      <c r="C2" s="157"/>
      <c r="D2" s="157"/>
      <c r="E2" s="157"/>
      <c r="F2" s="157"/>
      <c r="G2" s="157"/>
      <c r="H2" s="157"/>
      <c r="I2" s="157"/>
      <c r="J2" s="157"/>
      <c r="K2" s="157"/>
      <c r="L2" s="157"/>
      <c r="M2" s="157"/>
      <c r="N2" s="157"/>
      <c r="O2" s="157"/>
      <c r="P2" s="157"/>
      <c r="Q2" s="158"/>
    </row>
    <row r="3" spans="1:17" ht="38.25" x14ac:dyDescent="0.2">
      <c r="A3" s="121">
        <v>1.1000000000000001</v>
      </c>
      <c r="B3" s="106" t="s">
        <v>359</v>
      </c>
      <c r="C3" s="121">
        <v>2.1</v>
      </c>
      <c r="D3" s="107" t="s">
        <v>20</v>
      </c>
      <c r="E3" s="121">
        <v>3.1</v>
      </c>
      <c r="F3" s="108" t="s">
        <v>514</v>
      </c>
      <c r="G3" s="121">
        <v>4.0999999999999996</v>
      </c>
      <c r="H3" s="109" t="s">
        <v>69</v>
      </c>
      <c r="I3" s="121">
        <v>5.0999999999999996</v>
      </c>
      <c r="J3" s="109" t="s">
        <v>25</v>
      </c>
      <c r="K3" s="121">
        <v>6.1</v>
      </c>
      <c r="L3" s="109" t="s">
        <v>330</v>
      </c>
      <c r="M3" s="121">
        <v>7.1</v>
      </c>
      <c r="N3" s="109" t="s">
        <v>383</v>
      </c>
      <c r="O3" s="121">
        <v>8.1</v>
      </c>
      <c r="P3" s="107" t="s">
        <v>150</v>
      </c>
      <c r="Q3" s="123"/>
    </row>
    <row r="4" spans="1:17" ht="25.5" x14ac:dyDescent="0.2">
      <c r="A4" s="121" t="s">
        <v>329</v>
      </c>
      <c r="B4" s="110" t="s">
        <v>313</v>
      </c>
      <c r="C4" s="121">
        <v>2.2000000000000002</v>
      </c>
      <c r="D4" s="106" t="s">
        <v>372</v>
      </c>
      <c r="E4" s="121">
        <v>3.2</v>
      </c>
      <c r="F4" s="108" t="s">
        <v>375</v>
      </c>
      <c r="G4" s="121">
        <v>4.2</v>
      </c>
      <c r="H4" s="109" t="s">
        <v>85</v>
      </c>
      <c r="I4" s="121">
        <v>5.2</v>
      </c>
      <c r="J4" s="109" t="s">
        <v>26</v>
      </c>
      <c r="K4" s="121">
        <v>6.2</v>
      </c>
      <c r="L4" s="109" t="s">
        <v>29</v>
      </c>
      <c r="M4" s="121" t="s">
        <v>190</v>
      </c>
      <c r="N4" s="111" t="s">
        <v>272</v>
      </c>
      <c r="O4" s="121">
        <v>8.1999999999999993</v>
      </c>
      <c r="P4" s="106" t="s">
        <v>385</v>
      </c>
      <c r="Q4" s="123"/>
    </row>
    <row r="5" spans="1:17" ht="38.25" x14ac:dyDescent="0.2">
      <c r="A5" s="121" t="s">
        <v>331</v>
      </c>
      <c r="B5" s="110" t="s">
        <v>398</v>
      </c>
      <c r="C5" s="121" t="s">
        <v>365</v>
      </c>
      <c r="D5" s="110" t="s">
        <v>18</v>
      </c>
      <c r="E5" s="121" t="s">
        <v>171</v>
      </c>
      <c r="F5" s="112" t="s">
        <v>217</v>
      </c>
      <c r="G5" s="121">
        <v>4.3</v>
      </c>
      <c r="H5" s="109" t="s">
        <v>266</v>
      </c>
      <c r="I5" s="121">
        <v>5.3</v>
      </c>
      <c r="J5" s="109" t="s">
        <v>77</v>
      </c>
      <c r="K5" s="121">
        <v>6.3</v>
      </c>
      <c r="L5" s="109" t="s">
        <v>72</v>
      </c>
      <c r="M5" s="121" t="s">
        <v>191</v>
      </c>
      <c r="N5" s="111" t="s">
        <v>273</v>
      </c>
      <c r="O5" s="121" t="s">
        <v>332</v>
      </c>
      <c r="P5" s="111" t="s">
        <v>274</v>
      </c>
      <c r="Q5" s="123"/>
    </row>
    <row r="6" spans="1:17" ht="44.25" customHeight="1" x14ac:dyDescent="0.2">
      <c r="A6" s="121" t="s">
        <v>333</v>
      </c>
      <c r="B6" s="110" t="s">
        <v>255</v>
      </c>
      <c r="C6" s="121" t="s">
        <v>366</v>
      </c>
      <c r="D6" s="110" t="s">
        <v>242</v>
      </c>
      <c r="E6" s="121" t="s">
        <v>172</v>
      </c>
      <c r="F6" s="112" t="s">
        <v>218</v>
      </c>
      <c r="G6" s="121">
        <v>4.4000000000000004</v>
      </c>
      <c r="H6" s="109" t="s">
        <v>267</v>
      </c>
      <c r="I6" s="121">
        <v>5.4</v>
      </c>
      <c r="J6" s="109" t="s">
        <v>27</v>
      </c>
      <c r="K6" s="122" t="s">
        <v>520</v>
      </c>
      <c r="L6" s="111" t="s">
        <v>269</v>
      </c>
      <c r="M6" s="121">
        <v>7.2</v>
      </c>
      <c r="N6" s="109" t="s">
        <v>30</v>
      </c>
      <c r="O6" s="121" t="s">
        <v>334</v>
      </c>
      <c r="P6" s="111" t="s">
        <v>275</v>
      </c>
      <c r="Q6" s="123"/>
    </row>
    <row r="7" spans="1:17" ht="38.25" x14ac:dyDescent="0.2">
      <c r="A7" s="121">
        <v>1.2</v>
      </c>
      <c r="B7" s="113" t="s">
        <v>360</v>
      </c>
      <c r="C7" s="121" t="s">
        <v>367</v>
      </c>
      <c r="D7" s="110" t="s">
        <v>19</v>
      </c>
      <c r="E7" s="121" t="s">
        <v>173</v>
      </c>
      <c r="F7" s="114" t="s">
        <v>219</v>
      </c>
      <c r="G7" s="121">
        <v>4.5</v>
      </c>
      <c r="H7" s="109" t="s">
        <v>75</v>
      </c>
      <c r="I7" s="121">
        <v>5.5</v>
      </c>
      <c r="J7" s="109" t="s">
        <v>28</v>
      </c>
      <c r="K7" s="122" t="s">
        <v>521</v>
      </c>
      <c r="L7" s="111" t="s">
        <v>270</v>
      </c>
      <c r="M7" s="121">
        <v>7.3</v>
      </c>
      <c r="N7" s="109" t="s">
        <v>31</v>
      </c>
      <c r="O7" s="121">
        <v>8.3000000000000007</v>
      </c>
      <c r="P7" s="113" t="s">
        <v>386</v>
      </c>
      <c r="Q7" s="123"/>
    </row>
    <row r="8" spans="1:17" ht="63.75" x14ac:dyDescent="0.2">
      <c r="A8" s="121" t="s">
        <v>335</v>
      </c>
      <c r="B8" s="111" t="s">
        <v>504</v>
      </c>
      <c r="C8" s="121" t="s">
        <v>368</v>
      </c>
      <c r="D8" s="111" t="s">
        <v>256</v>
      </c>
      <c r="E8" s="121">
        <v>3.3</v>
      </c>
      <c r="F8" s="108" t="s">
        <v>376</v>
      </c>
      <c r="G8" s="121">
        <v>4.5999999999999996</v>
      </c>
      <c r="H8" s="109" t="s">
        <v>23</v>
      </c>
      <c r="I8" s="121">
        <v>5.6</v>
      </c>
      <c r="J8" s="109" t="s">
        <v>268</v>
      </c>
      <c r="K8" s="122" t="s">
        <v>522</v>
      </c>
      <c r="L8" s="111" t="s">
        <v>271</v>
      </c>
      <c r="M8" s="121">
        <v>7.4</v>
      </c>
      <c r="N8" s="113" t="s">
        <v>384</v>
      </c>
      <c r="O8" s="121"/>
      <c r="Q8" s="123"/>
    </row>
    <row r="9" spans="1:17" ht="51" x14ac:dyDescent="0.2">
      <c r="A9" s="121" t="s">
        <v>336</v>
      </c>
      <c r="B9" s="110" t="s">
        <v>8</v>
      </c>
      <c r="C9" s="121" t="s">
        <v>369</v>
      </c>
      <c r="D9" s="111" t="s">
        <v>257</v>
      </c>
      <c r="E9" s="121" t="s">
        <v>175</v>
      </c>
      <c r="F9" s="112" t="s">
        <v>220</v>
      </c>
      <c r="G9" s="121">
        <v>4.7</v>
      </c>
      <c r="H9" s="109" t="s">
        <v>79</v>
      </c>
      <c r="I9" s="121">
        <v>5.7</v>
      </c>
      <c r="J9" s="113" t="s">
        <v>381</v>
      </c>
      <c r="K9" s="122" t="s">
        <v>325</v>
      </c>
      <c r="M9" s="121"/>
      <c r="N9" s="115"/>
      <c r="O9" s="121"/>
      <c r="P9" s="115"/>
      <c r="Q9" s="123"/>
    </row>
    <row r="10" spans="1:17" ht="38.25" x14ac:dyDescent="0.2">
      <c r="A10" s="121" t="s">
        <v>337</v>
      </c>
      <c r="B10" s="110" t="s">
        <v>9</v>
      </c>
      <c r="C10" s="121" t="s">
        <v>370</v>
      </c>
      <c r="D10" s="111" t="s">
        <v>21</v>
      </c>
      <c r="E10" s="121" t="s">
        <v>176</v>
      </c>
      <c r="F10" s="114" t="s">
        <v>221</v>
      </c>
      <c r="G10" s="121">
        <v>4.8</v>
      </c>
      <c r="H10" s="113" t="s">
        <v>380</v>
      </c>
      <c r="I10" s="121">
        <v>5.8</v>
      </c>
      <c r="J10" s="113" t="s">
        <v>382</v>
      </c>
      <c r="K10" s="121" t="s">
        <v>325</v>
      </c>
      <c r="L10" s="115"/>
      <c r="M10" s="121"/>
      <c r="N10" s="115"/>
      <c r="O10" s="121"/>
      <c r="P10" s="115"/>
      <c r="Q10" s="123"/>
    </row>
    <row r="11" spans="1:17" ht="25.5" x14ac:dyDescent="0.2">
      <c r="A11" s="121" t="s">
        <v>338</v>
      </c>
      <c r="B11" s="110" t="s">
        <v>10</v>
      </c>
      <c r="C11" s="121">
        <v>2.2999999999999998</v>
      </c>
      <c r="D11" s="113" t="s">
        <v>371</v>
      </c>
      <c r="E11" s="121" t="s">
        <v>177</v>
      </c>
      <c r="F11" s="114" t="s">
        <v>259</v>
      </c>
      <c r="G11" s="121"/>
      <c r="I11" s="121"/>
      <c r="K11" s="121"/>
      <c r="L11" s="115"/>
      <c r="M11" s="121"/>
      <c r="N11" s="115"/>
      <c r="O11" s="121"/>
      <c r="P11" s="115"/>
      <c r="Q11" s="123"/>
    </row>
    <row r="12" spans="1:17" ht="25.5" x14ac:dyDescent="0.2">
      <c r="A12" s="121" t="s">
        <v>339</v>
      </c>
      <c r="B12" s="110" t="s">
        <v>11</v>
      </c>
      <c r="C12" s="121" t="s">
        <v>373</v>
      </c>
      <c r="D12" s="111" t="s">
        <v>22</v>
      </c>
      <c r="E12" s="121">
        <v>3.4</v>
      </c>
      <c r="F12" s="116" t="s">
        <v>377</v>
      </c>
      <c r="G12" s="121"/>
      <c r="H12" s="115"/>
      <c r="I12" s="121"/>
      <c r="J12" s="115"/>
      <c r="K12" s="121"/>
      <c r="L12" s="115"/>
      <c r="M12" s="121"/>
      <c r="N12" s="115"/>
      <c r="O12" s="121"/>
      <c r="P12" s="115"/>
      <c r="Q12" s="123"/>
    </row>
    <row r="13" spans="1:17" ht="25.5" x14ac:dyDescent="0.2">
      <c r="A13" s="121" t="s">
        <v>340</v>
      </c>
      <c r="B13" s="110" t="s">
        <v>12</v>
      </c>
      <c r="C13" s="121" t="s">
        <v>374</v>
      </c>
      <c r="D13" s="111" t="s">
        <v>258</v>
      </c>
      <c r="E13" s="121" t="s">
        <v>178</v>
      </c>
      <c r="F13" s="114" t="s">
        <v>222</v>
      </c>
      <c r="G13" s="121"/>
      <c r="H13" s="115"/>
      <c r="I13" s="121"/>
      <c r="J13" s="115"/>
      <c r="K13" s="121"/>
      <c r="L13" s="115"/>
      <c r="M13" s="121"/>
      <c r="N13" s="115"/>
      <c r="O13" s="121"/>
      <c r="P13" s="115"/>
      <c r="Q13" s="123"/>
    </row>
    <row r="14" spans="1:17" ht="48" customHeight="1" x14ac:dyDescent="0.2">
      <c r="A14" s="121" t="s">
        <v>341</v>
      </c>
      <c r="B14" s="110" t="s">
        <v>621</v>
      </c>
      <c r="C14" s="121"/>
      <c r="D14" s="111"/>
      <c r="E14" s="121" t="s">
        <v>179</v>
      </c>
      <c r="F14" s="114" t="s">
        <v>310</v>
      </c>
      <c r="G14" s="121"/>
      <c r="H14" s="115"/>
      <c r="I14" s="121"/>
      <c r="J14" s="115"/>
      <c r="K14" s="121"/>
      <c r="L14" s="115"/>
      <c r="M14" s="121"/>
      <c r="N14" s="115"/>
      <c r="O14" s="121"/>
      <c r="P14" s="115"/>
      <c r="Q14" s="123"/>
    </row>
    <row r="15" spans="1:17" ht="25.5" x14ac:dyDescent="0.2">
      <c r="A15" s="121" t="s">
        <v>342</v>
      </c>
      <c r="B15" s="110" t="s">
        <v>39</v>
      </c>
      <c r="C15" s="121"/>
      <c r="D15" s="111"/>
      <c r="E15" s="121" t="s">
        <v>180</v>
      </c>
      <c r="F15" s="114" t="s">
        <v>223</v>
      </c>
      <c r="G15" s="121"/>
      <c r="H15" s="115"/>
      <c r="I15" s="121"/>
      <c r="J15" s="115"/>
      <c r="K15" s="121"/>
      <c r="L15" s="115"/>
      <c r="M15" s="121"/>
      <c r="N15" s="115"/>
      <c r="O15" s="121"/>
      <c r="P15" s="115"/>
      <c r="Q15" s="123"/>
    </row>
    <row r="16" spans="1:17" ht="25.5" x14ac:dyDescent="0.2">
      <c r="A16" s="121" t="s">
        <v>343</v>
      </c>
      <c r="B16" s="148" t="s">
        <v>622</v>
      </c>
      <c r="C16" s="121"/>
      <c r="D16" s="111"/>
      <c r="E16" s="121" t="s">
        <v>224</v>
      </c>
      <c r="F16" s="114" t="s">
        <v>225</v>
      </c>
      <c r="G16" s="121"/>
      <c r="H16" s="115"/>
      <c r="I16" s="121"/>
      <c r="J16" s="115"/>
      <c r="K16" s="121"/>
      <c r="L16" s="115"/>
      <c r="M16" s="121"/>
      <c r="N16" s="115"/>
      <c r="O16" s="121"/>
      <c r="P16" s="115"/>
      <c r="Q16" s="123"/>
    </row>
    <row r="17" spans="1:17" ht="25.5" x14ac:dyDescent="0.2">
      <c r="A17" s="121" t="s">
        <v>344</v>
      </c>
      <c r="B17" s="111" t="s">
        <v>296</v>
      </c>
      <c r="C17" s="121"/>
      <c r="D17" s="111"/>
      <c r="E17" s="121">
        <v>3.5</v>
      </c>
      <c r="F17" s="116" t="s">
        <v>378</v>
      </c>
      <c r="G17" s="121"/>
      <c r="H17" s="115"/>
      <c r="I17" s="121"/>
      <c r="J17" s="115"/>
      <c r="K17" s="121"/>
      <c r="L17" s="115"/>
      <c r="M17" s="121"/>
      <c r="N17" s="115"/>
      <c r="O17" s="121"/>
      <c r="P17" s="115"/>
      <c r="Q17" s="123"/>
    </row>
    <row r="18" spans="1:17" ht="25.5" x14ac:dyDescent="0.2">
      <c r="A18" s="121" t="s">
        <v>345</v>
      </c>
      <c r="B18" s="111" t="s">
        <v>135</v>
      </c>
      <c r="C18" s="121"/>
      <c r="D18" s="111"/>
      <c r="E18" s="121" t="s">
        <v>181</v>
      </c>
      <c r="F18" s="114" t="s">
        <v>226</v>
      </c>
      <c r="G18" s="121"/>
      <c r="H18" s="115"/>
      <c r="I18" s="121"/>
      <c r="J18" s="115"/>
      <c r="K18" s="121"/>
      <c r="L18" s="115"/>
      <c r="M18" s="121"/>
      <c r="N18" s="115"/>
      <c r="O18" s="121"/>
      <c r="P18" s="115"/>
      <c r="Q18" s="123"/>
    </row>
    <row r="19" spans="1:17" ht="38.25" x14ac:dyDescent="0.2">
      <c r="A19" s="121">
        <v>1.3</v>
      </c>
      <c r="B19" s="113" t="s">
        <v>361</v>
      </c>
      <c r="C19" s="121"/>
      <c r="D19" s="115"/>
      <c r="E19" s="121" t="s">
        <v>182</v>
      </c>
      <c r="F19" s="114" t="s">
        <v>346</v>
      </c>
      <c r="G19" s="121"/>
      <c r="H19" s="115"/>
      <c r="I19" s="121"/>
      <c r="J19" s="115"/>
      <c r="K19" s="121"/>
      <c r="L19" s="115"/>
      <c r="M19" s="121"/>
      <c r="N19" s="115"/>
      <c r="O19" s="121"/>
      <c r="P19" s="115"/>
      <c r="Q19" s="123"/>
    </row>
    <row r="20" spans="1:17" x14ac:dyDescent="0.2">
      <c r="A20" s="121" t="s">
        <v>347</v>
      </c>
      <c r="B20" s="111" t="s">
        <v>15</v>
      </c>
      <c r="C20" s="121"/>
      <c r="D20" s="115"/>
      <c r="E20" s="121" t="s">
        <v>183</v>
      </c>
      <c r="F20" s="114" t="s">
        <v>348</v>
      </c>
      <c r="G20" s="121"/>
      <c r="H20" s="115"/>
      <c r="I20" s="121"/>
      <c r="J20" s="115"/>
      <c r="K20" s="121"/>
      <c r="L20" s="115"/>
      <c r="M20" s="121"/>
      <c r="N20" s="115"/>
      <c r="O20" s="121"/>
      <c r="P20" s="115"/>
      <c r="Q20" s="123"/>
    </row>
    <row r="21" spans="1:17" ht="25.5" x14ac:dyDescent="0.2">
      <c r="A21" s="121" t="s">
        <v>349</v>
      </c>
      <c r="B21" s="111" t="s">
        <v>138</v>
      </c>
      <c r="C21" s="121"/>
      <c r="D21" s="115"/>
      <c r="E21" s="121">
        <v>3.6</v>
      </c>
      <c r="F21" s="116" t="s">
        <v>379</v>
      </c>
      <c r="G21" s="121"/>
      <c r="H21" s="115"/>
      <c r="I21" s="121"/>
      <c r="J21" s="115"/>
      <c r="K21" s="121"/>
      <c r="L21" s="115"/>
      <c r="M21" s="121"/>
      <c r="N21" s="115"/>
      <c r="O21" s="121"/>
      <c r="P21" s="115"/>
      <c r="Q21" s="123"/>
    </row>
    <row r="22" spans="1:17" ht="30" customHeight="1" x14ac:dyDescent="0.2">
      <c r="A22" s="121" t="s">
        <v>350</v>
      </c>
      <c r="B22" s="110" t="s">
        <v>16</v>
      </c>
      <c r="C22" s="121"/>
      <c r="D22" s="115"/>
      <c r="E22" s="121" t="s">
        <v>184</v>
      </c>
      <c r="F22" s="114" t="s">
        <v>227</v>
      </c>
      <c r="G22" s="121"/>
      <c r="H22" s="115"/>
      <c r="I22" s="121"/>
      <c r="J22" s="115"/>
      <c r="K22" s="121"/>
      <c r="L22" s="115"/>
      <c r="M22" s="121"/>
      <c r="N22" s="115"/>
      <c r="O22" s="121"/>
      <c r="P22" s="115"/>
      <c r="Q22" s="123"/>
    </row>
    <row r="23" spans="1:17" ht="25.5" x14ac:dyDescent="0.2">
      <c r="A23" s="121" t="s">
        <v>351</v>
      </c>
      <c r="B23" s="110" t="s">
        <v>237</v>
      </c>
      <c r="C23" s="121"/>
      <c r="D23" s="115"/>
      <c r="E23" s="121" t="s">
        <v>185</v>
      </c>
      <c r="F23" s="114" t="s">
        <v>263</v>
      </c>
      <c r="G23" s="121"/>
      <c r="H23" s="115"/>
      <c r="I23" s="121"/>
      <c r="J23" s="115"/>
      <c r="K23" s="121"/>
      <c r="L23" s="115"/>
      <c r="M23" s="121"/>
      <c r="N23" s="115"/>
      <c r="O23" s="121"/>
      <c r="P23" s="115"/>
      <c r="Q23" s="123"/>
    </row>
    <row r="24" spans="1:17" ht="25.5" x14ac:dyDescent="0.2">
      <c r="A24" s="121" t="s">
        <v>352</v>
      </c>
      <c r="B24" s="110" t="s">
        <v>148</v>
      </c>
      <c r="C24" s="121"/>
      <c r="D24" s="115"/>
      <c r="E24" s="121" t="s">
        <v>228</v>
      </c>
      <c r="F24" s="114" t="s">
        <v>262</v>
      </c>
      <c r="G24" s="121"/>
      <c r="H24" s="115"/>
      <c r="I24" s="121"/>
      <c r="J24" s="115"/>
      <c r="K24" s="121"/>
      <c r="L24" s="115"/>
      <c r="M24" s="121"/>
      <c r="N24" s="115"/>
      <c r="O24" s="121"/>
      <c r="P24" s="115"/>
      <c r="Q24" s="123"/>
    </row>
    <row r="25" spans="1:17" ht="25.5" x14ac:dyDescent="0.2">
      <c r="A25" s="121" t="s">
        <v>353</v>
      </c>
      <c r="B25" s="110" t="s">
        <v>149</v>
      </c>
      <c r="C25" s="121"/>
      <c r="D25" s="115"/>
      <c r="E25" s="121" t="s">
        <v>229</v>
      </c>
      <c r="F25" s="114" t="s">
        <v>230</v>
      </c>
      <c r="G25" s="121"/>
      <c r="H25" s="115"/>
      <c r="I25" s="121"/>
      <c r="J25" s="115"/>
      <c r="K25" s="121"/>
      <c r="L25" s="115"/>
      <c r="M25" s="121"/>
      <c r="N25" s="115"/>
      <c r="O25" s="121"/>
      <c r="P25" s="115"/>
      <c r="Q25" s="120"/>
    </row>
    <row r="26" spans="1:17" ht="25.5" x14ac:dyDescent="0.2">
      <c r="A26" s="121" t="s">
        <v>354</v>
      </c>
      <c r="B26" s="110" t="s">
        <v>519</v>
      </c>
      <c r="C26" s="121"/>
      <c r="D26" s="115"/>
      <c r="E26" s="121" t="s">
        <v>231</v>
      </c>
      <c r="F26" s="146" t="s">
        <v>558</v>
      </c>
      <c r="G26" s="121"/>
      <c r="H26" s="115"/>
      <c r="I26" s="121"/>
      <c r="J26" s="115"/>
      <c r="K26" s="121"/>
      <c r="L26" s="115"/>
      <c r="M26" s="121"/>
      <c r="N26" s="115"/>
      <c r="O26" s="121"/>
      <c r="P26" s="115"/>
      <c r="Q26" s="120"/>
    </row>
    <row r="27" spans="1:17" ht="38.25" x14ac:dyDescent="0.2">
      <c r="A27" s="121">
        <v>1.4</v>
      </c>
      <c r="B27" s="113" t="s">
        <v>362</v>
      </c>
      <c r="C27" s="121"/>
      <c r="D27" s="115"/>
      <c r="E27" s="121">
        <v>3.7</v>
      </c>
      <c r="F27" s="108" t="s">
        <v>264</v>
      </c>
      <c r="G27" s="121"/>
      <c r="H27" s="115"/>
      <c r="I27" s="121"/>
      <c r="J27" s="115"/>
      <c r="K27" s="121"/>
      <c r="L27" s="115"/>
      <c r="M27" s="121"/>
      <c r="N27" s="115"/>
      <c r="O27" s="121"/>
      <c r="P27" s="115"/>
      <c r="Q27" s="120"/>
    </row>
    <row r="28" spans="1:17" ht="38.25" x14ac:dyDescent="0.2">
      <c r="A28" s="121">
        <v>1.5</v>
      </c>
      <c r="B28" s="113" t="s">
        <v>363</v>
      </c>
      <c r="C28" s="121"/>
      <c r="D28" s="115"/>
      <c r="E28" s="121">
        <v>3.8</v>
      </c>
      <c r="F28" s="147" t="s">
        <v>558</v>
      </c>
      <c r="G28" s="121"/>
      <c r="H28" s="115"/>
      <c r="I28" s="121"/>
      <c r="J28" s="115"/>
      <c r="K28" s="121"/>
      <c r="L28" s="115"/>
      <c r="M28" s="121"/>
      <c r="N28" s="115"/>
      <c r="O28" s="121"/>
      <c r="P28" s="115"/>
      <c r="Q28" s="120"/>
    </row>
    <row r="29" spans="1:17" ht="48" customHeight="1" x14ac:dyDescent="0.2">
      <c r="A29" s="121">
        <v>1.6</v>
      </c>
      <c r="B29" s="113" t="s">
        <v>364</v>
      </c>
      <c r="C29" s="121"/>
      <c r="D29" s="115"/>
      <c r="E29" s="121">
        <v>3.9</v>
      </c>
      <c r="F29" s="108" t="s">
        <v>265</v>
      </c>
      <c r="G29" s="121"/>
      <c r="H29" s="115"/>
      <c r="I29" s="121"/>
      <c r="J29" s="115"/>
      <c r="K29" s="121"/>
      <c r="L29" s="115"/>
      <c r="M29" s="121"/>
      <c r="N29" s="115"/>
      <c r="O29" s="121"/>
      <c r="P29" s="115"/>
      <c r="Q29" s="120"/>
    </row>
    <row r="30" spans="1:17" x14ac:dyDescent="0.2">
      <c r="D30" s="117"/>
    </row>
  </sheetData>
  <mergeCells count="1">
    <mergeCell ref="A2:Q2"/>
  </mergeCells>
  <pageMargins left="0.25" right="0.25" top="0.75" bottom="0.75" header="0.3" footer="0.3"/>
  <pageSetup scale="54" fitToHeight="0" orientation="landscape" r:id="rId1"/>
  <headerFooter>
    <oddFooter>&amp;L&amp;"Arial,Italic"&amp;F
&amp;A&amp;C&amp;"Arial,Italic"&amp;P&amp;R&amp;"Arial,Regular"Ver. 1.4
2016/09/30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view="pageLayout" zoomScaleNormal="100" workbookViewId="0">
      <selection activeCell="A20" sqref="A20"/>
    </sheetView>
  </sheetViews>
  <sheetFormatPr defaultRowHeight="14.25" x14ac:dyDescent="0.2"/>
  <cols>
    <col min="1" max="1" width="37.7109375" style="9" customWidth="1"/>
    <col min="2" max="2" width="93.42578125" style="9" customWidth="1"/>
    <col min="3" max="16384" width="9.140625" style="9"/>
  </cols>
  <sheetData>
    <row r="1" spans="1:2" s="96" customFormat="1" ht="15.75" customHeight="1" x14ac:dyDescent="0.2">
      <c r="A1" s="159" t="s">
        <v>424</v>
      </c>
      <c r="B1" s="160"/>
    </row>
    <row r="2" spans="1:2" x14ac:dyDescent="0.2">
      <c r="A2" s="161"/>
      <c r="B2" s="162"/>
    </row>
    <row r="3" spans="1:2" ht="15.75" x14ac:dyDescent="0.2">
      <c r="A3" s="10" t="s">
        <v>412</v>
      </c>
      <c r="B3" s="11" t="s">
        <v>413</v>
      </c>
    </row>
    <row r="4" spans="1:2" ht="29.25" customHeight="1" x14ac:dyDescent="0.2">
      <c r="A4" s="12" t="s">
        <v>540</v>
      </c>
      <c r="B4" s="5" t="s">
        <v>541</v>
      </c>
    </row>
    <row r="5" spans="1:2" ht="23.25" customHeight="1" x14ac:dyDescent="0.2">
      <c r="A5" s="12" t="s">
        <v>414</v>
      </c>
      <c r="B5" s="5" t="s">
        <v>415</v>
      </c>
    </row>
    <row r="6" spans="1:2" ht="60.75" customHeight="1" x14ac:dyDescent="0.2">
      <c r="A6" s="12" t="s">
        <v>416</v>
      </c>
      <c r="B6" s="5" t="s">
        <v>516</v>
      </c>
    </row>
    <row r="7" spans="1:2" ht="79.5" customHeight="1" x14ac:dyDescent="0.2">
      <c r="A7" s="12" t="s">
        <v>417</v>
      </c>
      <c r="B7" s="5" t="s">
        <v>517</v>
      </c>
    </row>
    <row r="8" spans="1:2" ht="15" x14ac:dyDescent="0.2">
      <c r="A8" s="12" t="s">
        <v>0</v>
      </c>
      <c r="B8" s="5" t="s">
        <v>428</v>
      </c>
    </row>
    <row r="9" spans="1:2" ht="15" x14ac:dyDescent="0.2">
      <c r="A9" s="12" t="s">
        <v>1</v>
      </c>
      <c r="B9" s="5" t="s">
        <v>427</v>
      </c>
    </row>
    <row r="10" spans="1:2" ht="15" x14ac:dyDescent="0.2">
      <c r="A10" s="12" t="s">
        <v>2</v>
      </c>
      <c r="B10" s="5" t="s">
        <v>426</v>
      </c>
    </row>
    <row r="11" spans="1:2" ht="15" x14ac:dyDescent="0.2">
      <c r="A11" s="12" t="s">
        <v>86</v>
      </c>
      <c r="B11" s="5" t="s">
        <v>429</v>
      </c>
    </row>
    <row r="12" spans="1:2" ht="15" x14ac:dyDescent="0.2">
      <c r="A12" s="12" t="s">
        <v>3</v>
      </c>
      <c r="B12" s="5" t="s">
        <v>430</v>
      </c>
    </row>
    <row r="13" spans="1:2" ht="42.75" x14ac:dyDescent="0.2">
      <c r="A13" s="12" t="s">
        <v>418</v>
      </c>
      <c r="B13" s="5" t="s">
        <v>502</v>
      </c>
    </row>
    <row r="14" spans="1:2" ht="15" x14ac:dyDescent="0.2">
      <c r="A14" s="12" t="s">
        <v>105</v>
      </c>
      <c r="B14" s="5" t="s">
        <v>419</v>
      </c>
    </row>
    <row r="15" spans="1:2" ht="15" x14ac:dyDescent="0.2">
      <c r="A15" s="12" t="s">
        <v>106</v>
      </c>
      <c r="B15" s="5" t="s">
        <v>425</v>
      </c>
    </row>
    <row r="16" spans="1:2" ht="58.5" x14ac:dyDescent="0.2">
      <c r="A16" s="12" t="s">
        <v>420</v>
      </c>
      <c r="B16" s="5" t="s">
        <v>518</v>
      </c>
    </row>
    <row r="17" spans="1:2" ht="57" x14ac:dyDescent="0.2">
      <c r="A17" s="12" t="s">
        <v>421</v>
      </c>
      <c r="B17" s="5" t="s">
        <v>422</v>
      </c>
    </row>
    <row r="18" spans="1:2" ht="28.5" x14ac:dyDescent="0.2">
      <c r="A18" s="12" t="s">
        <v>4</v>
      </c>
      <c r="B18" s="5" t="s">
        <v>423</v>
      </c>
    </row>
  </sheetData>
  <mergeCells count="1">
    <mergeCell ref="A1:B2"/>
  </mergeCells>
  <conditionalFormatting sqref="A1">
    <cfRule type="cellIs" dxfId="972" priority="2" stopIfTrue="1" operator="equal">
      <formula>"No"</formula>
    </cfRule>
    <cfRule type="cellIs" dxfId="971" priority="3" stopIfTrue="1" operator="equal">
      <formula>"N/A"</formula>
    </cfRule>
    <cfRule type="cellIs" dxfId="970" priority="4" stopIfTrue="1" operator="equal">
      <formula>"No"</formula>
    </cfRule>
    <cfRule type="cellIs" dxfId="969" priority="5" stopIfTrue="1" operator="equal">
      <formula>"Yes"</formula>
    </cfRule>
    <cfRule type="cellIs" dxfId="968" priority="6" stopIfTrue="1" operator="equal">
      <formula>Yes</formula>
    </cfRule>
  </conditionalFormatting>
  <conditionalFormatting sqref="A1">
    <cfRule type="cellIs" dxfId="967" priority="1" stopIfTrue="1" operator="equal">
      <formula>"N/A"</formula>
    </cfRule>
  </conditionalFormatting>
  <pageMargins left="0.25" right="0.25" top="0.75" bottom="0.75" header="0.3" footer="0.3"/>
  <pageSetup scale="87" orientation="landscape" r:id="rId1"/>
  <headerFooter>
    <oddFooter>&amp;L&amp;"Arial,Italic"&amp;F
&amp;A&amp;C&amp;"Arial,Italic"1&amp;R&amp;"Arial,Italic"Ver. 1.4
2016/09/30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6"/>
  <sheetViews>
    <sheetView tabSelected="1" view="pageLayout" zoomScaleNormal="100" workbookViewId="0">
      <selection activeCell="G16" sqref="G16"/>
    </sheetView>
  </sheetViews>
  <sheetFormatPr defaultRowHeight="14.25" x14ac:dyDescent="0.2"/>
  <cols>
    <col min="1" max="1" width="9.140625" style="9"/>
    <col min="2" max="2" width="20.140625" style="17" customWidth="1"/>
    <col min="3" max="3" width="53.42578125" style="145" customWidth="1"/>
    <col min="4" max="4" width="15.85546875" style="9" customWidth="1"/>
    <col min="5" max="5" width="53.42578125" style="17" customWidth="1"/>
    <col min="6" max="6" width="15" style="17" customWidth="1"/>
    <col min="7" max="7" width="13.140625" style="17" customWidth="1"/>
    <col min="8" max="8" width="12.5703125" style="17" customWidth="1"/>
    <col min="9" max="9" width="15.140625" style="85" hidden="1" customWidth="1"/>
    <col min="10" max="10" width="15.7109375" style="85" hidden="1" customWidth="1"/>
    <col min="11" max="11" width="15.140625" style="9" customWidth="1"/>
    <col min="12" max="12" width="38.42578125" style="17" customWidth="1"/>
    <col min="13" max="13" width="34.7109375" style="83" customWidth="1"/>
    <col min="14" max="14" width="13.140625" style="83" customWidth="1"/>
    <col min="15" max="16384" width="9.140625" style="9"/>
  </cols>
  <sheetData>
    <row r="1" spans="1:14" ht="18" customHeight="1" x14ac:dyDescent="0.2">
      <c r="A1" s="180" t="s">
        <v>546</v>
      </c>
      <c r="B1" s="180"/>
      <c r="C1" s="180"/>
      <c r="D1" s="180"/>
      <c r="E1" s="180"/>
      <c r="F1" s="180"/>
      <c r="G1" s="180"/>
      <c r="H1" s="180"/>
      <c r="I1" s="180"/>
      <c r="J1" s="180"/>
      <c r="K1" s="180"/>
      <c r="L1" s="13"/>
      <c r="M1" s="124" t="s">
        <v>536</v>
      </c>
      <c r="N1" s="124" t="s">
        <v>537</v>
      </c>
    </row>
    <row r="2" spans="1:14" ht="18" customHeight="1" x14ac:dyDescent="0.2">
      <c r="A2" s="129"/>
      <c r="B2" s="129"/>
      <c r="C2" s="134"/>
      <c r="D2" s="129"/>
      <c r="E2" s="129"/>
      <c r="F2" s="129"/>
      <c r="G2" s="129"/>
      <c r="H2" s="129"/>
      <c r="I2" s="129"/>
      <c r="J2" s="129"/>
      <c r="K2" s="129"/>
      <c r="L2" s="13"/>
      <c r="M2" s="124" t="s">
        <v>545</v>
      </c>
      <c r="N2" s="124" t="s">
        <v>537</v>
      </c>
    </row>
    <row r="3" spans="1:14" s="96" customFormat="1" ht="31.5" x14ac:dyDescent="0.2">
      <c r="A3" s="149" t="s">
        <v>626</v>
      </c>
      <c r="B3" s="91"/>
      <c r="C3" s="135"/>
      <c r="D3" s="92"/>
      <c r="E3" s="150" t="s">
        <v>538</v>
      </c>
      <c r="F3" s="92"/>
      <c r="G3" s="92"/>
      <c r="H3" s="92"/>
      <c r="I3" s="92"/>
      <c r="J3" s="91"/>
      <c r="K3" s="93" t="s">
        <v>431</v>
      </c>
      <c r="L3" s="93" t="s">
        <v>432</v>
      </c>
      <c r="M3" s="94" t="s">
        <v>503</v>
      </c>
      <c r="N3" s="95" t="s">
        <v>433</v>
      </c>
    </row>
    <row r="4" spans="1:14" ht="38.25" x14ac:dyDescent="0.2">
      <c r="A4" s="14" t="s">
        <v>0</v>
      </c>
      <c r="B4" s="14" t="s">
        <v>1</v>
      </c>
      <c r="C4" s="136" t="s">
        <v>2</v>
      </c>
      <c r="D4" s="14" t="s">
        <v>86</v>
      </c>
      <c r="E4" s="14" t="s">
        <v>3</v>
      </c>
      <c r="F4" s="14" t="s">
        <v>104</v>
      </c>
      <c r="G4" s="14" t="s">
        <v>105</v>
      </c>
      <c r="H4" s="14" t="s">
        <v>505</v>
      </c>
      <c r="I4" s="14" t="s">
        <v>434</v>
      </c>
      <c r="J4" s="14" t="s">
        <v>463</v>
      </c>
      <c r="K4" s="14" t="s">
        <v>420</v>
      </c>
      <c r="L4" s="15" t="s">
        <v>435</v>
      </c>
      <c r="M4" s="186" t="s">
        <v>4</v>
      </c>
      <c r="N4" s="187"/>
    </row>
    <row r="5" spans="1:14" s="17" customFormat="1" ht="14.25" customHeight="1" x14ac:dyDescent="0.25">
      <c r="A5" s="16">
        <v>1</v>
      </c>
      <c r="B5" s="177" t="s">
        <v>436</v>
      </c>
      <c r="C5" s="178"/>
      <c r="D5" s="178"/>
      <c r="E5" s="178"/>
      <c r="F5" s="178"/>
      <c r="G5" s="178"/>
      <c r="H5" s="178"/>
      <c r="I5" s="178"/>
      <c r="J5" s="178"/>
      <c r="K5" s="178"/>
      <c r="L5" s="178"/>
      <c r="M5" s="178"/>
      <c r="N5" s="179"/>
    </row>
    <row r="6" spans="1:14" s="19" customFormat="1" ht="14.25" customHeight="1" x14ac:dyDescent="0.2">
      <c r="A6" s="18">
        <v>1.1000000000000001</v>
      </c>
      <c r="B6" s="171" t="s">
        <v>387</v>
      </c>
      <c r="C6" s="172"/>
      <c r="D6" s="172"/>
      <c r="E6" s="172"/>
      <c r="F6" s="172"/>
      <c r="G6" s="172"/>
      <c r="H6" s="172"/>
      <c r="I6" s="172"/>
      <c r="J6" s="172"/>
      <c r="K6" s="172"/>
      <c r="L6" s="172"/>
      <c r="M6" s="172"/>
      <c r="N6" s="173"/>
    </row>
    <row r="7" spans="1:14" ht="38.25" x14ac:dyDescent="0.2">
      <c r="A7" s="20" t="s">
        <v>329</v>
      </c>
      <c r="B7" s="21" t="s">
        <v>437</v>
      </c>
      <c r="C7" s="23" t="s">
        <v>5</v>
      </c>
      <c r="D7" s="22" t="s">
        <v>87</v>
      </c>
      <c r="E7" s="23" t="s">
        <v>507</v>
      </c>
      <c r="F7" s="20" t="s">
        <v>623</v>
      </c>
      <c r="G7" s="20" t="s">
        <v>549</v>
      </c>
      <c r="H7" s="20" t="s">
        <v>189</v>
      </c>
      <c r="I7" s="24"/>
      <c r="J7" s="25" t="s">
        <v>129</v>
      </c>
      <c r="K7" s="25"/>
      <c r="L7" s="26"/>
      <c r="M7" s="163" t="s">
        <v>37</v>
      </c>
      <c r="N7" s="164"/>
    </row>
    <row r="8" spans="1:14" ht="51" x14ac:dyDescent="0.2">
      <c r="A8" s="20" t="s">
        <v>331</v>
      </c>
      <c r="B8" s="21" t="s">
        <v>398</v>
      </c>
      <c r="C8" s="23" t="s">
        <v>233</v>
      </c>
      <c r="D8" s="22" t="s">
        <v>87</v>
      </c>
      <c r="E8" s="23" t="s">
        <v>506</v>
      </c>
      <c r="F8" s="20" t="s">
        <v>624</v>
      </c>
      <c r="G8" s="20" t="s">
        <v>115</v>
      </c>
      <c r="H8" s="20" t="s">
        <v>189</v>
      </c>
      <c r="I8" s="24"/>
      <c r="J8" s="25"/>
      <c r="K8" s="25"/>
      <c r="L8" s="26"/>
      <c r="M8" s="163" t="s">
        <v>37</v>
      </c>
      <c r="N8" s="164"/>
    </row>
    <row r="9" spans="1:14" ht="51" x14ac:dyDescent="0.2">
      <c r="A9" s="20" t="s">
        <v>333</v>
      </c>
      <c r="B9" s="21" t="s">
        <v>255</v>
      </c>
      <c r="C9" s="23" t="s">
        <v>83</v>
      </c>
      <c r="D9" s="22" t="s">
        <v>87</v>
      </c>
      <c r="E9" s="23" t="s">
        <v>6</v>
      </c>
      <c r="F9" s="20" t="s">
        <v>157</v>
      </c>
      <c r="G9" s="20" t="s">
        <v>115</v>
      </c>
      <c r="H9" s="20" t="s">
        <v>90</v>
      </c>
      <c r="I9" s="24"/>
      <c r="J9" s="24"/>
      <c r="K9" s="25"/>
      <c r="L9" s="26"/>
      <c r="M9" s="163" t="s">
        <v>550</v>
      </c>
      <c r="N9" s="164"/>
    </row>
    <row r="10" spans="1:14" ht="69.75" customHeight="1" x14ac:dyDescent="0.2">
      <c r="A10" s="27">
        <v>1.2</v>
      </c>
      <c r="B10" s="28" t="s">
        <v>438</v>
      </c>
      <c r="C10" s="23" t="s">
        <v>481</v>
      </c>
      <c r="D10" s="130" t="s">
        <v>87</v>
      </c>
      <c r="E10" s="131" t="s">
        <v>7</v>
      </c>
      <c r="F10" s="174"/>
      <c r="G10" s="175"/>
      <c r="H10" s="175"/>
      <c r="I10" s="175"/>
      <c r="J10" s="175"/>
      <c r="K10" s="175"/>
      <c r="L10" s="176"/>
      <c r="M10" s="169" t="s">
        <v>439</v>
      </c>
      <c r="N10" s="170"/>
    </row>
    <row r="11" spans="1:14" ht="165.75" x14ac:dyDescent="0.2">
      <c r="A11" s="20" t="s">
        <v>335</v>
      </c>
      <c r="B11" s="21" t="s">
        <v>504</v>
      </c>
      <c r="C11" s="23" t="s">
        <v>604</v>
      </c>
      <c r="D11" s="22" t="s">
        <v>87</v>
      </c>
      <c r="E11" s="23" t="s">
        <v>315</v>
      </c>
      <c r="F11" s="20" t="s">
        <v>157</v>
      </c>
      <c r="G11" s="20" t="s">
        <v>115</v>
      </c>
      <c r="H11" s="20" t="s">
        <v>90</v>
      </c>
      <c r="I11" s="24"/>
      <c r="J11" s="25" t="s">
        <v>130</v>
      </c>
      <c r="K11" s="25"/>
      <c r="L11" s="26"/>
      <c r="M11" s="163" t="s">
        <v>523</v>
      </c>
      <c r="N11" s="164"/>
    </row>
    <row r="12" spans="1:14" ht="38.25" customHeight="1" x14ac:dyDescent="0.2">
      <c r="A12" s="20" t="s">
        <v>336</v>
      </c>
      <c r="B12" s="21" t="s">
        <v>107</v>
      </c>
      <c r="C12" s="23" t="s">
        <v>234</v>
      </c>
      <c r="D12" s="22" t="s">
        <v>87</v>
      </c>
      <c r="E12" s="23" t="s">
        <v>192</v>
      </c>
      <c r="F12" s="20" t="s">
        <v>157</v>
      </c>
      <c r="G12" s="20" t="s">
        <v>115</v>
      </c>
      <c r="H12" s="20" t="s">
        <v>90</v>
      </c>
      <c r="I12" s="24"/>
      <c r="J12" s="25" t="s">
        <v>130</v>
      </c>
      <c r="K12" s="25"/>
      <c r="L12" s="26"/>
      <c r="M12" s="163" t="s">
        <v>82</v>
      </c>
      <c r="N12" s="164"/>
    </row>
    <row r="13" spans="1:14" ht="102" x14ac:dyDescent="0.2">
      <c r="A13" s="20" t="s">
        <v>337</v>
      </c>
      <c r="B13" s="21" t="s">
        <v>108</v>
      </c>
      <c r="C13" s="23" t="s">
        <v>235</v>
      </c>
      <c r="D13" s="22" t="s">
        <v>87</v>
      </c>
      <c r="E13" s="23" t="s">
        <v>38</v>
      </c>
      <c r="F13" s="20" t="s">
        <v>157</v>
      </c>
      <c r="G13" s="20" t="s">
        <v>115</v>
      </c>
      <c r="H13" s="20" t="s">
        <v>90</v>
      </c>
      <c r="I13" s="24"/>
      <c r="J13" s="25" t="s">
        <v>130</v>
      </c>
      <c r="K13" s="25"/>
      <c r="L13" s="26"/>
      <c r="M13" s="163" t="s">
        <v>42</v>
      </c>
      <c r="N13" s="164"/>
    </row>
    <row r="14" spans="1:14" ht="65.25" customHeight="1" x14ac:dyDescent="0.2">
      <c r="A14" s="20" t="s">
        <v>338</v>
      </c>
      <c r="B14" s="21" t="s">
        <v>109</v>
      </c>
      <c r="C14" s="23" t="s">
        <v>43</v>
      </c>
      <c r="D14" s="22" t="s">
        <v>87</v>
      </c>
      <c r="E14" s="23" t="s">
        <v>563</v>
      </c>
      <c r="F14" s="20" t="s">
        <v>157</v>
      </c>
      <c r="G14" s="20" t="s">
        <v>115</v>
      </c>
      <c r="H14" s="20" t="s">
        <v>90</v>
      </c>
      <c r="I14" s="24"/>
      <c r="J14" s="25" t="s">
        <v>130</v>
      </c>
      <c r="K14" s="25"/>
      <c r="L14" s="26"/>
      <c r="M14" s="163" t="s">
        <v>133</v>
      </c>
      <c r="N14" s="164"/>
    </row>
    <row r="15" spans="1:14" ht="105" customHeight="1" x14ac:dyDescent="0.2">
      <c r="A15" s="20" t="s">
        <v>339</v>
      </c>
      <c r="B15" s="21" t="s">
        <v>110</v>
      </c>
      <c r="C15" s="23" t="s">
        <v>47</v>
      </c>
      <c r="D15" s="22" t="s">
        <v>87</v>
      </c>
      <c r="E15" s="23" t="s">
        <v>46</v>
      </c>
      <c r="F15" s="20" t="s">
        <v>543</v>
      </c>
      <c r="G15" s="20" t="s">
        <v>544</v>
      </c>
      <c r="H15" s="20" t="s">
        <v>90</v>
      </c>
      <c r="I15" s="24"/>
      <c r="J15" s="25" t="s">
        <v>130</v>
      </c>
      <c r="K15" s="25"/>
      <c r="L15" s="26"/>
      <c r="M15" s="163" t="s">
        <v>145</v>
      </c>
      <c r="N15" s="164"/>
    </row>
    <row r="16" spans="1:14" ht="51" customHeight="1" x14ac:dyDescent="0.2">
      <c r="A16" s="20" t="s">
        <v>340</v>
      </c>
      <c r="B16" s="8" t="s">
        <v>111</v>
      </c>
      <c r="C16" s="23" t="s">
        <v>48</v>
      </c>
      <c r="D16" s="22" t="s">
        <v>87</v>
      </c>
      <c r="E16" s="23" t="s">
        <v>44</v>
      </c>
      <c r="F16" s="20" t="s">
        <v>157</v>
      </c>
      <c r="G16" s="20" t="s">
        <v>115</v>
      </c>
      <c r="H16" s="20" t="s">
        <v>90</v>
      </c>
      <c r="I16" s="24"/>
      <c r="J16" s="25" t="s">
        <v>130</v>
      </c>
      <c r="K16" s="25"/>
      <c r="L16" s="26"/>
      <c r="M16" s="163" t="s">
        <v>45</v>
      </c>
      <c r="N16" s="164"/>
    </row>
    <row r="17" spans="1:14" ht="72.75" customHeight="1" x14ac:dyDescent="0.2">
      <c r="A17" s="20" t="s">
        <v>341</v>
      </c>
      <c r="B17" s="21" t="s">
        <v>554</v>
      </c>
      <c r="C17" s="23" t="s">
        <v>555</v>
      </c>
      <c r="D17" s="22" t="s">
        <v>87</v>
      </c>
      <c r="E17" s="23" t="s">
        <v>556</v>
      </c>
      <c r="F17" s="20" t="s">
        <v>157</v>
      </c>
      <c r="G17" s="20" t="s">
        <v>115</v>
      </c>
      <c r="H17" s="20" t="s">
        <v>90</v>
      </c>
      <c r="I17" s="24"/>
      <c r="J17" s="25" t="s">
        <v>130</v>
      </c>
      <c r="K17" s="25"/>
      <c r="L17" s="26"/>
      <c r="M17" s="163" t="s">
        <v>557</v>
      </c>
      <c r="N17" s="164"/>
    </row>
    <row r="18" spans="1:14" ht="65.25" customHeight="1" x14ac:dyDescent="0.2">
      <c r="A18" s="20" t="s">
        <v>342</v>
      </c>
      <c r="B18" s="21" t="s">
        <v>112</v>
      </c>
      <c r="C18" s="23" t="s">
        <v>40</v>
      </c>
      <c r="D18" s="22" t="s">
        <v>87</v>
      </c>
      <c r="E18" s="23" t="s">
        <v>41</v>
      </c>
      <c r="F18" s="20" t="s">
        <v>157</v>
      </c>
      <c r="G18" s="20" t="s">
        <v>115</v>
      </c>
      <c r="H18" s="20" t="s">
        <v>90</v>
      </c>
      <c r="I18" s="29"/>
      <c r="J18" s="29"/>
      <c r="K18" s="25"/>
      <c r="L18" s="30"/>
      <c r="M18" s="163" t="s">
        <v>134</v>
      </c>
      <c r="N18" s="164"/>
    </row>
    <row r="19" spans="1:14" ht="38.25" customHeight="1" x14ac:dyDescent="0.2">
      <c r="A19" s="20" t="s">
        <v>343</v>
      </c>
      <c r="B19" s="133" t="s">
        <v>558</v>
      </c>
      <c r="C19" s="137"/>
      <c r="D19" s="22"/>
      <c r="E19" s="23"/>
      <c r="F19" s="20"/>
      <c r="G19" s="20"/>
      <c r="H19" s="20"/>
      <c r="I19" s="24"/>
      <c r="J19" s="25" t="s">
        <v>129</v>
      </c>
      <c r="K19" s="25"/>
      <c r="L19" s="26"/>
      <c r="M19" s="163"/>
      <c r="N19" s="164"/>
    </row>
    <row r="20" spans="1:14" ht="114.75" x14ac:dyDescent="0.2">
      <c r="A20" s="20" t="s">
        <v>344</v>
      </c>
      <c r="B20" s="21" t="s">
        <v>603</v>
      </c>
      <c r="C20" s="23" t="s">
        <v>236</v>
      </c>
      <c r="D20" s="22" t="s">
        <v>87</v>
      </c>
      <c r="E20" s="23" t="s">
        <v>100</v>
      </c>
      <c r="F20" s="20" t="s">
        <v>122</v>
      </c>
      <c r="G20" s="20" t="s">
        <v>124</v>
      </c>
      <c r="H20" s="20" t="s">
        <v>102</v>
      </c>
      <c r="I20" s="29"/>
      <c r="J20" s="18" t="s">
        <v>440</v>
      </c>
      <c r="K20" s="25"/>
      <c r="L20" s="30"/>
      <c r="M20" s="163" t="s">
        <v>101</v>
      </c>
      <c r="N20" s="164"/>
    </row>
    <row r="21" spans="1:14" ht="51" customHeight="1" x14ac:dyDescent="0.2">
      <c r="A21" s="20" t="s">
        <v>345</v>
      </c>
      <c r="B21" s="21" t="s">
        <v>135</v>
      </c>
      <c r="C21" s="23" t="s">
        <v>136</v>
      </c>
      <c r="D21" s="22" t="s">
        <v>87</v>
      </c>
      <c r="E21" s="23" t="s">
        <v>146</v>
      </c>
      <c r="F21" s="20" t="s">
        <v>157</v>
      </c>
      <c r="G21" s="20" t="s">
        <v>115</v>
      </c>
      <c r="H21" s="20" t="s">
        <v>90</v>
      </c>
      <c r="I21" s="24"/>
      <c r="J21" s="25" t="s">
        <v>129</v>
      </c>
      <c r="K21" s="25"/>
      <c r="L21" s="26"/>
      <c r="M21" s="163" t="s">
        <v>137</v>
      </c>
      <c r="N21" s="164"/>
    </row>
    <row r="22" spans="1:14" ht="51" x14ac:dyDescent="0.2">
      <c r="A22" s="18">
        <v>1.3</v>
      </c>
      <c r="B22" s="31" t="s">
        <v>388</v>
      </c>
      <c r="C22" s="131" t="s">
        <v>441</v>
      </c>
      <c r="D22" s="22" t="s">
        <v>88</v>
      </c>
      <c r="E22" s="23" t="s">
        <v>166</v>
      </c>
      <c r="F22" s="174"/>
      <c r="G22" s="175"/>
      <c r="H22" s="175"/>
      <c r="I22" s="175"/>
      <c r="J22" s="175"/>
      <c r="K22" s="175"/>
      <c r="L22" s="176"/>
      <c r="M22" s="169" t="s">
        <v>193</v>
      </c>
      <c r="N22" s="170"/>
    </row>
    <row r="23" spans="1:14" ht="25.5" x14ac:dyDescent="0.2">
      <c r="A23" s="20" t="s">
        <v>347</v>
      </c>
      <c r="B23" s="21" t="s">
        <v>15</v>
      </c>
      <c r="C23" s="23" t="s">
        <v>49</v>
      </c>
      <c r="D23" s="22" t="s">
        <v>88</v>
      </c>
      <c r="E23" s="23" t="s">
        <v>50</v>
      </c>
      <c r="F23" s="20" t="s">
        <v>157</v>
      </c>
      <c r="G23" s="20" t="s">
        <v>115</v>
      </c>
      <c r="H23" s="20" t="s">
        <v>90</v>
      </c>
      <c r="I23" s="24"/>
      <c r="J23" s="25" t="s">
        <v>129</v>
      </c>
      <c r="K23" s="25"/>
      <c r="L23" s="26"/>
      <c r="M23" s="163" t="s">
        <v>51</v>
      </c>
      <c r="N23" s="164"/>
    </row>
    <row r="24" spans="1:14" ht="63.75" customHeight="1" x14ac:dyDescent="0.2">
      <c r="A24" s="20" t="s">
        <v>349</v>
      </c>
      <c r="B24" s="21" t="s">
        <v>138</v>
      </c>
      <c r="C24" s="23" t="s">
        <v>139</v>
      </c>
      <c r="D24" s="22" t="s">
        <v>88</v>
      </c>
      <c r="E24" s="23" t="s">
        <v>147</v>
      </c>
      <c r="F24" s="20" t="s">
        <v>157</v>
      </c>
      <c r="G24" s="20" t="s">
        <v>115</v>
      </c>
      <c r="H24" s="20" t="s">
        <v>90</v>
      </c>
      <c r="I24" s="29"/>
      <c r="J24" s="26" t="s">
        <v>129</v>
      </c>
      <c r="K24" s="25"/>
      <c r="L24" s="30"/>
      <c r="M24" s="163" t="s">
        <v>582</v>
      </c>
      <c r="N24" s="164"/>
    </row>
    <row r="25" spans="1:14" ht="76.5" x14ac:dyDescent="0.2">
      <c r="A25" s="20" t="s">
        <v>350</v>
      </c>
      <c r="B25" s="21" t="s">
        <v>16</v>
      </c>
      <c r="C25" s="23" t="s">
        <v>442</v>
      </c>
      <c r="D25" s="22" t="s">
        <v>88</v>
      </c>
      <c r="E25" s="23" t="s">
        <v>511</v>
      </c>
      <c r="F25" s="20" t="s">
        <v>625</v>
      </c>
      <c r="G25" s="20" t="s">
        <v>124</v>
      </c>
      <c r="H25" s="20" t="s">
        <v>90</v>
      </c>
      <c r="I25" s="24"/>
      <c r="J25" s="25" t="s">
        <v>443</v>
      </c>
      <c r="K25" s="25"/>
      <c r="L25" s="26"/>
      <c r="M25" s="163" t="s">
        <v>482</v>
      </c>
      <c r="N25" s="164"/>
    </row>
    <row r="26" spans="1:14" ht="38.25" x14ac:dyDescent="0.2">
      <c r="A26" s="20" t="s">
        <v>351</v>
      </c>
      <c r="B26" s="21" t="s">
        <v>237</v>
      </c>
      <c r="C26" s="23" t="s">
        <v>167</v>
      </c>
      <c r="D26" s="22" t="s">
        <v>88</v>
      </c>
      <c r="E26" s="23" t="s">
        <v>154</v>
      </c>
      <c r="F26" s="20" t="s">
        <v>157</v>
      </c>
      <c r="G26" s="20" t="s">
        <v>115</v>
      </c>
      <c r="H26" s="20" t="s">
        <v>90</v>
      </c>
      <c r="I26" s="29"/>
      <c r="J26" s="29"/>
      <c r="K26" s="25"/>
      <c r="L26" s="30"/>
      <c r="M26" s="163" t="s">
        <v>155</v>
      </c>
      <c r="N26" s="164"/>
    </row>
    <row r="27" spans="1:14" ht="51" customHeight="1" x14ac:dyDescent="0.2">
      <c r="A27" s="20" t="s">
        <v>352</v>
      </c>
      <c r="B27" s="21" t="s">
        <v>148</v>
      </c>
      <c r="C27" s="23" t="s">
        <v>194</v>
      </c>
      <c r="D27" s="22" t="s">
        <v>88</v>
      </c>
      <c r="E27" s="23" t="s">
        <v>195</v>
      </c>
      <c r="F27" s="20" t="s">
        <v>157</v>
      </c>
      <c r="G27" s="20" t="s">
        <v>115</v>
      </c>
      <c r="H27" s="20" t="s">
        <v>90</v>
      </c>
      <c r="I27" s="24"/>
      <c r="J27" s="25" t="s">
        <v>129</v>
      </c>
      <c r="K27" s="25"/>
      <c r="L27" s="26"/>
      <c r="M27" s="163" t="s">
        <v>156</v>
      </c>
      <c r="N27" s="164"/>
    </row>
    <row r="28" spans="1:14" ht="63.75" x14ac:dyDescent="0.2">
      <c r="A28" s="20" t="s">
        <v>353</v>
      </c>
      <c r="B28" s="21" t="s">
        <v>149</v>
      </c>
      <c r="C28" s="23" t="s">
        <v>153</v>
      </c>
      <c r="D28" s="22" t="s">
        <v>88</v>
      </c>
      <c r="E28" s="23" t="s">
        <v>151</v>
      </c>
      <c r="F28" s="20" t="s">
        <v>152</v>
      </c>
      <c r="G28" s="20" t="s">
        <v>115</v>
      </c>
      <c r="H28" s="20" t="s">
        <v>90</v>
      </c>
      <c r="I28" s="29"/>
      <c r="J28" s="26" t="s">
        <v>129</v>
      </c>
      <c r="K28" s="25"/>
      <c r="L28" s="30"/>
      <c r="M28" s="163" t="s">
        <v>316</v>
      </c>
      <c r="N28" s="164"/>
    </row>
    <row r="29" spans="1:14" ht="48.75" customHeight="1" x14ac:dyDescent="0.2">
      <c r="A29" s="20" t="s">
        <v>354</v>
      </c>
      <c r="B29" s="21" t="s">
        <v>238</v>
      </c>
      <c r="C29" s="23" t="s">
        <v>317</v>
      </c>
      <c r="D29" s="22" t="s">
        <v>88</v>
      </c>
      <c r="E29" s="23" t="s">
        <v>564</v>
      </c>
      <c r="F29" s="20" t="s">
        <v>157</v>
      </c>
      <c r="G29" s="20" t="s">
        <v>115</v>
      </c>
      <c r="H29" s="20" t="s">
        <v>90</v>
      </c>
      <c r="I29" s="24"/>
      <c r="J29" s="24" t="s">
        <v>129</v>
      </c>
      <c r="K29" s="25"/>
      <c r="L29" s="26"/>
      <c r="M29" s="163" t="s">
        <v>158</v>
      </c>
      <c r="N29" s="164"/>
    </row>
    <row r="30" spans="1:14" ht="63.75" x14ac:dyDescent="0.2">
      <c r="A30" s="33">
        <v>1.4</v>
      </c>
      <c r="B30" s="34" t="s">
        <v>483</v>
      </c>
      <c r="C30" s="37" t="s">
        <v>565</v>
      </c>
      <c r="D30" s="36" t="s">
        <v>87</v>
      </c>
      <c r="E30" s="37" t="s">
        <v>318</v>
      </c>
      <c r="F30" s="38" t="s">
        <v>157</v>
      </c>
      <c r="G30" s="38" t="s">
        <v>356</v>
      </c>
      <c r="H30" s="38" t="s">
        <v>90</v>
      </c>
      <c r="I30" s="39"/>
      <c r="J30" s="40" t="s">
        <v>129</v>
      </c>
      <c r="K30" s="39"/>
      <c r="L30" s="38"/>
      <c r="M30" s="167" t="s">
        <v>566</v>
      </c>
      <c r="N30" s="168"/>
    </row>
    <row r="31" spans="1:14" ht="78" customHeight="1" x14ac:dyDescent="0.2">
      <c r="A31" s="33">
        <v>1.5</v>
      </c>
      <c r="B31" s="34" t="s">
        <v>484</v>
      </c>
      <c r="C31" s="37" t="s">
        <v>197</v>
      </c>
      <c r="D31" s="36" t="s">
        <v>2</v>
      </c>
      <c r="E31" s="37" t="s">
        <v>159</v>
      </c>
      <c r="F31" s="38" t="s">
        <v>157</v>
      </c>
      <c r="G31" s="38" t="s">
        <v>356</v>
      </c>
      <c r="H31" s="38" t="s">
        <v>247</v>
      </c>
      <c r="I31" s="39"/>
      <c r="J31" s="40" t="s">
        <v>129</v>
      </c>
      <c r="K31" s="39"/>
      <c r="L31" s="38"/>
      <c r="M31" s="167" t="s">
        <v>485</v>
      </c>
      <c r="N31" s="168"/>
    </row>
    <row r="32" spans="1:14" ht="75.75" customHeight="1" x14ac:dyDescent="0.2">
      <c r="A32" s="33">
        <v>1.6</v>
      </c>
      <c r="B32" s="34" t="s">
        <v>486</v>
      </c>
      <c r="C32" s="37" t="s">
        <v>196</v>
      </c>
      <c r="D32" s="36" t="s">
        <v>78</v>
      </c>
      <c r="E32" s="37" t="s">
        <v>68</v>
      </c>
      <c r="F32" s="38" t="s">
        <v>157</v>
      </c>
      <c r="G32" s="38" t="s">
        <v>115</v>
      </c>
      <c r="H32" s="38" t="s">
        <v>90</v>
      </c>
      <c r="I32" s="39"/>
      <c r="J32" s="40" t="s">
        <v>129</v>
      </c>
      <c r="K32" s="39"/>
      <c r="L32" s="38"/>
      <c r="M32" s="167" t="s">
        <v>52</v>
      </c>
      <c r="N32" s="168"/>
    </row>
    <row r="33" spans="1:14" x14ac:dyDescent="0.2">
      <c r="A33" s="16">
        <v>2</v>
      </c>
      <c r="B33" s="177" t="s">
        <v>444</v>
      </c>
      <c r="C33" s="178"/>
      <c r="D33" s="41"/>
      <c r="E33" s="41"/>
      <c r="F33" s="178"/>
      <c r="G33" s="178"/>
      <c r="H33" s="178"/>
      <c r="I33" s="178"/>
      <c r="J33" s="178"/>
      <c r="K33" s="178"/>
      <c r="L33" s="178"/>
      <c r="M33" s="178"/>
      <c r="N33" s="179"/>
    </row>
    <row r="34" spans="1:14" ht="328.5" customHeight="1" x14ac:dyDescent="0.2">
      <c r="A34" s="42">
        <v>2.1</v>
      </c>
      <c r="B34" s="28" t="s">
        <v>445</v>
      </c>
      <c r="C34" s="23" t="s">
        <v>320</v>
      </c>
      <c r="D34" s="22" t="s">
        <v>211</v>
      </c>
      <c r="E34" s="23" t="s">
        <v>214</v>
      </c>
      <c r="F34" s="20" t="s">
        <v>627</v>
      </c>
      <c r="G34" s="20" t="s">
        <v>132</v>
      </c>
      <c r="H34" s="20" t="s">
        <v>90</v>
      </c>
      <c r="I34" s="24"/>
      <c r="J34" s="25"/>
      <c r="K34" s="25"/>
      <c r="L34" s="26"/>
      <c r="M34" s="163" t="s">
        <v>215</v>
      </c>
      <c r="N34" s="164"/>
    </row>
    <row r="35" spans="1:14" ht="14.25" customHeight="1" x14ac:dyDescent="0.2">
      <c r="A35" s="42">
        <v>2.2000000000000002</v>
      </c>
      <c r="B35" s="171" t="s">
        <v>389</v>
      </c>
      <c r="C35" s="172"/>
      <c r="D35" s="172"/>
      <c r="E35" s="172"/>
      <c r="F35" s="172"/>
      <c r="G35" s="172"/>
      <c r="H35" s="172"/>
      <c r="I35" s="172"/>
      <c r="J35" s="172"/>
      <c r="K35" s="172"/>
      <c r="L35" s="172"/>
      <c r="M35" s="172"/>
      <c r="N35" s="173"/>
    </row>
    <row r="36" spans="1:14" ht="81.75" customHeight="1" x14ac:dyDescent="0.2">
      <c r="A36" s="43" t="s">
        <v>365</v>
      </c>
      <c r="B36" s="21" t="s">
        <v>18</v>
      </c>
      <c r="C36" s="23" t="s">
        <v>240</v>
      </c>
      <c r="D36" s="22" t="s">
        <v>87</v>
      </c>
      <c r="E36" s="23" t="s">
        <v>169</v>
      </c>
      <c r="F36" s="20" t="s">
        <v>627</v>
      </c>
      <c r="G36" s="20" t="s">
        <v>132</v>
      </c>
      <c r="H36" s="20" t="s">
        <v>90</v>
      </c>
      <c r="I36" s="24"/>
      <c r="J36" s="24"/>
      <c r="K36" s="25"/>
      <c r="L36" s="26"/>
      <c r="M36" s="163" t="s">
        <v>241</v>
      </c>
      <c r="N36" s="164"/>
    </row>
    <row r="37" spans="1:14" ht="90" customHeight="1" x14ac:dyDescent="0.2">
      <c r="A37" s="43" t="s">
        <v>366</v>
      </c>
      <c r="B37" s="21" t="s">
        <v>242</v>
      </c>
      <c r="C37" s="23" t="s">
        <v>509</v>
      </c>
      <c r="D37" s="22" t="s">
        <v>87</v>
      </c>
      <c r="E37" s="23" t="s">
        <v>508</v>
      </c>
      <c r="F37" s="20" t="s">
        <v>627</v>
      </c>
      <c r="G37" s="20" t="s">
        <v>132</v>
      </c>
      <c r="H37" s="20" t="s">
        <v>90</v>
      </c>
      <c r="I37" s="24"/>
      <c r="J37" s="25"/>
      <c r="K37" s="25"/>
      <c r="L37" s="26"/>
      <c r="M37" s="163" t="s">
        <v>319</v>
      </c>
      <c r="N37" s="164"/>
    </row>
    <row r="38" spans="1:14" ht="114.75" customHeight="1" x14ac:dyDescent="0.2">
      <c r="A38" s="43" t="s">
        <v>367</v>
      </c>
      <c r="B38" s="21" t="s">
        <v>19</v>
      </c>
      <c r="C38" s="23" t="s">
        <v>567</v>
      </c>
      <c r="D38" s="22" t="s">
        <v>2</v>
      </c>
      <c r="E38" s="23" t="s">
        <v>212</v>
      </c>
      <c r="F38" s="20" t="s">
        <v>627</v>
      </c>
      <c r="G38" s="20" t="s">
        <v>132</v>
      </c>
      <c r="H38" s="20" t="s">
        <v>140</v>
      </c>
      <c r="I38" s="44"/>
      <c r="J38" s="44"/>
      <c r="K38" s="25"/>
      <c r="L38" s="26"/>
      <c r="M38" s="163" t="s">
        <v>487</v>
      </c>
      <c r="N38" s="164"/>
    </row>
    <row r="39" spans="1:14" ht="159.75" customHeight="1" x14ac:dyDescent="0.2">
      <c r="A39" s="43" t="s">
        <v>368</v>
      </c>
      <c r="B39" s="21" t="s">
        <v>256</v>
      </c>
      <c r="C39" s="23" t="s">
        <v>239</v>
      </c>
      <c r="D39" s="22" t="s">
        <v>2</v>
      </c>
      <c r="E39" s="23" t="s">
        <v>488</v>
      </c>
      <c r="F39" s="20" t="s">
        <v>627</v>
      </c>
      <c r="G39" s="20" t="s">
        <v>132</v>
      </c>
      <c r="H39" s="20" t="s">
        <v>90</v>
      </c>
      <c r="I39" s="45"/>
      <c r="J39" s="25"/>
      <c r="K39" s="25"/>
      <c r="L39" s="31"/>
      <c r="M39" s="163" t="s">
        <v>489</v>
      </c>
      <c r="N39" s="164"/>
    </row>
    <row r="40" spans="1:14" ht="156" customHeight="1" x14ac:dyDescent="0.2">
      <c r="A40" s="43" t="s">
        <v>369</v>
      </c>
      <c r="B40" s="21" t="s">
        <v>257</v>
      </c>
      <c r="C40" s="23" t="s">
        <v>599</v>
      </c>
      <c r="D40" s="22" t="s">
        <v>2</v>
      </c>
      <c r="E40" s="23" t="s">
        <v>490</v>
      </c>
      <c r="F40" s="20" t="s">
        <v>627</v>
      </c>
      <c r="G40" s="20" t="s">
        <v>132</v>
      </c>
      <c r="H40" s="20" t="s">
        <v>213</v>
      </c>
      <c r="I40" s="24"/>
      <c r="J40" s="24"/>
      <c r="K40" s="25"/>
      <c r="L40" s="26"/>
      <c r="M40" s="163" t="s">
        <v>357</v>
      </c>
      <c r="N40" s="164"/>
    </row>
    <row r="41" spans="1:14" ht="198.75" customHeight="1" x14ac:dyDescent="0.2">
      <c r="A41" s="43" t="s">
        <v>370</v>
      </c>
      <c r="B41" s="21" t="s">
        <v>21</v>
      </c>
      <c r="C41" s="23" t="s">
        <v>209</v>
      </c>
      <c r="D41" s="22" t="s">
        <v>2</v>
      </c>
      <c r="E41" s="23" t="s">
        <v>141</v>
      </c>
      <c r="F41" s="20" t="s">
        <v>627</v>
      </c>
      <c r="G41" s="20" t="s">
        <v>132</v>
      </c>
      <c r="H41" s="20" t="s">
        <v>91</v>
      </c>
      <c r="I41" s="24"/>
      <c r="J41" s="24"/>
      <c r="K41" s="25"/>
      <c r="L41" s="26"/>
      <c r="M41" s="163" t="s">
        <v>142</v>
      </c>
      <c r="N41" s="164"/>
    </row>
    <row r="42" spans="1:14" ht="14.25" customHeight="1" x14ac:dyDescent="0.2">
      <c r="A42" s="42">
        <v>2.2999999999999998</v>
      </c>
      <c r="B42" s="171" t="s">
        <v>390</v>
      </c>
      <c r="C42" s="172"/>
      <c r="D42" s="172"/>
      <c r="E42" s="172"/>
      <c r="F42" s="172"/>
      <c r="G42" s="172"/>
      <c r="H42" s="172"/>
      <c r="I42" s="172"/>
      <c r="J42" s="172"/>
      <c r="K42" s="172"/>
      <c r="L42" s="172"/>
      <c r="M42" s="172"/>
      <c r="N42" s="173"/>
    </row>
    <row r="43" spans="1:14" ht="102" x14ac:dyDescent="0.2">
      <c r="A43" s="43" t="s">
        <v>373</v>
      </c>
      <c r="B43" s="21" t="s">
        <v>22</v>
      </c>
      <c r="C43" s="23" t="s">
        <v>170</v>
      </c>
      <c r="D43" s="22" t="s">
        <v>2</v>
      </c>
      <c r="E43" s="23" t="s">
        <v>568</v>
      </c>
      <c r="F43" s="20" t="s">
        <v>627</v>
      </c>
      <c r="G43" s="20" t="s">
        <v>132</v>
      </c>
      <c r="H43" s="20" t="s">
        <v>91</v>
      </c>
      <c r="I43" s="24"/>
      <c r="J43" s="25"/>
      <c r="K43" s="25"/>
      <c r="L43" s="26"/>
      <c r="M43" s="163" t="s">
        <v>198</v>
      </c>
      <c r="N43" s="164"/>
    </row>
    <row r="44" spans="1:14" ht="279" customHeight="1" x14ac:dyDescent="0.2">
      <c r="A44" s="43" t="s">
        <v>374</v>
      </c>
      <c r="B44" s="21" t="s">
        <v>258</v>
      </c>
      <c r="C44" s="23" t="s">
        <v>358</v>
      </c>
      <c r="D44" s="22" t="s">
        <v>24</v>
      </c>
      <c r="E44" s="23" t="s">
        <v>199</v>
      </c>
      <c r="F44" s="20" t="s">
        <v>627</v>
      </c>
      <c r="G44" s="20" t="s">
        <v>132</v>
      </c>
      <c r="H44" s="20" t="s">
        <v>143</v>
      </c>
      <c r="I44" s="29"/>
      <c r="J44" s="25"/>
      <c r="K44" s="25"/>
      <c r="L44" s="30"/>
      <c r="M44" s="163" t="s">
        <v>569</v>
      </c>
      <c r="N44" s="164"/>
    </row>
    <row r="45" spans="1:14" s="17" customFormat="1" ht="14.25" customHeight="1" x14ac:dyDescent="0.25">
      <c r="A45" s="46">
        <v>3</v>
      </c>
      <c r="B45" s="177" t="s">
        <v>446</v>
      </c>
      <c r="C45" s="178"/>
      <c r="D45" s="41"/>
      <c r="E45" s="41"/>
      <c r="F45" s="178"/>
      <c r="G45" s="178"/>
      <c r="H45" s="178"/>
      <c r="I45" s="178"/>
      <c r="J45" s="178"/>
      <c r="K45" s="178"/>
      <c r="L45" s="178"/>
      <c r="M45" s="178"/>
      <c r="N45" s="179"/>
    </row>
    <row r="46" spans="1:14" ht="76.5" x14ac:dyDescent="0.2">
      <c r="A46" s="27">
        <v>3.1</v>
      </c>
      <c r="B46" s="28" t="s">
        <v>512</v>
      </c>
      <c r="C46" s="23" t="s">
        <v>605</v>
      </c>
      <c r="D46" s="20" t="s">
        <v>2</v>
      </c>
      <c r="E46" s="21" t="s">
        <v>570</v>
      </c>
      <c r="F46" s="20" t="s">
        <v>628</v>
      </c>
      <c r="G46" s="20" t="s">
        <v>248</v>
      </c>
      <c r="H46" s="20" t="s">
        <v>247</v>
      </c>
      <c r="I46" s="47"/>
      <c r="J46" s="25" t="s">
        <v>129</v>
      </c>
      <c r="K46" s="25"/>
      <c r="L46" s="48"/>
      <c r="M46" s="163" t="s">
        <v>513</v>
      </c>
      <c r="N46" s="164"/>
    </row>
    <row r="47" spans="1:14" ht="14.25" customHeight="1" x14ac:dyDescent="0.2">
      <c r="A47" s="27">
        <v>3.2</v>
      </c>
      <c r="B47" s="183" t="s">
        <v>391</v>
      </c>
      <c r="C47" s="184"/>
      <c r="D47" s="184"/>
      <c r="E47" s="184"/>
      <c r="F47" s="184"/>
      <c r="G47" s="184"/>
      <c r="H47" s="184"/>
      <c r="I47" s="184"/>
      <c r="J47" s="184"/>
      <c r="K47" s="184"/>
      <c r="L47" s="184"/>
      <c r="M47" s="184"/>
      <c r="N47" s="185"/>
    </row>
    <row r="48" spans="1:14" ht="84" customHeight="1" x14ac:dyDescent="0.2">
      <c r="A48" s="20" t="s">
        <v>171</v>
      </c>
      <c r="B48" s="21" t="s">
        <v>217</v>
      </c>
      <c r="C48" s="23" t="s">
        <v>606</v>
      </c>
      <c r="D48" s="20" t="s">
        <v>87</v>
      </c>
      <c r="E48" s="21" t="s">
        <v>128</v>
      </c>
      <c r="F48" s="20" t="s">
        <v>246</v>
      </c>
      <c r="G48" s="20" t="s">
        <v>116</v>
      </c>
      <c r="H48" s="20" t="s">
        <v>247</v>
      </c>
      <c r="I48" s="24"/>
      <c r="J48" s="25" t="s">
        <v>129</v>
      </c>
      <c r="K48" s="25"/>
      <c r="L48" s="26"/>
      <c r="M48" s="163" t="s">
        <v>491</v>
      </c>
      <c r="N48" s="164"/>
    </row>
    <row r="49" spans="1:14" ht="153" x14ac:dyDescent="0.2">
      <c r="A49" s="20" t="s">
        <v>172</v>
      </c>
      <c r="B49" s="21" t="s">
        <v>218</v>
      </c>
      <c r="C49" s="23" t="s">
        <v>607</v>
      </c>
      <c r="D49" s="20" t="s">
        <v>87</v>
      </c>
      <c r="E49" s="21" t="s">
        <v>601</v>
      </c>
      <c r="F49" s="20" t="s">
        <v>246</v>
      </c>
      <c r="G49" s="20" t="s">
        <v>116</v>
      </c>
      <c r="H49" s="20" t="s">
        <v>247</v>
      </c>
      <c r="I49" s="24"/>
      <c r="J49" s="26" t="s">
        <v>129</v>
      </c>
      <c r="K49" s="25"/>
      <c r="L49" s="26"/>
      <c r="M49" s="163" t="s">
        <v>600</v>
      </c>
      <c r="N49" s="164"/>
    </row>
    <row r="50" spans="1:14" ht="178.5" x14ac:dyDescent="0.2">
      <c r="A50" s="20" t="s">
        <v>173</v>
      </c>
      <c r="B50" s="21" t="s">
        <v>219</v>
      </c>
      <c r="C50" s="23" t="s">
        <v>608</v>
      </c>
      <c r="D50" s="20" t="s">
        <v>2</v>
      </c>
      <c r="E50" s="21" t="s">
        <v>292</v>
      </c>
      <c r="F50" s="20" t="s">
        <v>246</v>
      </c>
      <c r="G50" s="20" t="s">
        <v>116</v>
      </c>
      <c r="H50" s="20" t="s">
        <v>247</v>
      </c>
      <c r="I50" s="44"/>
      <c r="J50" s="25" t="s">
        <v>447</v>
      </c>
      <c r="K50" s="25"/>
      <c r="L50" s="26"/>
      <c r="M50" s="163" t="s">
        <v>293</v>
      </c>
      <c r="N50" s="164"/>
    </row>
    <row r="51" spans="1:14" ht="14.25" customHeight="1" x14ac:dyDescent="0.2">
      <c r="A51" s="27">
        <v>3.3</v>
      </c>
      <c r="B51" s="183" t="s">
        <v>392</v>
      </c>
      <c r="C51" s="184"/>
      <c r="D51" s="184"/>
      <c r="E51" s="184"/>
      <c r="F51" s="184"/>
      <c r="G51" s="184"/>
      <c r="H51" s="184"/>
      <c r="I51" s="184"/>
      <c r="J51" s="184"/>
      <c r="K51" s="184"/>
      <c r="L51" s="184"/>
      <c r="M51" s="184"/>
      <c r="N51" s="185"/>
    </row>
    <row r="52" spans="1:14" ht="76.5" x14ac:dyDescent="0.2">
      <c r="A52" s="20" t="s">
        <v>175</v>
      </c>
      <c r="B52" s="21" t="s">
        <v>220</v>
      </c>
      <c r="C52" s="23" t="s">
        <v>609</v>
      </c>
      <c r="D52" s="20" t="s">
        <v>2</v>
      </c>
      <c r="E52" s="21" t="s">
        <v>571</v>
      </c>
      <c r="F52" s="20" t="s">
        <v>246</v>
      </c>
      <c r="G52" s="20" t="s">
        <v>248</v>
      </c>
      <c r="H52" s="20" t="s">
        <v>247</v>
      </c>
      <c r="I52" s="24"/>
      <c r="J52" s="26" t="s">
        <v>448</v>
      </c>
      <c r="K52" s="25"/>
      <c r="L52" s="26"/>
      <c r="M52" s="163" t="s">
        <v>276</v>
      </c>
      <c r="N52" s="164"/>
    </row>
    <row r="53" spans="1:14" ht="178.5" x14ac:dyDescent="0.2">
      <c r="A53" s="20" t="s">
        <v>176</v>
      </c>
      <c r="B53" s="21" t="s">
        <v>221</v>
      </c>
      <c r="C53" s="23" t="s">
        <v>610</v>
      </c>
      <c r="D53" s="20" t="s">
        <v>24</v>
      </c>
      <c r="E53" s="21" t="s">
        <v>572</v>
      </c>
      <c r="F53" s="20" t="s">
        <v>246</v>
      </c>
      <c r="G53" s="20" t="s">
        <v>248</v>
      </c>
      <c r="H53" s="20" t="s">
        <v>247</v>
      </c>
      <c r="I53" s="29"/>
      <c r="J53" s="25" t="s">
        <v>448</v>
      </c>
      <c r="K53" s="25"/>
      <c r="L53" s="30"/>
      <c r="M53" s="163" t="s">
        <v>294</v>
      </c>
      <c r="N53" s="164"/>
    </row>
    <row r="54" spans="1:14" ht="114.75" x14ac:dyDescent="0.2">
      <c r="A54" s="20" t="s">
        <v>177</v>
      </c>
      <c r="B54" s="21" t="s">
        <v>259</v>
      </c>
      <c r="C54" s="23" t="s">
        <v>611</v>
      </c>
      <c r="D54" s="20" t="s">
        <v>24</v>
      </c>
      <c r="E54" s="21" t="s">
        <v>573</v>
      </c>
      <c r="F54" s="20" t="s">
        <v>246</v>
      </c>
      <c r="G54" s="20" t="s">
        <v>248</v>
      </c>
      <c r="H54" s="20" t="s">
        <v>247</v>
      </c>
      <c r="I54" s="44"/>
      <c r="J54" s="25" t="s">
        <v>449</v>
      </c>
      <c r="K54" s="25"/>
      <c r="L54" s="26"/>
      <c r="M54" s="163" t="s">
        <v>597</v>
      </c>
      <c r="N54" s="164"/>
    </row>
    <row r="55" spans="1:14" ht="107.25" customHeight="1" x14ac:dyDescent="0.2">
      <c r="A55" s="18">
        <v>3.4</v>
      </c>
      <c r="B55" s="31" t="s">
        <v>450</v>
      </c>
      <c r="C55" s="131" t="s">
        <v>574</v>
      </c>
      <c r="D55" s="20" t="s">
        <v>78</v>
      </c>
      <c r="E55" s="21" t="s">
        <v>575</v>
      </c>
      <c r="F55" s="174"/>
      <c r="G55" s="175"/>
      <c r="H55" s="175"/>
      <c r="I55" s="175"/>
      <c r="J55" s="175"/>
      <c r="K55" s="175"/>
      <c r="L55" s="176"/>
      <c r="M55" s="169" t="s">
        <v>451</v>
      </c>
      <c r="N55" s="170"/>
    </row>
    <row r="56" spans="1:14" ht="92.25" customHeight="1" x14ac:dyDescent="0.2">
      <c r="A56" s="20" t="s">
        <v>178</v>
      </c>
      <c r="B56" s="21" t="s">
        <v>222</v>
      </c>
      <c r="C56" s="23" t="s">
        <v>312</v>
      </c>
      <c r="D56" s="20" t="s">
        <v>78</v>
      </c>
      <c r="E56" s="21" t="s">
        <v>576</v>
      </c>
      <c r="F56" s="20" t="s">
        <v>117</v>
      </c>
      <c r="G56" s="20" t="s">
        <v>125</v>
      </c>
      <c r="H56" s="20" t="s">
        <v>92</v>
      </c>
      <c r="I56" s="24"/>
      <c r="J56" s="25" t="s">
        <v>129</v>
      </c>
      <c r="K56" s="25"/>
      <c r="L56" s="26"/>
      <c r="M56" s="163" t="s">
        <v>277</v>
      </c>
      <c r="N56" s="164"/>
    </row>
    <row r="57" spans="1:14" ht="76.5" customHeight="1" x14ac:dyDescent="0.2">
      <c r="A57" s="20" t="s">
        <v>179</v>
      </c>
      <c r="B57" s="21" t="s">
        <v>310</v>
      </c>
      <c r="C57" s="23" t="s">
        <v>243</v>
      </c>
      <c r="D57" s="20" t="s">
        <v>78</v>
      </c>
      <c r="E57" s="21" t="s">
        <v>577</v>
      </c>
      <c r="F57" s="20" t="s">
        <v>117</v>
      </c>
      <c r="G57" s="20" t="s">
        <v>125</v>
      </c>
      <c r="H57" s="20" t="s">
        <v>92</v>
      </c>
      <c r="I57" s="29"/>
      <c r="J57" s="25" t="s">
        <v>129</v>
      </c>
      <c r="K57" s="25"/>
      <c r="L57" s="30"/>
      <c r="M57" s="163" t="s">
        <v>244</v>
      </c>
      <c r="N57" s="164"/>
    </row>
    <row r="58" spans="1:14" ht="51" x14ac:dyDescent="0.2">
      <c r="A58" s="20" t="s">
        <v>180</v>
      </c>
      <c r="B58" s="21" t="s">
        <v>223</v>
      </c>
      <c r="C58" s="23" t="s">
        <v>493</v>
      </c>
      <c r="D58" s="20" t="s">
        <v>78</v>
      </c>
      <c r="E58" s="21" t="s">
        <v>578</v>
      </c>
      <c r="F58" s="20" t="s">
        <v>117</v>
      </c>
      <c r="G58" s="20" t="s">
        <v>125</v>
      </c>
      <c r="H58" s="20" t="s">
        <v>92</v>
      </c>
      <c r="I58" s="24"/>
      <c r="J58" s="25" t="s">
        <v>129</v>
      </c>
      <c r="K58" s="25"/>
      <c r="L58" s="26"/>
      <c r="M58" s="163" t="s">
        <v>492</v>
      </c>
      <c r="N58" s="164"/>
    </row>
    <row r="59" spans="1:14" ht="180" customHeight="1" x14ac:dyDescent="0.2">
      <c r="A59" s="20" t="s">
        <v>224</v>
      </c>
      <c r="B59" s="21" t="s">
        <v>225</v>
      </c>
      <c r="C59" s="23" t="s">
        <v>278</v>
      </c>
      <c r="D59" s="20" t="s">
        <v>78</v>
      </c>
      <c r="E59" s="21" t="s">
        <v>298</v>
      </c>
      <c r="F59" s="20" t="s">
        <v>117</v>
      </c>
      <c r="G59" s="20" t="s">
        <v>125</v>
      </c>
      <c r="H59" s="20" t="s">
        <v>92</v>
      </c>
      <c r="I59" s="24"/>
      <c r="J59" s="25" t="s">
        <v>129</v>
      </c>
      <c r="K59" s="25"/>
      <c r="L59" s="26"/>
      <c r="M59" s="163" t="s">
        <v>279</v>
      </c>
      <c r="N59" s="164"/>
    </row>
    <row r="60" spans="1:14" ht="76.5" customHeight="1" x14ac:dyDescent="0.2">
      <c r="A60" s="18">
        <v>3.5</v>
      </c>
      <c r="B60" s="31" t="s">
        <v>452</v>
      </c>
      <c r="C60" s="131" t="s">
        <v>453</v>
      </c>
      <c r="D60" s="132"/>
      <c r="E60" s="21" t="s">
        <v>299</v>
      </c>
      <c r="F60" s="174"/>
      <c r="G60" s="175"/>
      <c r="H60" s="175"/>
      <c r="I60" s="175"/>
      <c r="J60" s="175"/>
      <c r="K60" s="175"/>
      <c r="L60" s="176"/>
      <c r="M60" s="169" t="s">
        <v>579</v>
      </c>
      <c r="N60" s="170"/>
    </row>
    <row r="61" spans="1:14" ht="140.25" x14ac:dyDescent="0.2">
      <c r="A61" s="20" t="s">
        <v>181</v>
      </c>
      <c r="B61" s="21" t="s">
        <v>226</v>
      </c>
      <c r="C61" s="23" t="s">
        <v>612</v>
      </c>
      <c r="D61" s="20" t="s">
        <v>87</v>
      </c>
      <c r="E61" s="21" t="s">
        <v>301</v>
      </c>
      <c r="F61" s="20" t="s">
        <v>246</v>
      </c>
      <c r="G61" s="20" t="s">
        <v>116</v>
      </c>
      <c r="H61" s="20" t="s">
        <v>247</v>
      </c>
      <c r="I61" s="24"/>
      <c r="J61" s="25" t="s">
        <v>129</v>
      </c>
      <c r="K61" s="25"/>
      <c r="L61" s="26"/>
      <c r="M61" s="163" t="s">
        <v>188</v>
      </c>
      <c r="N61" s="164"/>
    </row>
    <row r="62" spans="1:14" ht="127.5" x14ac:dyDescent="0.2">
      <c r="A62" s="20" t="s">
        <v>182</v>
      </c>
      <c r="B62" s="21" t="s">
        <v>260</v>
      </c>
      <c r="C62" s="23" t="s">
        <v>613</v>
      </c>
      <c r="D62" s="20" t="s">
        <v>2</v>
      </c>
      <c r="E62" s="21" t="s">
        <v>280</v>
      </c>
      <c r="F62" s="20" t="s">
        <v>629</v>
      </c>
      <c r="G62" s="20" t="s">
        <v>116</v>
      </c>
      <c r="H62" s="20" t="s">
        <v>247</v>
      </c>
      <c r="I62" s="24"/>
      <c r="J62" s="25" t="s">
        <v>129</v>
      </c>
      <c r="K62" s="25"/>
      <c r="L62" s="26"/>
      <c r="M62" s="163" t="s">
        <v>201</v>
      </c>
      <c r="N62" s="164"/>
    </row>
    <row r="63" spans="1:14" ht="331.5" x14ac:dyDescent="0.2">
      <c r="A63" s="20" t="s">
        <v>183</v>
      </c>
      <c r="B63" s="21" t="s">
        <v>261</v>
      </c>
      <c r="C63" s="23" t="s">
        <v>614</v>
      </c>
      <c r="D63" s="20" t="s">
        <v>2</v>
      </c>
      <c r="E63" s="21" t="s">
        <v>494</v>
      </c>
      <c r="F63" s="20" t="s">
        <v>246</v>
      </c>
      <c r="G63" s="20" t="s">
        <v>116</v>
      </c>
      <c r="H63" s="20" t="s">
        <v>303</v>
      </c>
      <c r="I63" s="44"/>
      <c r="J63" s="25" t="s">
        <v>129</v>
      </c>
      <c r="K63" s="25"/>
      <c r="L63" s="26"/>
      <c r="M63" s="163" t="s">
        <v>302</v>
      </c>
      <c r="N63" s="164"/>
    </row>
    <row r="64" spans="1:14" ht="114.75" x14ac:dyDescent="0.2">
      <c r="A64" s="18">
        <v>3.6</v>
      </c>
      <c r="B64" s="31" t="s">
        <v>454</v>
      </c>
      <c r="C64" s="131" t="s">
        <v>455</v>
      </c>
      <c r="D64" s="20"/>
      <c r="E64" s="21" t="s">
        <v>73</v>
      </c>
      <c r="F64" s="174"/>
      <c r="G64" s="175"/>
      <c r="H64" s="175"/>
      <c r="I64" s="175"/>
      <c r="J64" s="175"/>
      <c r="K64" s="175"/>
      <c r="L64" s="176"/>
      <c r="M64" s="169" t="s">
        <v>74</v>
      </c>
      <c r="N64" s="170"/>
    </row>
    <row r="65" spans="1:14" ht="76.5" x14ac:dyDescent="0.2">
      <c r="A65" s="20" t="s">
        <v>184</v>
      </c>
      <c r="B65" s="21" t="s">
        <v>227</v>
      </c>
      <c r="C65" s="23" t="s">
        <v>615</v>
      </c>
      <c r="D65" s="20" t="s">
        <v>24</v>
      </c>
      <c r="E65" s="21" t="s">
        <v>304</v>
      </c>
      <c r="F65" s="20" t="s">
        <v>246</v>
      </c>
      <c r="G65" s="20" t="s">
        <v>116</v>
      </c>
      <c r="H65" s="20" t="s">
        <v>305</v>
      </c>
      <c r="I65" s="24"/>
      <c r="J65" s="25" t="s">
        <v>127</v>
      </c>
      <c r="K65" s="25"/>
      <c r="L65" s="32"/>
      <c r="M65" s="163" t="s">
        <v>583</v>
      </c>
      <c r="N65" s="164"/>
    </row>
    <row r="66" spans="1:14" ht="114.75" x14ac:dyDescent="0.2">
      <c r="A66" s="20" t="s">
        <v>185</v>
      </c>
      <c r="B66" s="21" t="s">
        <v>263</v>
      </c>
      <c r="C66" s="23" t="s">
        <v>616</v>
      </c>
      <c r="D66" s="20" t="s">
        <v>24</v>
      </c>
      <c r="E66" s="21" t="s">
        <v>306</v>
      </c>
      <c r="F66" s="20" t="s">
        <v>246</v>
      </c>
      <c r="G66" s="20" t="s">
        <v>248</v>
      </c>
      <c r="H66" s="20" t="s">
        <v>300</v>
      </c>
      <c r="I66" s="24"/>
      <c r="J66" s="25" t="s">
        <v>129</v>
      </c>
      <c r="K66" s="25"/>
      <c r="L66" s="26"/>
      <c r="M66" s="163" t="s">
        <v>245</v>
      </c>
      <c r="N66" s="164"/>
    </row>
    <row r="67" spans="1:14" ht="76.5" x14ac:dyDescent="0.2">
      <c r="A67" s="20" t="s">
        <v>228</v>
      </c>
      <c r="B67" s="21" t="s">
        <v>262</v>
      </c>
      <c r="C67" s="23" t="s">
        <v>617</v>
      </c>
      <c r="D67" s="20" t="s">
        <v>24</v>
      </c>
      <c r="E67" s="21" t="s">
        <v>307</v>
      </c>
      <c r="F67" s="20" t="s">
        <v>246</v>
      </c>
      <c r="G67" s="20" t="s">
        <v>248</v>
      </c>
      <c r="H67" s="20" t="s">
        <v>247</v>
      </c>
      <c r="I67" s="44"/>
      <c r="J67" s="25" t="s">
        <v>129</v>
      </c>
      <c r="K67" s="25"/>
      <c r="L67" s="26"/>
      <c r="M67" s="163" t="s">
        <v>251</v>
      </c>
      <c r="N67" s="164"/>
    </row>
    <row r="68" spans="1:14" ht="102" x14ac:dyDescent="0.2">
      <c r="A68" s="20" t="s">
        <v>229</v>
      </c>
      <c r="B68" s="21" t="s">
        <v>230</v>
      </c>
      <c r="C68" s="23" t="s">
        <v>618</v>
      </c>
      <c r="D68" s="20" t="s">
        <v>89</v>
      </c>
      <c r="E68" s="21" t="s">
        <v>308</v>
      </c>
      <c r="F68" s="20" t="s">
        <v>547</v>
      </c>
      <c r="G68" s="20" t="s">
        <v>248</v>
      </c>
      <c r="H68" s="20" t="s">
        <v>305</v>
      </c>
      <c r="I68" s="29"/>
      <c r="J68" s="26" t="s">
        <v>129</v>
      </c>
      <c r="K68" s="25"/>
      <c r="L68" s="30"/>
      <c r="M68" s="163" t="s">
        <v>281</v>
      </c>
      <c r="N68" s="164"/>
    </row>
    <row r="69" spans="1:14" ht="25.5" x14ac:dyDescent="0.2">
      <c r="A69" s="20" t="s">
        <v>231</v>
      </c>
      <c r="B69" s="133" t="s">
        <v>558</v>
      </c>
      <c r="C69" s="23"/>
      <c r="D69" s="20"/>
      <c r="E69" s="21"/>
      <c r="F69" s="20"/>
      <c r="G69" s="20"/>
      <c r="H69" s="20"/>
      <c r="I69" s="24"/>
      <c r="J69" s="24"/>
      <c r="K69" s="25"/>
      <c r="L69" s="26"/>
      <c r="M69" s="163"/>
      <c r="N69" s="164"/>
    </row>
    <row r="70" spans="1:14" ht="127.5" customHeight="1" x14ac:dyDescent="0.2">
      <c r="A70" s="27">
        <v>3.7</v>
      </c>
      <c r="B70" s="28" t="s">
        <v>456</v>
      </c>
      <c r="C70" s="23" t="s">
        <v>619</v>
      </c>
      <c r="D70" s="20" t="s">
        <v>71</v>
      </c>
      <c r="E70" s="21" t="s">
        <v>580</v>
      </c>
      <c r="F70" s="20" t="s">
        <v>629</v>
      </c>
      <c r="G70" s="20" t="s">
        <v>248</v>
      </c>
      <c r="H70" s="20" t="s">
        <v>309</v>
      </c>
      <c r="I70" s="44"/>
      <c r="J70" s="25" t="s">
        <v>127</v>
      </c>
      <c r="K70" s="25"/>
      <c r="L70" s="49"/>
      <c r="M70" s="163" t="s">
        <v>311</v>
      </c>
      <c r="N70" s="164"/>
    </row>
    <row r="71" spans="1:14" ht="34.5" customHeight="1" x14ac:dyDescent="0.2">
      <c r="A71" s="27">
        <v>3.8</v>
      </c>
      <c r="B71" s="133" t="s">
        <v>558</v>
      </c>
      <c r="C71" s="23"/>
      <c r="D71" s="20"/>
      <c r="E71" s="21"/>
      <c r="F71" s="20"/>
      <c r="G71" s="20"/>
      <c r="H71" s="20"/>
      <c r="I71" s="24"/>
      <c r="J71" s="25" t="s">
        <v>129</v>
      </c>
      <c r="K71" s="25"/>
      <c r="L71" s="26"/>
      <c r="M71" s="163"/>
      <c r="N71" s="164"/>
    </row>
    <row r="72" spans="1:14" ht="76.5" x14ac:dyDescent="0.2">
      <c r="A72" s="42">
        <v>3.9</v>
      </c>
      <c r="B72" s="28" t="s">
        <v>457</v>
      </c>
      <c r="C72" s="23" t="s">
        <v>200</v>
      </c>
      <c r="D72" s="20" t="s">
        <v>87</v>
      </c>
      <c r="E72" s="21" t="s">
        <v>297</v>
      </c>
      <c r="F72" s="20" t="s">
        <v>174</v>
      </c>
      <c r="G72" s="20" t="s">
        <v>289</v>
      </c>
      <c r="H72" s="20" t="s">
        <v>247</v>
      </c>
      <c r="I72" s="44"/>
      <c r="J72" s="25" t="s">
        <v>129</v>
      </c>
      <c r="K72" s="25"/>
      <c r="L72" s="49"/>
      <c r="M72" s="163" t="s">
        <v>602</v>
      </c>
      <c r="N72" s="164"/>
    </row>
    <row r="73" spans="1:14" x14ac:dyDescent="0.2">
      <c r="A73" s="16">
        <v>4</v>
      </c>
      <c r="B73" s="191" t="s">
        <v>458</v>
      </c>
      <c r="C73" s="192"/>
      <c r="D73" s="50"/>
      <c r="E73" s="41"/>
      <c r="F73" s="193"/>
      <c r="G73" s="194"/>
      <c r="H73" s="194"/>
      <c r="I73" s="194"/>
      <c r="J73" s="194"/>
      <c r="K73" s="194"/>
      <c r="L73" s="194"/>
      <c r="M73" s="194"/>
      <c r="N73" s="195"/>
    </row>
    <row r="74" spans="1:14" s="55" customFormat="1" ht="178.5" customHeight="1" x14ac:dyDescent="0.25">
      <c r="A74" s="51">
        <v>4.0999999999999996</v>
      </c>
      <c r="B74" s="52" t="s">
        <v>459</v>
      </c>
      <c r="C74" s="138" t="s">
        <v>559</v>
      </c>
      <c r="D74" s="54" t="s">
        <v>87</v>
      </c>
      <c r="E74" s="53" t="s">
        <v>202</v>
      </c>
      <c r="F74" s="20" t="s">
        <v>630</v>
      </c>
      <c r="G74" s="54" t="s">
        <v>126</v>
      </c>
      <c r="H74" s="54" t="s">
        <v>247</v>
      </c>
      <c r="I74" s="44"/>
      <c r="J74" s="54" t="s">
        <v>129</v>
      </c>
      <c r="K74" s="25"/>
      <c r="L74" s="44"/>
      <c r="M74" s="181" t="s">
        <v>58</v>
      </c>
      <c r="N74" s="182"/>
    </row>
    <row r="75" spans="1:14" ht="216.75" x14ac:dyDescent="0.2">
      <c r="A75" s="58">
        <v>4.2</v>
      </c>
      <c r="B75" s="59" t="s">
        <v>524</v>
      </c>
      <c r="C75" s="23" t="s">
        <v>620</v>
      </c>
      <c r="D75" s="57" t="s">
        <v>87</v>
      </c>
      <c r="E75" s="56" t="s">
        <v>560</v>
      </c>
      <c r="F75" s="20" t="s">
        <v>630</v>
      </c>
      <c r="G75" s="57" t="s">
        <v>126</v>
      </c>
      <c r="H75" s="57" t="s">
        <v>247</v>
      </c>
      <c r="I75" s="24"/>
      <c r="J75" s="25" t="s">
        <v>129</v>
      </c>
      <c r="K75" s="25"/>
      <c r="L75" s="26"/>
      <c r="M75" s="163" t="s">
        <v>581</v>
      </c>
      <c r="N75" s="164"/>
    </row>
    <row r="76" spans="1:14" ht="75" customHeight="1" x14ac:dyDescent="0.2">
      <c r="A76" s="58">
        <v>4.3</v>
      </c>
      <c r="B76" s="28" t="s">
        <v>525</v>
      </c>
      <c r="C76" s="23" t="s">
        <v>186</v>
      </c>
      <c r="D76" s="20" t="s">
        <v>87</v>
      </c>
      <c r="E76" s="21" t="s">
        <v>355</v>
      </c>
      <c r="F76" s="20" t="s">
        <v>630</v>
      </c>
      <c r="G76" s="20" t="s">
        <v>126</v>
      </c>
      <c r="H76" s="20" t="s">
        <v>247</v>
      </c>
      <c r="I76" s="24"/>
      <c r="J76" s="25" t="s">
        <v>129</v>
      </c>
      <c r="K76" s="25"/>
      <c r="L76" s="26"/>
      <c r="M76" s="163" t="s">
        <v>515</v>
      </c>
      <c r="N76" s="164"/>
    </row>
    <row r="77" spans="1:14" ht="76.5" customHeight="1" x14ac:dyDescent="0.2">
      <c r="A77" s="58">
        <v>4.4000000000000004</v>
      </c>
      <c r="B77" s="59" t="s">
        <v>526</v>
      </c>
      <c r="C77" s="139" t="s">
        <v>32</v>
      </c>
      <c r="D77" s="57" t="s">
        <v>2</v>
      </c>
      <c r="E77" s="56" t="s">
        <v>59</v>
      </c>
      <c r="F77" s="57" t="s">
        <v>162</v>
      </c>
      <c r="G77" s="57" t="s">
        <v>118</v>
      </c>
      <c r="H77" s="57" t="s">
        <v>92</v>
      </c>
      <c r="I77" s="44"/>
      <c r="J77" s="25" t="s">
        <v>129</v>
      </c>
      <c r="K77" s="25"/>
      <c r="L77" s="26"/>
      <c r="M77" s="165" t="s">
        <v>60</v>
      </c>
      <c r="N77" s="166"/>
    </row>
    <row r="78" spans="1:14" ht="102" x14ac:dyDescent="0.2">
      <c r="A78" s="58">
        <v>4.5</v>
      </c>
      <c r="B78" s="59" t="s">
        <v>527</v>
      </c>
      <c r="C78" s="139" t="s">
        <v>598</v>
      </c>
      <c r="D78" s="57" t="s">
        <v>2</v>
      </c>
      <c r="E78" s="56" t="s">
        <v>61</v>
      </c>
      <c r="F78" s="20" t="s">
        <v>630</v>
      </c>
      <c r="G78" s="57" t="s">
        <v>126</v>
      </c>
      <c r="H78" s="57" t="s">
        <v>247</v>
      </c>
      <c r="I78" s="29"/>
      <c r="J78" s="25" t="s">
        <v>129</v>
      </c>
      <c r="K78" s="25"/>
      <c r="L78" s="30"/>
      <c r="M78" s="165" t="s">
        <v>62</v>
      </c>
      <c r="N78" s="166"/>
    </row>
    <row r="79" spans="1:14" ht="51" customHeight="1" x14ac:dyDescent="0.2">
      <c r="A79" s="58">
        <v>4.5999999999999996</v>
      </c>
      <c r="B79" s="28" t="s">
        <v>528</v>
      </c>
      <c r="C79" s="23" t="s">
        <v>562</v>
      </c>
      <c r="D79" s="20" t="s">
        <v>24</v>
      </c>
      <c r="E79" s="21" t="s">
        <v>495</v>
      </c>
      <c r="F79" s="20" t="s">
        <v>119</v>
      </c>
      <c r="G79" s="20" t="s">
        <v>126</v>
      </c>
      <c r="H79" s="20" t="s">
        <v>92</v>
      </c>
      <c r="I79" s="24"/>
      <c r="J79" s="25" t="s">
        <v>129</v>
      </c>
      <c r="K79" s="25"/>
      <c r="L79" s="26"/>
      <c r="M79" s="163" t="s">
        <v>144</v>
      </c>
      <c r="N79" s="164"/>
    </row>
    <row r="80" spans="1:14" ht="51" x14ac:dyDescent="0.2">
      <c r="A80" s="58">
        <v>4.7</v>
      </c>
      <c r="B80" s="59" t="s">
        <v>460</v>
      </c>
      <c r="C80" s="139" t="s">
        <v>70</v>
      </c>
      <c r="D80" s="57" t="s">
        <v>2</v>
      </c>
      <c r="E80" s="21" t="s">
        <v>80</v>
      </c>
      <c r="F80" s="57" t="s">
        <v>631</v>
      </c>
      <c r="G80" s="57" t="s">
        <v>123</v>
      </c>
      <c r="H80" s="57" t="s">
        <v>92</v>
      </c>
      <c r="I80" s="29"/>
      <c r="J80" s="25" t="s">
        <v>129</v>
      </c>
      <c r="K80" s="25"/>
      <c r="L80" s="30"/>
      <c r="M80" s="163" t="s">
        <v>81</v>
      </c>
      <c r="N80" s="164"/>
    </row>
    <row r="81" spans="1:14" ht="76.5" x14ac:dyDescent="0.2">
      <c r="A81" s="60">
        <v>4.8</v>
      </c>
      <c r="B81" s="34" t="s">
        <v>393</v>
      </c>
      <c r="C81" s="37" t="s">
        <v>561</v>
      </c>
      <c r="D81" s="38" t="s">
        <v>2</v>
      </c>
      <c r="E81" s="35" t="s">
        <v>203</v>
      </c>
      <c r="F81" s="38" t="s">
        <v>630</v>
      </c>
      <c r="G81" s="38" t="s">
        <v>126</v>
      </c>
      <c r="H81" s="38" t="s">
        <v>92</v>
      </c>
      <c r="I81" s="39"/>
      <c r="J81" s="38" t="s">
        <v>129</v>
      </c>
      <c r="K81" s="39"/>
      <c r="L81" s="38"/>
      <c r="M81" s="167" t="s">
        <v>160</v>
      </c>
      <c r="N81" s="168"/>
    </row>
    <row r="82" spans="1:14" x14ac:dyDescent="0.2">
      <c r="A82" s="16">
        <v>5</v>
      </c>
      <c r="B82" s="61" t="s">
        <v>461</v>
      </c>
      <c r="C82" s="140"/>
      <c r="D82" s="50"/>
      <c r="E82" s="41"/>
      <c r="F82" s="41"/>
      <c r="G82" s="41"/>
      <c r="H82" s="41"/>
      <c r="I82" s="62"/>
      <c r="J82" s="62"/>
      <c r="K82" s="50"/>
      <c r="L82" s="41"/>
      <c r="M82" s="41"/>
      <c r="N82" s="63"/>
    </row>
    <row r="83" spans="1:14" ht="76.5" x14ac:dyDescent="0.2">
      <c r="A83" s="58">
        <v>5.0999999999999996</v>
      </c>
      <c r="B83" s="59" t="s">
        <v>529</v>
      </c>
      <c r="C83" s="139" t="s">
        <v>33</v>
      </c>
      <c r="D83" s="57" t="s">
        <v>2</v>
      </c>
      <c r="E83" s="21" t="s">
        <v>204</v>
      </c>
      <c r="F83" s="57" t="s">
        <v>120</v>
      </c>
      <c r="G83" s="57" t="s">
        <v>124</v>
      </c>
      <c r="H83" s="57" t="s">
        <v>92</v>
      </c>
      <c r="I83" s="29"/>
      <c r="J83" s="26" t="s">
        <v>462</v>
      </c>
      <c r="K83" s="25"/>
      <c r="L83" s="30"/>
      <c r="M83" s="163" t="s">
        <v>63</v>
      </c>
      <c r="N83" s="164"/>
    </row>
    <row r="84" spans="1:14" ht="102" x14ac:dyDescent="0.2">
      <c r="A84" s="58">
        <v>5.2</v>
      </c>
      <c r="B84" s="59" t="s">
        <v>551</v>
      </c>
      <c r="C84" s="139" t="s">
        <v>594</v>
      </c>
      <c r="D84" s="57" t="s">
        <v>24</v>
      </c>
      <c r="E84" s="21" t="s">
        <v>584</v>
      </c>
      <c r="F84" s="57" t="s">
        <v>162</v>
      </c>
      <c r="G84" s="57" t="s">
        <v>118</v>
      </c>
      <c r="H84" s="57" t="s">
        <v>92</v>
      </c>
      <c r="I84" s="24"/>
      <c r="J84" s="26" t="s">
        <v>129</v>
      </c>
      <c r="K84" s="25"/>
      <c r="L84" s="26"/>
      <c r="M84" s="163" t="s">
        <v>585</v>
      </c>
      <c r="N84" s="164"/>
    </row>
    <row r="85" spans="1:14" ht="92.25" customHeight="1" x14ac:dyDescent="0.2">
      <c r="A85" s="58">
        <v>5.3</v>
      </c>
      <c r="B85" s="59" t="s">
        <v>552</v>
      </c>
      <c r="C85" s="139" t="s">
        <v>595</v>
      </c>
      <c r="D85" s="57" t="s">
        <v>24</v>
      </c>
      <c r="E85" s="21" t="s">
        <v>586</v>
      </c>
      <c r="F85" s="57" t="s">
        <v>162</v>
      </c>
      <c r="G85" s="57" t="s">
        <v>118</v>
      </c>
      <c r="H85" s="57" t="s">
        <v>92</v>
      </c>
      <c r="I85" s="29"/>
      <c r="J85" s="26" t="s">
        <v>129</v>
      </c>
      <c r="K85" s="25"/>
      <c r="L85" s="30"/>
      <c r="M85" s="163" t="s">
        <v>587</v>
      </c>
      <c r="N85" s="164"/>
    </row>
    <row r="86" spans="1:14" ht="76.5" x14ac:dyDescent="0.2">
      <c r="A86" s="58">
        <v>5.4</v>
      </c>
      <c r="B86" s="28" t="s">
        <v>530</v>
      </c>
      <c r="C86" s="23" t="s">
        <v>84</v>
      </c>
      <c r="D86" s="20" t="s">
        <v>24</v>
      </c>
      <c r="E86" s="21" t="s">
        <v>64</v>
      </c>
      <c r="F86" s="20" t="s">
        <v>120</v>
      </c>
      <c r="G86" s="20" t="s">
        <v>124</v>
      </c>
      <c r="H86" s="20" t="s">
        <v>92</v>
      </c>
      <c r="I86" s="24"/>
      <c r="J86" s="26" t="s">
        <v>127</v>
      </c>
      <c r="K86" s="25"/>
      <c r="L86" s="26"/>
      <c r="M86" s="163" t="s">
        <v>65</v>
      </c>
      <c r="N86" s="164"/>
    </row>
    <row r="87" spans="1:14" ht="57.75" customHeight="1" x14ac:dyDescent="0.2">
      <c r="A87" s="58">
        <v>5.5</v>
      </c>
      <c r="B87" s="28" t="s">
        <v>531</v>
      </c>
      <c r="C87" s="23" t="s">
        <v>35</v>
      </c>
      <c r="D87" s="20" t="s">
        <v>71</v>
      </c>
      <c r="E87" s="21" t="s">
        <v>56</v>
      </c>
      <c r="F87" s="20" t="s">
        <v>547</v>
      </c>
      <c r="G87" s="20" t="s">
        <v>126</v>
      </c>
      <c r="H87" s="20" t="s">
        <v>92</v>
      </c>
      <c r="I87" s="29"/>
      <c r="J87" s="26" t="s">
        <v>129</v>
      </c>
      <c r="K87" s="25"/>
      <c r="L87" s="30"/>
      <c r="M87" s="163" t="s">
        <v>496</v>
      </c>
      <c r="N87" s="164"/>
    </row>
    <row r="88" spans="1:14" ht="76.5" x14ac:dyDescent="0.2">
      <c r="A88" s="58">
        <v>5.6</v>
      </c>
      <c r="B88" s="28" t="s">
        <v>532</v>
      </c>
      <c r="C88" s="23" t="s">
        <v>36</v>
      </c>
      <c r="D88" s="20" t="s">
        <v>71</v>
      </c>
      <c r="E88" s="21" t="s">
        <v>66</v>
      </c>
      <c r="F88" s="20" t="s">
        <v>120</v>
      </c>
      <c r="G88" s="20" t="s">
        <v>124</v>
      </c>
      <c r="H88" s="20" t="s">
        <v>92</v>
      </c>
      <c r="I88" s="24"/>
      <c r="J88" s="25" t="s">
        <v>463</v>
      </c>
      <c r="K88" s="25"/>
      <c r="L88" s="26"/>
      <c r="M88" s="163" t="s">
        <v>464</v>
      </c>
      <c r="N88" s="164"/>
    </row>
    <row r="89" spans="1:14" ht="76.5" x14ac:dyDescent="0.2">
      <c r="A89" s="33">
        <v>5.7</v>
      </c>
      <c r="B89" s="34" t="s">
        <v>394</v>
      </c>
      <c r="C89" s="37" t="s">
        <v>588</v>
      </c>
      <c r="D89" s="38" t="s">
        <v>24</v>
      </c>
      <c r="E89" s="35" t="s">
        <v>589</v>
      </c>
      <c r="F89" s="38" t="s">
        <v>162</v>
      </c>
      <c r="G89" s="38" t="s">
        <v>118</v>
      </c>
      <c r="H89" s="38" t="s">
        <v>92</v>
      </c>
      <c r="I89" s="39"/>
      <c r="J89" s="38" t="s">
        <v>129</v>
      </c>
      <c r="K89" s="39"/>
      <c r="L89" s="38"/>
      <c r="M89" s="167" t="s">
        <v>161</v>
      </c>
      <c r="N89" s="168"/>
    </row>
    <row r="90" spans="1:14" ht="89.25" x14ac:dyDescent="0.2">
      <c r="A90" s="33">
        <v>5.8</v>
      </c>
      <c r="B90" s="34" t="s">
        <v>395</v>
      </c>
      <c r="C90" s="37" t="s">
        <v>465</v>
      </c>
      <c r="D90" s="38" t="s">
        <v>24</v>
      </c>
      <c r="E90" s="35" t="s">
        <v>163</v>
      </c>
      <c r="F90" s="38" t="s">
        <v>119</v>
      </c>
      <c r="G90" s="38" t="s">
        <v>126</v>
      </c>
      <c r="H90" s="38" t="s">
        <v>92</v>
      </c>
      <c r="I90" s="39"/>
      <c r="J90" s="38" t="s">
        <v>129</v>
      </c>
      <c r="K90" s="39"/>
      <c r="L90" s="38"/>
      <c r="M90" s="167" t="s">
        <v>590</v>
      </c>
      <c r="N90" s="168"/>
    </row>
    <row r="91" spans="1:14" x14ac:dyDescent="0.2">
      <c r="A91" s="16">
        <v>6</v>
      </c>
      <c r="B91" s="64" t="s">
        <v>466</v>
      </c>
      <c r="C91" s="188"/>
      <c r="D91" s="189"/>
      <c r="E91" s="189"/>
      <c r="F91" s="189"/>
      <c r="G91" s="189"/>
      <c r="H91" s="189"/>
      <c r="I91" s="189"/>
      <c r="J91" s="189"/>
      <c r="K91" s="189"/>
      <c r="L91" s="189"/>
      <c r="M91" s="189"/>
      <c r="N91" s="190"/>
    </row>
    <row r="92" spans="1:14" ht="174" customHeight="1" x14ac:dyDescent="0.2">
      <c r="A92" s="27">
        <v>6.1</v>
      </c>
      <c r="B92" s="28" t="s">
        <v>533</v>
      </c>
      <c r="C92" s="23" t="s">
        <v>96</v>
      </c>
      <c r="D92" s="20" t="s">
        <v>2</v>
      </c>
      <c r="E92" s="23" t="s">
        <v>497</v>
      </c>
      <c r="F92" s="20" t="s">
        <v>119</v>
      </c>
      <c r="G92" s="20" t="s">
        <v>126</v>
      </c>
      <c r="H92" s="20" t="s">
        <v>92</v>
      </c>
      <c r="I92" s="29"/>
      <c r="J92" s="25" t="s">
        <v>129</v>
      </c>
      <c r="K92" s="24"/>
      <c r="L92" s="30"/>
      <c r="M92" s="163" t="s">
        <v>205</v>
      </c>
      <c r="N92" s="164"/>
    </row>
    <row r="93" spans="1:14" ht="63.75" x14ac:dyDescent="0.2">
      <c r="A93" s="27">
        <v>6.2</v>
      </c>
      <c r="B93" s="28" t="s">
        <v>534</v>
      </c>
      <c r="C93" s="23" t="s">
        <v>97</v>
      </c>
      <c r="D93" s="20" t="s">
        <v>2</v>
      </c>
      <c r="E93" s="21" t="s">
        <v>206</v>
      </c>
      <c r="F93" s="20" t="s">
        <v>119</v>
      </c>
      <c r="G93" s="20" t="s">
        <v>126</v>
      </c>
      <c r="H93" s="20" t="s">
        <v>92</v>
      </c>
      <c r="I93" s="24"/>
      <c r="J93" s="25" t="s">
        <v>467</v>
      </c>
      <c r="K93" s="25"/>
      <c r="L93" s="26"/>
      <c r="M93" s="163" t="s">
        <v>98</v>
      </c>
      <c r="N93" s="164"/>
    </row>
    <row r="94" spans="1:14" ht="165.75" customHeight="1" x14ac:dyDescent="0.2">
      <c r="A94" s="27">
        <v>6.3</v>
      </c>
      <c r="B94" s="59" t="s">
        <v>535</v>
      </c>
      <c r="C94" s="141" t="s">
        <v>498</v>
      </c>
      <c r="D94" s="57" t="s">
        <v>71</v>
      </c>
      <c r="E94" s="21" t="s">
        <v>57</v>
      </c>
      <c r="F94" s="174"/>
      <c r="G94" s="175"/>
      <c r="H94" s="175"/>
      <c r="I94" s="175"/>
      <c r="J94" s="175"/>
      <c r="K94" s="175"/>
      <c r="L94" s="176"/>
      <c r="M94" s="163" t="s">
        <v>99</v>
      </c>
      <c r="N94" s="164"/>
    </row>
    <row r="95" spans="1:14" ht="102" x14ac:dyDescent="0.2">
      <c r="A95" s="20" t="s">
        <v>520</v>
      </c>
      <c r="B95" s="56" t="s">
        <v>269</v>
      </c>
      <c r="C95" s="141" t="s">
        <v>207</v>
      </c>
      <c r="D95" s="65" t="s">
        <v>71</v>
      </c>
      <c r="E95" s="21" t="s">
        <v>321</v>
      </c>
      <c r="F95" s="57" t="s">
        <v>119</v>
      </c>
      <c r="G95" s="57" t="s">
        <v>126</v>
      </c>
      <c r="H95" s="57" t="s">
        <v>92</v>
      </c>
      <c r="I95" s="24"/>
      <c r="J95" s="25" t="s">
        <v>129</v>
      </c>
      <c r="K95" s="25"/>
      <c r="L95" s="26"/>
      <c r="M95" s="165" t="s">
        <v>253</v>
      </c>
      <c r="N95" s="166"/>
    </row>
    <row r="96" spans="1:14" ht="89.25" customHeight="1" x14ac:dyDescent="0.2">
      <c r="A96" s="20" t="s">
        <v>521</v>
      </c>
      <c r="B96" s="56" t="s">
        <v>270</v>
      </c>
      <c r="C96" s="141" t="s">
        <v>208</v>
      </c>
      <c r="D96" s="65" t="s">
        <v>71</v>
      </c>
      <c r="E96" s="23" t="s">
        <v>290</v>
      </c>
      <c r="F96" s="57" t="s">
        <v>119</v>
      </c>
      <c r="G96" s="57" t="s">
        <v>126</v>
      </c>
      <c r="H96" s="57" t="s">
        <v>92</v>
      </c>
      <c r="I96" s="24"/>
      <c r="J96" s="25" t="s">
        <v>129</v>
      </c>
      <c r="K96" s="25"/>
      <c r="L96" s="26"/>
      <c r="M96" s="163" t="s">
        <v>252</v>
      </c>
      <c r="N96" s="164"/>
    </row>
    <row r="97" spans="1:14" ht="63.75" x14ac:dyDescent="0.2">
      <c r="A97" s="20" t="s">
        <v>522</v>
      </c>
      <c r="B97" s="56" t="s">
        <v>271</v>
      </c>
      <c r="C97" s="141" t="s">
        <v>499</v>
      </c>
      <c r="D97" s="65" t="s">
        <v>71</v>
      </c>
      <c r="E97" s="23" t="s">
        <v>322</v>
      </c>
      <c r="F97" s="57" t="s">
        <v>119</v>
      </c>
      <c r="G97" s="57" t="s">
        <v>126</v>
      </c>
      <c r="H97" s="57" t="s">
        <v>92</v>
      </c>
      <c r="I97" s="29"/>
      <c r="J97" s="25" t="s">
        <v>129</v>
      </c>
      <c r="K97" s="25"/>
      <c r="L97" s="30"/>
      <c r="M97" s="163" t="s">
        <v>254</v>
      </c>
      <c r="N97" s="164"/>
    </row>
    <row r="98" spans="1:14" ht="29.25" customHeight="1" x14ac:dyDescent="0.2">
      <c r="A98" s="16">
        <v>7</v>
      </c>
      <c r="B98" s="177" t="s">
        <v>468</v>
      </c>
      <c r="C98" s="178"/>
      <c r="D98" s="178"/>
      <c r="E98" s="178"/>
      <c r="F98" s="178"/>
      <c r="G98" s="178"/>
      <c r="H98" s="178"/>
      <c r="I98" s="178"/>
      <c r="J98" s="178"/>
      <c r="K98" s="178"/>
      <c r="L98" s="178"/>
      <c r="M98" s="178"/>
      <c r="N98" s="179"/>
    </row>
    <row r="99" spans="1:14" ht="280.5" x14ac:dyDescent="0.2">
      <c r="A99" s="18">
        <v>7.1</v>
      </c>
      <c r="B99" s="30" t="s">
        <v>396</v>
      </c>
      <c r="C99" s="139" t="s">
        <v>285</v>
      </c>
      <c r="D99" s="20" t="s">
        <v>2</v>
      </c>
      <c r="E99" s="21" t="s">
        <v>553</v>
      </c>
      <c r="F99" s="174"/>
      <c r="G99" s="175"/>
      <c r="H99" s="175"/>
      <c r="I99" s="175"/>
      <c r="J99" s="175"/>
      <c r="K99" s="175"/>
      <c r="L99" s="176"/>
      <c r="M99" s="169" t="s">
        <v>591</v>
      </c>
      <c r="N99" s="170"/>
    </row>
    <row r="100" spans="1:14" ht="89.25" x14ac:dyDescent="0.2">
      <c r="A100" s="20" t="s">
        <v>190</v>
      </c>
      <c r="B100" s="21" t="s">
        <v>272</v>
      </c>
      <c r="C100" s="23" t="s">
        <v>592</v>
      </c>
      <c r="D100" s="22" t="s">
        <v>2</v>
      </c>
      <c r="E100" s="21" t="s">
        <v>291</v>
      </c>
      <c r="F100" s="57" t="s">
        <v>120</v>
      </c>
      <c r="G100" s="57" t="s">
        <v>124</v>
      </c>
      <c r="H100" s="20" t="s">
        <v>250</v>
      </c>
      <c r="I100" s="24"/>
      <c r="J100" s="26" t="s">
        <v>129</v>
      </c>
      <c r="K100" s="25"/>
      <c r="L100" s="26"/>
      <c r="M100" s="163" t="s">
        <v>282</v>
      </c>
      <c r="N100" s="164"/>
    </row>
    <row r="101" spans="1:14" ht="191.25" x14ac:dyDescent="0.2">
      <c r="A101" s="20" t="s">
        <v>191</v>
      </c>
      <c r="B101" s="21" t="s">
        <v>273</v>
      </c>
      <c r="C101" s="23" t="s">
        <v>284</v>
      </c>
      <c r="D101" s="22" t="s">
        <v>2</v>
      </c>
      <c r="E101" s="21" t="s">
        <v>593</v>
      </c>
      <c r="F101" s="57" t="s">
        <v>547</v>
      </c>
      <c r="G101" s="57" t="s">
        <v>124</v>
      </c>
      <c r="H101" s="20" t="s">
        <v>250</v>
      </c>
      <c r="I101" s="29"/>
      <c r="J101" s="26" t="s">
        <v>129</v>
      </c>
      <c r="K101" s="25"/>
      <c r="L101" s="30"/>
      <c r="M101" s="163" t="s">
        <v>283</v>
      </c>
      <c r="N101" s="164"/>
    </row>
    <row r="102" spans="1:14" ht="75.75" customHeight="1" x14ac:dyDescent="0.2">
      <c r="A102" s="27">
        <v>7.2</v>
      </c>
      <c r="B102" s="28" t="s">
        <v>469</v>
      </c>
      <c r="C102" s="23" t="s">
        <v>53</v>
      </c>
      <c r="D102" s="20" t="s">
        <v>24</v>
      </c>
      <c r="E102" s="21" t="s">
        <v>55</v>
      </c>
      <c r="F102" s="57" t="s">
        <v>547</v>
      </c>
      <c r="G102" s="57" t="s">
        <v>501</v>
      </c>
      <c r="H102" s="20" t="s">
        <v>250</v>
      </c>
      <c r="I102" s="24"/>
      <c r="J102" s="26" t="s">
        <v>129</v>
      </c>
      <c r="K102" s="25"/>
      <c r="L102" s="26"/>
      <c r="M102" s="163" t="s">
        <v>210</v>
      </c>
      <c r="N102" s="164"/>
    </row>
    <row r="103" spans="1:14" ht="114.75" x14ac:dyDescent="0.2">
      <c r="A103" s="27">
        <v>7.3</v>
      </c>
      <c r="B103" s="59" t="s">
        <v>470</v>
      </c>
      <c r="C103" s="139" t="s">
        <v>34</v>
      </c>
      <c r="D103" s="57" t="s">
        <v>24</v>
      </c>
      <c r="E103" s="56" t="s">
        <v>67</v>
      </c>
      <c r="F103" s="57" t="s">
        <v>121</v>
      </c>
      <c r="G103" s="57" t="s">
        <v>126</v>
      </c>
      <c r="H103" s="20" t="s">
        <v>92</v>
      </c>
      <c r="I103" s="44"/>
      <c r="J103" s="26" t="s">
        <v>129</v>
      </c>
      <c r="K103" s="25"/>
      <c r="L103" s="49"/>
      <c r="M103" s="165" t="s">
        <v>54</v>
      </c>
      <c r="N103" s="166"/>
    </row>
    <row r="104" spans="1:14" ht="89.25" x14ac:dyDescent="0.2">
      <c r="A104" s="33">
        <v>7.4</v>
      </c>
      <c r="B104" s="34" t="s">
        <v>471</v>
      </c>
      <c r="C104" s="37" t="s">
        <v>131</v>
      </c>
      <c r="D104" s="38" t="s">
        <v>71</v>
      </c>
      <c r="E104" s="35" t="s">
        <v>596</v>
      </c>
      <c r="F104" s="38" t="s">
        <v>122</v>
      </c>
      <c r="G104" s="38" t="s">
        <v>124</v>
      </c>
      <c r="H104" s="38" t="s">
        <v>92</v>
      </c>
      <c r="I104" s="39"/>
      <c r="J104" s="38" t="s">
        <v>129</v>
      </c>
      <c r="K104" s="40"/>
      <c r="L104" s="38"/>
      <c r="M104" s="167" t="s">
        <v>103</v>
      </c>
      <c r="N104" s="168"/>
    </row>
    <row r="105" spans="1:14" ht="15" customHeight="1" x14ac:dyDescent="0.2">
      <c r="A105" s="16">
        <v>8</v>
      </c>
      <c r="B105" s="177" t="s">
        <v>542</v>
      </c>
      <c r="C105" s="178"/>
      <c r="D105" s="178"/>
      <c r="E105" s="178"/>
      <c r="F105" s="178"/>
      <c r="G105" s="178"/>
      <c r="H105" s="178"/>
      <c r="I105" s="178"/>
      <c r="J105" s="178"/>
      <c r="K105" s="178"/>
      <c r="L105" s="178"/>
      <c r="M105" s="178"/>
      <c r="N105" s="179"/>
    </row>
    <row r="106" spans="1:14" ht="79.5" customHeight="1" x14ac:dyDescent="0.2">
      <c r="A106" s="27">
        <v>8.1</v>
      </c>
      <c r="B106" s="28" t="s">
        <v>472</v>
      </c>
      <c r="C106" s="23" t="s">
        <v>323</v>
      </c>
      <c r="D106" s="20" t="s">
        <v>324</v>
      </c>
      <c r="E106" s="21" t="s">
        <v>165</v>
      </c>
      <c r="F106" s="20" t="s">
        <v>157</v>
      </c>
      <c r="G106" s="20" t="s">
        <v>115</v>
      </c>
      <c r="H106" s="20" t="s">
        <v>168</v>
      </c>
      <c r="I106" s="26"/>
      <c r="J106" s="26" t="s">
        <v>129</v>
      </c>
      <c r="K106" s="25"/>
      <c r="L106" s="26"/>
      <c r="M106" s="163" t="s">
        <v>164</v>
      </c>
      <c r="N106" s="164"/>
    </row>
    <row r="107" spans="1:14" ht="14.25" customHeight="1" x14ac:dyDescent="0.2">
      <c r="A107" s="18">
        <v>8.1999999999999993</v>
      </c>
      <c r="B107" s="171" t="s">
        <v>397</v>
      </c>
      <c r="C107" s="172"/>
      <c r="D107" s="172"/>
      <c r="E107" s="172"/>
      <c r="F107" s="172"/>
      <c r="G107" s="172"/>
      <c r="H107" s="172"/>
      <c r="I107" s="172"/>
      <c r="J107" s="172"/>
      <c r="K107" s="172"/>
      <c r="L107" s="172"/>
      <c r="M107" s="172"/>
      <c r="N107" s="173"/>
    </row>
    <row r="108" spans="1:14" ht="51" x14ac:dyDescent="0.2">
      <c r="A108" s="20" t="s">
        <v>332</v>
      </c>
      <c r="B108" s="21" t="s">
        <v>274</v>
      </c>
      <c r="C108" s="23" t="s">
        <v>187</v>
      </c>
      <c r="D108" s="20" t="s">
        <v>114</v>
      </c>
      <c r="E108" s="21" t="s">
        <v>500</v>
      </c>
      <c r="F108" s="20" t="s">
        <v>548</v>
      </c>
      <c r="G108" s="20" t="s">
        <v>125</v>
      </c>
      <c r="H108" s="20" t="s">
        <v>92</v>
      </c>
      <c r="I108" s="24"/>
      <c r="J108" s="26" t="s">
        <v>129</v>
      </c>
      <c r="K108" s="25"/>
      <c r="L108" s="26"/>
      <c r="M108" s="163" t="s">
        <v>510</v>
      </c>
      <c r="N108" s="164"/>
    </row>
    <row r="109" spans="1:14" ht="89.25" customHeight="1" x14ac:dyDescent="0.2">
      <c r="A109" s="20" t="s">
        <v>334</v>
      </c>
      <c r="B109" s="21" t="s">
        <v>275</v>
      </c>
      <c r="C109" s="142" t="s">
        <v>113</v>
      </c>
      <c r="D109" s="66" t="s">
        <v>114</v>
      </c>
      <c r="E109" s="67" t="s">
        <v>480</v>
      </c>
      <c r="F109" s="20" t="s">
        <v>548</v>
      </c>
      <c r="G109" s="20" t="s">
        <v>125</v>
      </c>
      <c r="H109" s="20" t="s">
        <v>92</v>
      </c>
      <c r="I109" s="68"/>
      <c r="J109" s="25" t="s">
        <v>129</v>
      </c>
      <c r="K109" s="25"/>
      <c r="L109" s="26"/>
      <c r="M109" s="163" t="s">
        <v>510</v>
      </c>
      <c r="N109" s="164"/>
    </row>
    <row r="110" spans="1:14" ht="76.5" x14ac:dyDescent="0.2">
      <c r="A110" s="33">
        <v>8.3000000000000007</v>
      </c>
      <c r="B110" s="34" t="s">
        <v>473</v>
      </c>
      <c r="C110" s="37" t="s">
        <v>286</v>
      </c>
      <c r="D110" s="36" t="s">
        <v>114</v>
      </c>
      <c r="E110" s="37" t="s">
        <v>288</v>
      </c>
      <c r="F110" s="38" t="s">
        <v>548</v>
      </c>
      <c r="G110" s="38" t="s">
        <v>125</v>
      </c>
      <c r="H110" s="38" t="s">
        <v>92</v>
      </c>
      <c r="I110" s="69"/>
      <c r="J110" s="38" t="s">
        <v>129</v>
      </c>
      <c r="K110" s="39"/>
      <c r="L110" s="38"/>
      <c r="M110" s="167" t="s">
        <v>287</v>
      </c>
      <c r="N110" s="168"/>
    </row>
    <row r="111" spans="1:14" x14ac:dyDescent="0.2">
      <c r="A111" s="70"/>
      <c r="B111" s="71"/>
      <c r="C111" s="143"/>
      <c r="D111" s="71"/>
      <c r="E111" s="71"/>
      <c r="F111" s="197" t="s">
        <v>474</v>
      </c>
      <c r="G111" s="197"/>
      <c r="H111" s="197"/>
      <c r="I111" s="72"/>
      <c r="J111" s="70"/>
      <c r="K111" s="73">
        <f>COUNTIF(K7:K110,"Creating Document")</f>
        <v>0</v>
      </c>
      <c r="L111" s="73"/>
      <c r="M111" s="74"/>
      <c r="N111" s="75"/>
    </row>
    <row r="112" spans="1:14" x14ac:dyDescent="0.2">
      <c r="A112" s="70"/>
      <c r="B112" s="71"/>
      <c r="C112" s="143"/>
      <c r="D112" s="71"/>
      <c r="E112" s="71"/>
      <c r="F112" s="196" t="s">
        <v>475</v>
      </c>
      <c r="G112" s="196"/>
      <c r="H112" s="196"/>
      <c r="I112" s="72"/>
      <c r="J112" s="70"/>
      <c r="K112" s="73">
        <f>COUNTIF(K7:K110,"Updating Existing Document")</f>
        <v>0</v>
      </c>
      <c r="L112" s="73"/>
      <c r="M112" s="74"/>
      <c r="N112" s="75"/>
    </row>
    <row r="113" spans="1:14" x14ac:dyDescent="0.2">
      <c r="A113" s="70"/>
      <c r="B113" s="71"/>
      <c r="C113" s="143"/>
      <c r="D113" s="71"/>
      <c r="E113" s="71"/>
      <c r="F113" s="196" t="s">
        <v>476</v>
      </c>
      <c r="G113" s="196"/>
      <c r="H113" s="196"/>
      <c r="I113" s="72"/>
      <c r="J113" s="70"/>
      <c r="K113" s="73">
        <f>COUNTIF(K7:K110,"Part of Another Document")</f>
        <v>0</v>
      </c>
      <c r="L113" s="73"/>
      <c r="M113" s="74"/>
      <c r="N113" s="75"/>
    </row>
    <row r="114" spans="1:14" x14ac:dyDescent="0.2">
      <c r="A114" s="70"/>
      <c r="B114" s="71"/>
      <c r="C114" s="143"/>
      <c r="D114" s="71"/>
      <c r="E114" s="71"/>
      <c r="F114" s="196" t="s">
        <v>477</v>
      </c>
      <c r="G114" s="196"/>
      <c r="H114" s="196"/>
      <c r="I114" s="72"/>
      <c r="J114" s="70"/>
      <c r="K114" s="73">
        <f>COUNTIF(K7:K110,"Not Applicable")</f>
        <v>0</v>
      </c>
      <c r="L114" s="73"/>
      <c r="M114" s="74"/>
      <c r="N114" s="75"/>
    </row>
    <row r="115" spans="1:14" x14ac:dyDescent="0.2">
      <c r="A115" s="70"/>
      <c r="B115" s="71"/>
      <c r="C115" s="143"/>
      <c r="D115" s="71"/>
      <c r="E115" s="71"/>
      <c r="F115" s="76"/>
      <c r="G115" s="77"/>
      <c r="H115" s="78" t="s">
        <v>478</v>
      </c>
      <c r="I115" s="71" t="s">
        <v>478</v>
      </c>
      <c r="J115" s="77"/>
      <c r="K115" s="73">
        <f>SUM(K111:K113)</f>
        <v>0</v>
      </c>
      <c r="L115" s="73"/>
      <c r="M115" s="74"/>
      <c r="N115" s="75"/>
    </row>
    <row r="116" spans="1:14" x14ac:dyDescent="0.2">
      <c r="A116" s="76"/>
      <c r="B116" s="79"/>
      <c r="C116" s="144"/>
      <c r="D116" s="79"/>
      <c r="E116" s="79"/>
      <c r="F116" s="76"/>
      <c r="G116" s="76"/>
      <c r="H116" s="78" t="s">
        <v>479</v>
      </c>
      <c r="I116" s="71" t="s">
        <v>479</v>
      </c>
      <c r="J116" s="77"/>
      <c r="K116" s="80">
        <f>SUM(K111:K114)</f>
        <v>0</v>
      </c>
      <c r="L116" s="81"/>
      <c r="M116" s="81"/>
      <c r="N116" s="82"/>
    </row>
    <row r="117" spans="1:14" x14ac:dyDescent="0.2">
      <c r="I117" s="84"/>
    </row>
    <row r="118" spans="1:14" x14ac:dyDescent="0.2">
      <c r="I118" s="84"/>
    </row>
    <row r="119" spans="1:14" x14ac:dyDescent="0.2">
      <c r="I119" s="84"/>
    </row>
    <row r="120" spans="1:14" x14ac:dyDescent="0.2">
      <c r="I120" s="84"/>
    </row>
    <row r="121" spans="1:14" x14ac:dyDescent="0.2">
      <c r="I121" s="84"/>
    </row>
    <row r="122" spans="1:14" x14ac:dyDescent="0.2">
      <c r="I122" s="84"/>
    </row>
    <row r="123" spans="1:14" x14ac:dyDescent="0.2">
      <c r="I123" s="84"/>
    </row>
    <row r="124" spans="1:14" x14ac:dyDescent="0.2">
      <c r="I124" s="86"/>
    </row>
    <row r="125" spans="1:14" x14ac:dyDescent="0.2">
      <c r="I125" s="87"/>
    </row>
    <row r="126" spans="1:14" x14ac:dyDescent="0.2">
      <c r="I126" s="87"/>
    </row>
  </sheetData>
  <mergeCells count="121">
    <mergeCell ref="B33:C33"/>
    <mergeCell ref="F33:N33"/>
    <mergeCell ref="M12:N12"/>
    <mergeCell ref="M13:N13"/>
    <mergeCell ref="M14:N14"/>
    <mergeCell ref="M16:N16"/>
    <mergeCell ref="M57:N57"/>
    <mergeCell ref="M58:N58"/>
    <mergeCell ref="M49:N49"/>
    <mergeCell ref="M50:N50"/>
    <mergeCell ref="M52:N52"/>
    <mergeCell ref="B5:N5"/>
    <mergeCell ref="F22:L22"/>
    <mergeCell ref="M27:N27"/>
    <mergeCell ref="F114:H114"/>
    <mergeCell ref="M18:N18"/>
    <mergeCell ref="M19:N19"/>
    <mergeCell ref="M20:N20"/>
    <mergeCell ref="M22:N22"/>
    <mergeCell ref="M23:N23"/>
    <mergeCell ref="F111:H111"/>
    <mergeCell ref="F112:H112"/>
    <mergeCell ref="F113:H113"/>
    <mergeCell ref="F45:N45"/>
    <mergeCell ref="M30:N30"/>
    <mergeCell ref="M31:N31"/>
    <mergeCell ref="M32:N32"/>
    <mergeCell ref="M37:N37"/>
    <mergeCell ref="M39:N39"/>
    <mergeCell ref="M24:N24"/>
    <mergeCell ref="M25:N25"/>
    <mergeCell ref="M26:N26"/>
    <mergeCell ref="M28:N28"/>
    <mergeCell ref="M29:N29"/>
    <mergeCell ref="M34:N34"/>
    <mergeCell ref="M7:N7"/>
    <mergeCell ref="M8:N8"/>
    <mergeCell ref="M9:N9"/>
    <mergeCell ref="M10:N10"/>
    <mergeCell ref="M11:N11"/>
    <mergeCell ref="C91:N91"/>
    <mergeCell ref="B105:N105"/>
    <mergeCell ref="M92:N92"/>
    <mergeCell ref="M93:N93"/>
    <mergeCell ref="M94:N94"/>
    <mergeCell ref="M95:N95"/>
    <mergeCell ref="F55:L55"/>
    <mergeCell ref="B73:C73"/>
    <mergeCell ref="F73:N73"/>
    <mergeCell ref="M53:N53"/>
    <mergeCell ref="M54:N54"/>
    <mergeCell ref="M55:N55"/>
    <mergeCell ref="M56:N56"/>
    <mergeCell ref="B45:C45"/>
    <mergeCell ref="M17:N17"/>
    <mergeCell ref="M36:N36"/>
    <mergeCell ref="M38:N38"/>
    <mergeCell ref="M41:N41"/>
    <mergeCell ref="F10:L10"/>
    <mergeCell ref="A1:K1"/>
    <mergeCell ref="M97:N97"/>
    <mergeCell ref="M15:N15"/>
    <mergeCell ref="M21:N21"/>
    <mergeCell ref="M104:N104"/>
    <mergeCell ref="M106:N106"/>
    <mergeCell ref="M108:N108"/>
    <mergeCell ref="M109:N109"/>
    <mergeCell ref="M69:N69"/>
    <mergeCell ref="M40:N40"/>
    <mergeCell ref="M43:N43"/>
    <mergeCell ref="M44:N44"/>
    <mergeCell ref="M74:N74"/>
    <mergeCell ref="F60:L60"/>
    <mergeCell ref="F64:L64"/>
    <mergeCell ref="B6:N6"/>
    <mergeCell ref="B35:N35"/>
    <mergeCell ref="B42:N42"/>
    <mergeCell ref="B47:N47"/>
    <mergeCell ref="B51:N51"/>
    <mergeCell ref="M83:N83"/>
    <mergeCell ref="M84:N84"/>
    <mergeCell ref="M85:N85"/>
    <mergeCell ref="M4:N4"/>
    <mergeCell ref="M110:N110"/>
    <mergeCell ref="M96:N96"/>
    <mergeCell ref="M99:N99"/>
    <mergeCell ref="M100:N100"/>
    <mergeCell ref="M101:N101"/>
    <mergeCell ref="M102:N102"/>
    <mergeCell ref="M103:N103"/>
    <mergeCell ref="M87:N87"/>
    <mergeCell ref="M88:N88"/>
    <mergeCell ref="M89:N89"/>
    <mergeCell ref="M90:N90"/>
    <mergeCell ref="B107:N107"/>
    <mergeCell ref="F94:L94"/>
    <mergeCell ref="F99:L99"/>
    <mergeCell ref="B98:N98"/>
    <mergeCell ref="M59:N59"/>
    <mergeCell ref="M46:N46"/>
    <mergeCell ref="M48:N48"/>
    <mergeCell ref="M86:N86"/>
    <mergeCell ref="M76:N76"/>
    <mergeCell ref="M77:N77"/>
    <mergeCell ref="M78:N78"/>
    <mergeCell ref="M79:N79"/>
    <mergeCell ref="M80:N80"/>
    <mergeCell ref="M81:N81"/>
    <mergeCell ref="M70:N70"/>
    <mergeCell ref="M71:N71"/>
    <mergeCell ref="M72:N72"/>
    <mergeCell ref="M62:N62"/>
    <mergeCell ref="M75:N75"/>
    <mergeCell ref="M63:N63"/>
    <mergeCell ref="M64:N64"/>
    <mergeCell ref="M65:N65"/>
    <mergeCell ref="M66:N66"/>
    <mergeCell ref="M67:N67"/>
    <mergeCell ref="M68:N68"/>
    <mergeCell ref="M60:N60"/>
    <mergeCell ref="M61:N61"/>
  </mergeCells>
  <conditionalFormatting sqref="L54 L103:L104 K110:L110 L108:L109 L7:L9 L21 K30:L32 L23:L29 L34 K83:L90 K92:L93 K100:L102 K74:L81 N3 N111:N115 A3 F111 K3 K111:K114 K52:L52 K61:L63 K65:L72 K36:L38 K40:L41 K48:L50 K52:K54 K56:L59 K43:L44 J23:J32 L11:L19 K95:L97">
    <cfRule type="cellIs" dxfId="966" priority="1149" stopIfTrue="1" operator="equal">
      <formula>"No"</formula>
    </cfRule>
    <cfRule type="cellIs" dxfId="965" priority="1151" stopIfTrue="1" operator="equal">
      <formula>"N/A"</formula>
    </cfRule>
    <cfRule type="cellIs" dxfId="964" priority="1152" stopIfTrue="1" operator="equal">
      <formula>"No"</formula>
    </cfRule>
    <cfRule type="cellIs" dxfId="963" priority="1153" stopIfTrue="1" operator="equal">
      <formula>"Yes"</formula>
    </cfRule>
    <cfRule type="cellIs" dxfId="962" priority="1154" stopIfTrue="1" operator="equal">
      <formula>Yes</formula>
    </cfRule>
  </conditionalFormatting>
  <conditionalFormatting sqref="K102:L102 L104 K95:L96 L54 K56:L56 K69:L69 K71:L71 K79:L79 K81:L81 K84:L84 K86:L86 L19 L21 L23 L25 L27 K43:L43 K59:L59 K30:L32 K88:L90 K110:L110 L108:L109 L34 K68 K70 K72 K75:L77 K78 K80 K97 K100:L100 K101 K74 K52:L52 K61:L63 K65:L67 K36:L38 K40:L41 K48:L50 K52:K54 K56:K59 K43:K44">
    <cfRule type="cellIs" dxfId="961" priority="1150" stopIfTrue="1" operator="equal">
      <formula>"N/A"</formula>
    </cfRule>
  </conditionalFormatting>
  <conditionalFormatting sqref="L54 L103:L104 K110:L110 L108:L109 L7:L9 L21 K30:L32 L23:L29 L34 K83:L90 K92:L93 K100:L102 K74:L81 N3 N111:N115 A3 F111 K3 K111:K114 K52:L52 K61:L63 K65:L72 K36:L38 K40:L41 K48:L50 K52:K54 K56:L59 K43:L44 J23:J32 L11:L19 K95:L97">
    <cfRule type="cellIs" dxfId="960" priority="1148" stopIfTrue="1" operator="equal">
      <formula>"N/A"</formula>
    </cfRule>
  </conditionalFormatting>
  <conditionalFormatting sqref="L17">
    <cfRule type="cellIs" dxfId="959" priority="1143" stopIfTrue="1" operator="equal">
      <formula>"No"</formula>
    </cfRule>
    <cfRule type="cellIs" dxfId="958" priority="1144" stopIfTrue="1" operator="equal">
      <formula>"N/A"</formula>
    </cfRule>
    <cfRule type="cellIs" dxfId="957" priority="1145" stopIfTrue="1" operator="equal">
      <formula>"No"</formula>
    </cfRule>
    <cfRule type="cellIs" dxfId="956" priority="1146" stopIfTrue="1" operator="equal">
      <formula>"Yes"</formula>
    </cfRule>
    <cfRule type="cellIs" dxfId="955" priority="1147" stopIfTrue="1" operator="equal">
      <formula>Yes</formula>
    </cfRule>
  </conditionalFormatting>
  <conditionalFormatting sqref="L17">
    <cfRule type="cellIs" dxfId="954" priority="1142" stopIfTrue="1" operator="equal">
      <formula>"N/A"</formula>
    </cfRule>
  </conditionalFormatting>
  <conditionalFormatting sqref="K65:L65">
    <cfRule type="cellIs" dxfId="953" priority="1137" stopIfTrue="1" operator="equal">
      <formula>"No"</formula>
    </cfRule>
    <cfRule type="cellIs" dxfId="952" priority="1138" stopIfTrue="1" operator="equal">
      <formula>"N/A"</formula>
    </cfRule>
    <cfRule type="cellIs" dxfId="951" priority="1139" stopIfTrue="1" operator="equal">
      <formula>"No"</formula>
    </cfRule>
    <cfRule type="cellIs" dxfId="950" priority="1140" stopIfTrue="1" operator="equal">
      <formula>"Yes"</formula>
    </cfRule>
    <cfRule type="cellIs" dxfId="949" priority="1141" stopIfTrue="1" operator="equal">
      <formula>Yes</formula>
    </cfRule>
  </conditionalFormatting>
  <conditionalFormatting sqref="K65:L65">
    <cfRule type="cellIs" dxfId="948" priority="1136" stopIfTrue="1" operator="equal">
      <formula>"N/A"</formula>
    </cfRule>
  </conditionalFormatting>
  <conditionalFormatting sqref="K65:L65">
    <cfRule type="cellIs" dxfId="947" priority="1135" stopIfTrue="1" operator="equal">
      <formula>"N/A"</formula>
    </cfRule>
  </conditionalFormatting>
  <conditionalFormatting sqref="L65">
    <cfRule type="cellIs" dxfId="946" priority="1134" stopIfTrue="1" operator="equal">
      <formula>"N/A"</formula>
    </cfRule>
  </conditionalFormatting>
  <conditionalFormatting sqref="L65">
    <cfRule type="cellIs" dxfId="945" priority="1129" stopIfTrue="1" operator="equal">
      <formula>"No"</formula>
    </cfRule>
    <cfRule type="cellIs" dxfId="944" priority="1130" stopIfTrue="1" operator="equal">
      <formula>"N/A"</formula>
    </cfRule>
    <cfRule type="cellIs" dxfId="943" priority="1131" stopIfTrue="1" operator="equal">
      <formula>"No"</formula>
    </cfRule>
    <cfRule type="cellIs" dxfId="942" priority="1132" stopIfTrue="1" operator="equal">
      <formula>"Yes"</formula>
    </cfRule>
    <cfRule type="cellIs" dxfId="941" priority="1133" stopIfTrue="1" operator="equal">
      <formula>Yes</formula>
    </cfRule>
  </conditionalFormatting>
  <conditionalFormatting sqref="L65">
    <cfRule type="cellIs" dxfId="940" priority="1128" stopIfTrue="1" operator="equal">
      <formula>"N/A"</formula>
    </cfRule>
  </conditionalFormatting>
  <conditionalFormatting sqref="L65">
    <cfRule type="cellIs" dxfId="939" priority="1121" stopIfTrue="1" operator="equal">
      <formula>"N/A"</formula>
    </cfRule>
  </conditionalFormatting>
  <conditionalFormatting sqref="L65">
    <cfRule type="cellIs" dxfId="938" priority="1123" stopIfTrue="1" operator="equal">
      <formula>"No"</formula>
    </cfRule>
    <cfRule type="cellIs" dxfId="937" priority="1124" stopIfTrue="1" operator="equal">
      <formula>"N/A"</formula>
    </cfRule>
    <cfRule type="cellIs" dxfId="936" priority="1125" stopIfTrue="1" operator="equal">
      <formula>"No"</formula>
    </cfRule>
    <cfRule type="cellIs" dxfId="935" priority="1126" stopIfTrue="1" operator="equal">
      <formula>"Yes"</formula>
    </cfRule>
    <cfRule type="cellIs" dxfId="934" priority="1127" stopIfTrue="1" operator="equal">
      <formula>Yes</formula>
    </cfRule>
  </conditionalFormatting>
  <conditionalFormatting sqref="L65">
    <cfRule type="cellIs" dxfId="933" priority="1122" stopIfTrue="1" operator="equal">
      <formula>"N/A"</formula>
    </cfRule>
  </conditionalFormatting>
  <conditionalFormatting sqref="L65">
    <cfRule type="cellIs" dxfId="932" priority="1116" stopIfTrue="1" operator="equal">
      <formula>"No"</formula>
    </cfRule>
    <cfRule type="cellIs" dxfId="931" priority="1117" stopIfTrue="1" operator="equal">
      <formula>"N/A"</formula>
    </cfRule>
    <cfRule type="cellIs" dxfId="930" priority="1118" stopIfTrue="1" operator="equal">
      <formula>"No"</formula>
    </cfRule>
    <cfRule type="cellIs" dxfId="929" priority="1119" stopIfTrue="1" operator="equal">
      <formula>"Yes"</formula>
    </cfRule>
    <cfRule type="cellIs" dxfId="928" priority="1120" stopIfTrue="1" operator="equal">
      <formula>Yes</formula>
    </cfRule>
  </conditionalFormatting>
  <conditionalFormatting sqref="L65">
    <cfRule type="cellIs" dxfId="927" priority="1115" stopIfTrue="1" operator="equal">
      <formula>"N/A"</formula>
    </cfRule>
  </conditionalFormatting>
  <conditionalFormatting sqref="L65">
    <cfRule type="cellIs" dxfId="926" priority="1114" stopIfTrue="1" operator="equal">
      <formula>"N/A"</formula>
    </cfRule>
  </conditionalFormatting>
  <conditionalFormatting sqref="M46 M48:M50 M59:M63 M65:M71 M52:M55">
    <cfRule type="cellIs" dxfId="925" priority="1109" stopIfTrue="1" operator="equal">
      <formula>"No"</formula>
    </cfRule>
    <cfRule type="cellIs" dxfId="924" priority="1110" stopIfTrue="1" operator="equal">
      <formula>"N/A"</formula>
    </cfRule>
    <cfRule type="cellIs" dxfId="923" priority="1111" stopIfTrue="1" operator="equal">
      <formula>"No"</formula>
    </cfRule>
    <cfRule type="cellIs" dxfId="922" priority="1112" stopIfTrue="1" operator="equal">
      <formula>"Yes"</formula>
    </cfRule>
    <cfRule type="cellIs" dxfId="921" priority="1113" stopIfTrue="1" operator="equal">
      <formula>Yes</formula>
    </cfRule>
  </conditionalFormatting>
  <conditionalFormatting sqref="M46 M48:M50 M59:M63 M65:M71 M52:M55">
    <cfRule type="cellIs" dxfId="920" priority="1108" stopIfTrue="1" operator="equal">
      <formula>"N/A"</formula>
    </cfRule>
  </conditionalFormatting>
  <conditionalFormatting sqref="M46 M48:M50 M59:M63 M65:M71 M52:M55">
    <cfRule type="cellIs" dxfId="919" priority="1107" stopIfTrue="1" operator="equal">
      <formula>"N/A"</formula>
    </cfRule>
  </conditionalFormatting>
  <conditionalFormatting sqref="J59">
    <cfRule type="cellIs" dxfId="918" priority="908" stopIfTrue="1" operator="equal">
      <formula>"N/A"</formula>
    </cfRule>
  </conditionalFormatting>
  <conditionalFormatting sqref="K104">
    <cfRule type="cellIs" dxfId="917" priority="1046" stopIfTrue="1" operator="equal">
      <formula>"No"</formula>
    </cfRule>
    <cfRule type="cellIs" dxfId="916" priority="1047" stopIfTrue="1" operator="equal">
      <formula>"N/A"</formula>
    </cfRule>
    <cfRule type="cellIs" dxfId="915" priority="1048" stopIfTrue="1" operator="equal">
      <formula>"No"</formula>
    </cfRule>
    <cfRule type="cellIs" dxfId="914" priority="1049" stopIfTrue="1" operator="equal">
      <formula>"Yes"</formula>
    </cfRule>
    <cfRule type="cellIs" dxfId="913" priority="1050" stopIfTrue="1" operator="equal">
      <formula>Yes</formula>
    </cfRule>
  </conditionalFormatting>
  <conditionalFormatting sqref="K104">
    <cfRule type="cellIs" dxfId="912" priority="1045" stopIfTrue="1" operator="equal">
      <formula>"N/A"</formula>
    </cfRule>
  </conditionalFormatting>
  <conditionalFormatting sqref="K106">
    <cfRule type="cellIs" dxfId="911" priority="1040" stopIfTrue="1" operator="equal">
      <formula>"No"</formula>
    </cfRule>
    <cfRule type="cellIs" dxfId="910" priority="1041" stopIfTrue="1" operator="equal">
      <formula>"N/A"</formula>
    </cfRule>
    <cfRule type="cellIs" dxfId="909" priority="1042" stopIfTrue="1" operator="equal">
      <formula>"No"</formula>
    </cfRule>
    <cfRule type="cellIs" dxfId="908" priority="1043" stopIfTrue="1" operator="equal">
      <formula>"Yes"</formula>
    </cfRule>
    <cfRule type="cellIs" dxfId="907" priority="1044" stopIfTrue="1" operator="equal">
      <formula>Yes</formula>
    </cfRule>
  </conditionalFormatting>
  <conditionalFormatting sqref="K106">
    <cfRule type="cellIs" dxfId="906" priority="1039" stopIfTrue="1" operator="equal">
      <formula>"N/A"</formula>
    </cfRule>
  </conditionalFormatting>
  <conditionalFormatting sqref="K108:K109">
    <cfRule type="cellIs" dxfId="905" priority="1034" stopIfTrue="1" operator="equal">
      <formula>"No"</formula>
    </cfRule>
    <cfRule type="cellIs" dxfId="904" priority="1035" stopIfTrue="1" operator="equal">
      <formula>"N/A"</formula>
    </cfRule>
    <cfRule type="cellIs" dxfId="903" priority="1036" stopIfTrue="1" operator="equal">
      <formula>"No"</formula>
    </cfRule>
    <cfRule type="cellIs" dxfId="902" priority="1037" stopIfTrue="1" operator="equal">
      <formula>"Yes"</formula>
    </cfRule>
    <cfRule type="cellIs" dxfId="901" priority="1038" stopIfTrue="1" operator="equal">
      <formula>Yes</formula>
    </cfRule>
  </conditionalFormatting>
  <conditionalFormatting sqref="K108:K109">
    <cfRule type="cellIs" dxfId="900" priority="1033" stopIfTrue="1" operator="equal">
      <formula>"N/A"</formula>
    </cfRule>
  </conditionalFormatting>
  <conditionalFormatting sqref="K11:K21 K7:K9">
    <cfRule type="cellIs" dxfId="899" priority="1028" stopIfTrue="1" operator="equal">
      <formula>"No"</formula>
    </cfRule>
    <cfRule type="cellIs" dxfId="898" priority="1029" stopIfTrue="1" operator="equal">
      <formula>"N/A"</formula>
    </cfRule>
    <cfRule type="cellIs" dxfId="897" priority="1030" stopIfTrue="1" operator="equal">
      <formula>"No"</formula>
    </cfRule>
    <cfRule type="cellIs" dxfId="896" priority="1031" stopIfTrue="1" operator="equal">
      <formula>"Yes"</formula>
    </cfRule>
    <cfRule type="cellIs" dxfId="895" priority="1032" stopIfTrue="1" operator="equal">
      <formula>Yes</formula>
    </cfRule>
  </conditionalFormatting>
  <conditionalFormatting sqref="K11:K21 K7:K9">
    <cfRule type="cellIs" dxfId="894" priority="1027" stopIfTrue="1" operator="equal">
      <formula>"N/A"</formula>
    </cfRule>
  </conditionalFormatting>
  <conditionalFormatting sqref="K20:K21">
    <cfRule type="cellIs" dxfId="893" priority="1022" stopIfTrue="1" operator="equal">
      <formula>"No"</formula>
    </cfRule>
    <cfRule type="cellIs" dxfId="892" priority="1023" stopIfTrue="1" operator="equal">
      <formula>"N/A"</formula>
    </cfRule>
    <cfRule type="cellIs" dxfId="891" priority="1024" stopIfTrue="1" operator="equal">
      <formula>"No"</formula>
    </cfRule>
    <cfRule type="cellIs" dxfId="890" priority="1025" stopIfTrue="1" operator="equal">
      <formula>"Yes"</formula>
    </cfRule>
    <cfRule type="cellIs" dxfId="889" priority="1026" stopIfTrue="1" operator="equal">
      <formula>Yes</formula>
    </cfRule>
  </conditionalFormatting>
  <conditionalFormatting sqref="K20:K21">
    <cfRule type="cellIs" dxfId="888" priority="1021" stopIfTrue="1" operator="equal">
      <formula>"N/A"</formula>
    </cfRule>
  </conditionalFormatting>
  <conditionalFormatting sqref="K23:K29">
    <cfRule type="cellIs" dxfId="887" priority="1016" stopIfTrue="1" operator="equal">
      <formula>"No"</formula>
    </cfRule>
    <cfRule type="cellIs" dxfId="886" priority="1017" stopIfTrue="1" operator="equal">
      <formula>"N/A"</formula>
    </cfRule>
    <cfRule type="cellIs" dxfId="885" priority="1018" stopIfTrue="1" operator="equal">
      <formula>"No"</formula>
    </cfRule>
    <cfRule type="cellIs" dxfId="884" priority="1019" stopIfTrue="1" operator="equal">
      <formula>"Yes"</formula>
    </cfRule>
    <cfRule type="cellIs" dxfId="883" priority="1020" stopIfTrue="1" operator="equal">
      <formula>Yes</formula>
    </cfRule>
  </conditionalFormatting>
  <conditionalFormatting sqref="K23:K29">
    <cfRule type="cellIs" dxfId="882" priority="1015" stopIfTrue="1" operator="equal">
      <formula>"N/A"</formula>
    </cfRule>
  </conditionalFormatting>
  <conditionalFormatting sqref="K34">
    <cfRule type="cellIs" dxfId="881" priority="1010" stopIfTrue="1" operator="equal">
      <formula>"No"</formula>
    </cfRule>
    <cfRule type="cellIs" dxfId="880" priority="1011" stopIfTrue="1" operator="equal">
      <formula>"N/A"</formula>
    </cfRule>
    <cfRule type="cellIs" dxfId="879" priority="1012" stopIfTrue="1" operator="equal">
      <formula>"No"</formula>
    </cfRule>
    <cfRule type="cellIs" dxfId="878" priority="1013" stopIfTrue="1" operator="equal">
      <formula>"Yes"</formula>
    </cfRule>
    <cfRule type="cellIs" dxfId="877" priority="1014" stopIfTrue="1" operator="equal">
      <formula>Yes</formula>
    </cfRule>
  </conditionalFormatting>
  <conditionalFormatting sqref="K34">
    <cfRule type="cellIs" dxfId="876" priority="1009" stopIfTrue="1" operator="equal">
      <formula>"N/A"</formula>
    </cfRule>
  </conditionalFormatting>
  <conditionalFormatting sqref="K39">
    <cfRule type="cellIs" dxfId="875" priority="1003" stopIfTrue="1" operator="equal">
      <formula>"No"</formula>
    </cfRule>
    <cfRule type="cellIs" dxfId="874" priority="1005" stopIfTrue="1" operator="equal">
      <formula>"N/A"</formula>
    </cfRule>
    <cfRule type="cellIs" dxfId="873" priority="1006" stopIfTrue="1" operator="equal">
      <formula>"No"</formula>
    </cfRule>
    <cfRule type="cellIs" dxfId="872" priority="1007" stopIfTrue="1" operator="equal">
      <formula>"Yes"</formula>
    </cfRule>
    <cfRule type="cellIs" dxfId="871" priority="1008" stopIfTrue="1" operator="equal">
      <formula>Yes</formula>
    </cfRule>
  </conditionalFormatting>
  <conditionalFormatting sqref="K39">
    <cfRule type="cellIs" dxfId="870" priority="1004" stopIfTrue="1" operator="equal">
      <formula>"N/A"</formula>
    </cfRule>
  </conditionalFormatting>
  <conditionalFormatting sqref="K39">
    <cfRule type="cellIs" dxfId="869" priority="1002" stopIfTrue="1" operator="equal">
      <formula>"N/A"</formula>
    </cfRule>
  </conditionalFormatting>
  <conditionalFormatting sqref="K46">
    <cfRule type="cellIs" dxfId="868" priority="996" stopIfTrue="1" operator="equal">
      <formula>"No"</formula>
    </cfRule>
    <cfRule type="cellIs" dxfId="867" priority="998" stopIfTrue="1" operator="equal">
      <formula>"N/A"</formula>
    </cfRule>
    <cfRule type="cellIs" dxfId="866" priority="999" stopIfTrue="1" operator="equal">
      <formula>"No"</formula>
    </cfRule>
    <cfRule type="cellIs" dxfId="865" priority="1000" stopIfTrue="1" operator="equal">
      <formula>"Yes"</formula>
    </cfRule>
    <cfRule type="cellIs" dxfId="864" priority="1001" stopIfTrue="1" operator="equal">
      <formula>Yes</formula>
    </cfRule>
  </conditionalFormatting>
  <conditionalFormatting sqref="K46">
    <cfRule type="cellIs" dxfId="863" priority="997" stopIfTrue="1" operator="equal">
      <formula>"N/A"</formula>
    </cfRule>
  </conditionalFormatting>
  <conditionalFormatting sqref="K46">
    <cfRule type="cellIs" dxfId="862" priority="995" stopIfTrue="1" operator="equal">
      <formula>"N/A"</formula>
    </cfRule>
  </conditionalFormatting>
  <conditionalFormatting sqref="K57">
    <cfRule type="cellIs" dxfId="861" priority="994" stopIfTrue="1" operator="equal">
      <formula>"N/A"</formula>
    </cfRule>
  </conditionalFormatting>
  <conditionalFormatting sqref="K58:K59">
    <cfRule type="cellIs" dxfId="860" priority="993" stopIfTrue="1" operator="equal">
      <formula>"N/A"</formula>
    </cfRule>
  </conditionalFormatting>
  <conditionalFormatting sqref="K83:K84">
    <cfRule type="cellIs" dxfId="859" priority="992" stopIfTrue="1" operator="equal">
      <formula>"N/A"</formula>
    </cfRule>
  </conditionalFormatting>
  <conditionalFormatting sqref="K85:K88">
    <cfRule type="cellIs" dxfId="858" priority="991" stopIfTrue="1" operator="equal">
      <formula>"N/A"</formula>
    </cfRule>
  </conditionalFormatting>
  <conditionalFormatting sqref="K85:K88">
    <cfRule type="cellIs" dxfId="857" priority="990" stopIfTrue="1" operator="equal">
      <formula>"N/A"</formula>
    </cfRule>
  </conditionalFormatting>
  <conditionalFormatting sqref="K92:K93">
    <cfRule type="cellIs" dxfId="856" priority="989" stopIfTrue="1" operator="equal">
      <formula>"N/A"</formula>
    </cfRule>
  </conditionalFormatting>
  <conditionalFormatting sqref="K92:K93">
    <cfRule type="cellIs" dxfId="855" priority="988" stopIfTrue="1" operator="equal">
      <formula>"N/A"</formula>
    </cfRule>
  </conditionalFormatting>
  <conditionalFormatting sqref="K92:K93">
    <cfRule type="cellIs" dxfId="854" priority="987" stopIfTrue="1" operator="equal">
      <formula>"N/A"</formula>
    </cfRule>
  </conditionalFormatting>
  <conditionalFormatting sqref="K95:K97 K100:K102">
    <cfRule type="cellIs" dxfId="853" priority="986" stopIfTrue="1" operator="equal">
      <formula>"N/A"</formula>
    </cfRule>
  </conditionalFormatting>
  <conditionalFormatting sqref="K95:K97 K100:K102">
    <cfRule type="cellIs" dxfId="852" priority="985" stopIfTrue="1" operator="equal">
      <formula>"N/A"</formula>
    </cfRule>
  </conditionalFormatting>
  <conditionalFormatting sqref="K95:K97 K100:K102">
    <cfRule type="cellIs" dxfId="851" priority="984" stopIfTrue="1" operator="equal">
      <formula>"N/A"</formula>
    </cfRule>
  </conditionalFormatting>
  <conditionalFormatting sqref="K103">
    <cfRule type="cellIs" dxfId="850" priority="978" stopIfTrue="1" operator="equal">
      <formula>"No"</formula>
    </cfRule>
    <cfRule type="cellIs" dxfId="849" priority="980" stopIfTrue="1" operator="equal">
      <formula>"N/A"</formula>
    </cfRule>
    <cfRule type="cellIs" dxfId="848" priority="981" stopIfTrue="1" operator="equal">
      <formula>"No"</formula>
    </cfRule>
    <cfRule type="cellIs" dxfId="847" priority="982" stopIfTrue="1" operator="equal">
      <formula>"Yes"</formula>
    </cfRule>
    <cfRule type="cellIs" dxfId="846" priority="983" stopIfTrue="1" operator="equal">
      <formula>Yes</formula>
    </cfRule>
  </conditionalFormatting>
  <conditionalFormatting sqref="K103">
    <cfRule type="cellIs" dxfId="845" priority="979" stopIfTrue="1" operator="equal">
      <formula>"N/A"</formula>
    </cfRule>
  </conditionalFormatting>
  <conditionalFormatting sqref="K103">
    <cfRule type="cellIs" dxfId="844" priority="977" stopIfTrue="1" operator="equal">
      <formula>"N/A"</formula>
    </cfRule>
  </conditionalFormatting>
  <conditionalFormatting sqref="K103">
    <cfRule type="cellIs" dxfId="843" priority="976" stopIfTrue="1" operator="equal">
      <formula>"N/A"</formula>
    </cfRule>
  </conditionalFormatting>
  <conditionalFormatting sqref="K103">
    <cfRule type="cellIs" dxfId="842" priority="975" stopIfTrue="1" operator="equal">
      <formula>"N/A"</formula>
    </cfRule>
  </conditionalFormatting>
  <conditionalFormatting sqref="K103">
    <cfRule type="cellIs" dxfId="841" priority="974" stopIfTrue="1" operator="equal">
      <formula>"N/A"</formula>
    </cfRule>
  </conditionalFormatting>
  <conditionalFormatting sqref="J86 J92:J93 J70:J72 J88 J74:J80 J95:J97">
    <cfRule type="cellIs" dxfId="840" priority="927" stopIfTrue="1" operator="equal">
      <formula>"No"</formula>
    </cfRule>
    <cfRule type="cellIs" dxfId="839" priority="928" stopIfTrue="1" operator="equal">
      <formula>"N/A"</formula>
    </cfRule>
    <cfRule type="cellIs" dxfId="838" priority="929" stopIfTrue="1" operator="equal">
      <formula>"No"</formula>
    </cfRule>
    <cfRule type="cellIs" dxfId="837" priority="930" stopIfTrue="1" operator="equal">
      <formula>"Yes"</formula>
    </cfRule>
    <cfRule type="cellIs" dxfId="836" priority="931" stopIfTrue="1" operator="equal">
      <formula>Yes</formula>
    </cfRule>
  </conditionalFormatting>
  <conditionalFormatting sqref="J86 J92:J93 J70:J72 J88 J74:J80 J95:J97">
    <cfRule type="cellIs" dxfId="835" priority="926" stopIfTrue="1" operator="equal">
      <formula>"N/A"</formula>
    </cfRule>
  </conditionalFormatting>
  <conditionalFormatting sqref="J50 J5 J34 J37:J39 J41 J48 J7:J9 J108:J110 J104:J105 J21 J43:J44 J46 J61:J63 J56:J59 J117:J65270 J52:J54 J65:J68 J11:J19">
    <cfRule type="cellIs" dxfId="834" priority="921" stopIfTrue="1" operator="equal">
      <formula>"No"</formula>
    </cfRule>
    <cfRule type="cellIs" dxfId="833" priority="922" stopIfTrue="1" operator="equal">
      <formula>"N/A"</formula>
    </cfRule>
    <cfRule type="cellIs" dxfId="832" priority="923" stopIfTrue="1" operator="equal">
      <formula>"No"</formula>
    </cfRule>
    <cfRule type="cellIs" dxfId="831" priority="924" stopIfTrue="1" operator="equal">
      <formula>"Yes"</formula>
    </cfRule>
    <cfRule type="cellIs" dxfId="830" priority="925" stopIfTrue="1" operator="equal">
      <formula>Yes</formula>
    </cfRule>
  </conditionalFormatting>
  <conditionalFormatting sqref="J50 J5 J34 J37:J39 J41 J48 J7:J9 J108:J110 J104:J105 J21 J43:J44 J46 J61:J63 J56:J59 J117:J65270 J52:J54 J65:J68 J11:J19">
    <cfRule type="cellIs" dxfId="829" priority="920" stopIfTrue="1" operator="equal">
      <formula>"N/A"</formula>
    </cfRule>
  </conditionalFormatting>
  <conditionalFormatting sqref="J17">
    <cfRule type="cellIs" dxfId="828" priority="915" stopIfTrue="1" operator="equal">
      <formula>"No"</formula>
    </cfRule>
    <cfRule type="cellIs" dxfId="827" priority="916" stopIfTrue="1" operator="equal">
      <formula>"N/A"</formula>
    </cfRule>
    <cfRule type="cellIs" dxfId="826" priority="917" stopIfTrue="1" operator="equal">
      <formula>"No"</formula>
    </cfRule>
    <cfRule type="cellIs" dxfId="825" priority="918" stopIfTrue="1" operator="equal">
      <formula>"Yes"</formula>
    </cfRule>
    <cfRule type="cellIs" dxfId="824" priority="919" stopIfTrue="1" operator="equal">
      <formula>Yes</formula>
    </cfRule>
  </conditionalFormatting>
  <conditionalFormatting sqref="J17">
    <cfRule type="cellIs" dxfId="823" priority="914" stopIfTrue="1" operator="equal">
      <formula>"N/A"</formula>
    </cfRule>
  </conditionalFormatting>
  <conditionalFormatting sqref="J59">
    <cfRule type="cellIs" dxfId="822" priority="909" stopIfTrue="1" operator="equal">
      <formula>"No"</formula>
    </cfRule>
    <cfRule type="cellIs" dxfId="821" priority="910" stopIfTrue="1" operator="equal">
      <formula>"N/A"</formula>
    </cfRule>
    <cfRule type="cellIs" dxfId="820" priority="911" stopIfTrue="1" operator="equal">
      <formula>"No"</formula>
    </cfRule>
    <cfRule type="cellIs" dxfId="819" priority="912" stopIfTrue="1" operator="equal">
      <formula>"Yes"</formula>
    </cfRule>
    <cfRule type="cellIs" dxfId="818" priority="913" stopIfTrue="1" operator="equal">
      <formula>Yes</formula>
    </cfRule>
  </conditionalFormatting>
  <conditionalFormatting sqref="J58">
    <cfRule type="cellIs" dxfId="817" priority="896" stopIfTrue="1" operator="equal">
      <formula>"N/A"</formula>
    </cfRule>
  </conditionalFormatting>
  <conditionalFormatting sqref="J59">
    <cfRule type="cellIs" dxfId="816" priority="903" stopIfTrue="1" operator="equal">
      <formula>"No"</formula>
    </cfRule>
    <cfRule type="cellIs" dxfId="815" priority="904" stopIfTrue="1" operator="equal">
      <formula>"N/A"</formula>
    </cfRule>
    <cfRule type="cellIs" dxfId="814" priority="905" stopIfTrue="1" operator="equal">
      <formula>"No"</formula>
    </cfRule>
    <cfRule type="cellIs" dxfId="813" priority="906" stopIfTrue="1" operator="equal">
      <formula>"Yes"</formula>
    </cfRule>
    <cfRule type="cellIs" dxfId="812" priority="907" stopIfTrue="1" operator="equal">
      <formula>Yes</formula>
    </cfRule>
  </conditionalFormatting>
  <conditionalFormatting sqref="J59">
    <cfRule type="cellIs" dxfId="811" priority="902" stopIfTrue="1" operator="equal">
      <formula>"N/A"</formula>
    </cfRule>
  </conditionalFormatting>
  <conditionalFormatting sqref="J58">
    <cfRule type="cellIs" dxfId="810" priority="897" stopIfTrue="1" operator="equal">
      <formula>"No"</formula>
    </cfRule>
    <cfRule type="cellIs" dxfId="809" priority="898" stopIfTrue="1" operator="equal">
      <formula>"N/A"</formula>
    </cfRule>
    <cfRule type="cellIs" dxfId="808" priority="899" stopIfTrue="1" operator="equal">
      <formula>"No"</formula>
    </cfRule>
    <cfRule type="cellIs" dxfId="807" priority="900" stopIfTrue="1" operator="equal">
      <formula>"Yes"</formula>
    </cfRule>
    <cfRule type="cellIs" dxfId="806" priority="901" stopIfTrue="1" operator="equal">
      <formula>Yes</formula>
    </cfRule>
  </conditionalFormatting>
  <conditionalFormatting sqref="F112:F114">
    <cfRule type="cellIs" dxfId="805" priority="933" stopIfTrue="1" operator="equal">
      <formula>"No"</formula>
    </cfRule>
    <cfRule type="cellIs" dxfId="804" priority="934" stopIfTrue="1" operator="equal">
      <formula>"N/A"</formula>
    </cfRule>
    <cfRule type="cellIs" dxfId="803" priority="935" stopIfTrue="1" operator="equal">
      <formula>"No"</formula>
    </cfRule>
    <cfRule type="cellIs" dxfId="802" priority="936" stopIfTrue="1" operator="equal">
      <formula>"Yes"</formula>
    </cfRule>
    <cfRule type="cellIs" dxfId="801" priority="937" stopIfTrue="1" operator="equal">
      <formula>Yes</formula>
    </cfRule>
  </conditionalFormatting>
  <conditionalFormatting sqref="F112:F114">
    <cfRule type="cellIs" dxfId="800" priority="932" stopIfTrue="1" operator="equal">
      <formula>"N/A"</formula>
    </cfRule>
  </conditionalFormatting>
  <conditionalFormatting sqref="J58">
    <cfRule type="cellIs" dxfId="799" priority="890" stopIfTrue="1" operator="equal">
      <formula>"N/A"</formula>
    </cfRule>
  </conditionalFormatting>
  <conditionalFormatting sqref="J58">
    <cfRule type="cellIs" dxfId="798" priority="891" stopIfTrue="1" operator="equal">
      <formula>"No"</formula>
    </cfRule>
    <cfRule type="cellIs" dxfId="797" priority="892" stopIfTrue="1" operator="equal">
      <formula>"N/A"</formula>
    </cfRule>
    <cfRule type="cellIs" dxfId="796" priority="893" stopIfTrue="1" operator="equal">
      <formula>"No"</formula>
    </cfRule>
    <cfRule type="cellIs" dxfId="795" priority="894" stopIfTrue="1" operator="equal">
      <formula>"Yes"</formula>
    </cfRule>
    <cfRule type="cellIs" dxfId="794" priority="895" stopIfTrue="1" operator="equal">
      <formula>Yes</formula>
    </cfRule>
  </conditionalFormatting>
  <conditionalFormatting sqref="K11:K54 K56:K59 K61:K63 K95:K97 K100:K110 K65:K93 K7:K9">
    <cfRule type="expression" dxfId="793" priority="834" stopIfTrue="1">
      <formula>"IF ""Not Applicable"""</formula>
    </cfRule>
    <cfRule type="expression" dxfId="792" priority="835" stopIfTrue="1">
      <formula>"If ""Creating Document"", ""Updating Existing Document"", ""Part of Another Document"""</formula>
    </cfRule>
  </conditionalFormatting>
  <conditionalFormatting sqref="K11:K17 K7:K9">
    <cfRule type="containsText" dxfId="791" priority="825" operator="containsText" text="Not Applicable">
      <formula>NOT(ISERROR(SEARCH("Not Applicable",K7)))</formula>
    </cfRule>
    <cfRule type="containsText" dxfId="790" priority="826" operator="containsText" text="Updating Existing Document">
      <formula>NOT(ISERROR(SEARCH("Updating Existing Document",K7)))</formula>
    </cfRule>
    <cfRule type="containsText" dxfId="789" priority="827" operator="containsText" text="Creating Document">
      <formula>NOT(ISERROR(SEARCH("Creating Document",K7)))</formula>
    </cfRule>
    <cfRule type="containsText" dxfId="788" priority="828" operator="containsText" text="Updating Existing Document">
      <formula>NOT(ISERROR(SEARCH("Updating Existing Document",K7)))</formula>
    </cfRule>
    <cfRule type="containsText" dxfId="787" priority="829" operator="containsText" text="Updating Existing Document">
      <formula>NOT(ISERROR(SEARCH("Updating Existing Document",K7)))</formula>
    </cfRule>
    <cfRule type="containsText" dxfId="786" priority="830" operator="containsText" text="Part of Another Document">
      <formula>NOT(ISERROR(SEARCH("Part of Another Document",K7)))</formula>
    </cfRule>
    <cfRule type="colorScale" priority="831">
      <colorScale>
        <cfvo type="min"/>
        <cfvo type="percentile" val="50"/>
        <cfvo type="max"/>
        <color rgb="FFF8696B"/>
        <color rgb="FFFFEB84"/>
        <color rgb="FF63BE7B"/>
      </colorScale>
    </cfRule>
    <cfRule type="containsText" dxfId="785" priority="832" operator="containsText" text="Updating Existing Document">
      <formula>NOT(ISERROR(SEARCH("Updating Existing Document",K7)))</formula>
    </cfRule>
    <cfRule type="containsText" dxfId="784" priority="833" operator="containsText" text="Creating Document">
      <formula>NOT(ISERROR(SEARCH("Creating Document",K7)))</formula>
    </cfRule>
  </conditionalFormatting>
  <conditionalFormatting sqref="K18:K20">
    <cfRule type="containsText" dxfId="783" priority="816" operator="containsText" text="Not Applicable">
      <formula>NOT(ISERROR(SEARCH("Not Applicable",K18)))</formula>
    </cfRule>
    <cfRule type="containsText" dxfId="782" priority="817" operator="containsText" text="Updating Existing Document">
      <formula>NOT(ISERROR(SEARCH("Updating Existing Document",K18)))</formula>
    </cfRule>
    <cfRule type="containsText" dxfId="781" priority="818" operator="containsText" text="Creating Document">
      <formula>NOT(ISERROR(SEARCH("Creating Document",K18)))</formula>
    </cfRule>
    <cfRule type="containsText" dxfId="780" priority="819" operator="containsText" text="Updating Existing Document">
      <formula>NOT(ISERROR(SEARCH("Updating Existing Document",K18)))</formula>
    </cfRule>
    <cfRule type="containsText" dxfId="779" priority="820" operator="containsText" text="Updating Existing Document">
      <formula>NOT(ISERROR(SEARCH("Updating Existing Document",K18)))</formula>
    </cfRule>
    <cfRule type="containsText" dxfId="778" priority="821" operator="containsText" text="Part of Another Document">
      <formula>NOT(ISERROR(SEARCH("Part of Another Document",K18)))</formula>
    </cfRule>
    <cfRule type="colorScale" priority="822">
      <colorScale>
        <cfvo type="min"/>
        <cfvo type="percentile" val="50"/>
        <cfvo type="max"/>
        <color rgb="FFF8696B"/>
        <color rgb="FFFFEB84"/>
        <color rgb="FF63BE7B"/>
      </colorScale>
    </cfRule>
    <cfRule type="containsText" dxfId="777" priority="823" operator="containsText" text="Updating Existing Document">
      <formula>NOT(ISERROR(SEARCH("Updating Existing Document",K18)))</formula>
    </cfRule>
    <cfRule type="containsText" dxfId="776" priority="824" operator="containsText" text="Creating Document">
      <formula>NOT(ISERROR(SEARCH("Creating Document",K18)))</formula>
    </cfRule>
  </conditionalFormatting>
  <conditionalFormatting sqref="K23:K29">
    <cfRule type="cellIs" dxfId="775" priority="811" stopIfTrue="1" operator="equal">
      <formula>"No"</formula>
    </cfRule>
    <cfRule type="cellIs" dxfId="774" priority="812" stopIfTrue="1" operator="equal">
      <formula>"N/A"</formula>
    </cfRule>
    <cfRule type="cellIs" dxfId="773" priority="813" stopIfTrue="1" operator="equal">
      <formula>"No"</formula>
    </cfRule>
    <cfRule type="cellIs" dxfId="772" priority="814" stopIfTrue="1" operator="equal">
      <formula>"Yes"</formula>
    </cfRule>
    <cfRule type="cellIs" dxfId="771" priority="815" stopIfTrue="1" operator="equal">
      <formula>Yes</formula>
    </cfRule>
  </conditionalFormatting>
  <conditionalFormatting sqref="K23:K29">
    <cfRule type="cellIs" dxfId="770" priority="810" stopIfTrue="1" operator="equal">
      <formula>"N/A"</formula>
    </cfRule>
  </conditionalFormatting>
  <conditionalFormatting sqref="K23:K29">
    <cfRule type="cellIs" dxfId="769" priority="805" stopIfTrue="1" operator="equal">
      <formula>"No"</formula>
    </cfRule>
    <cfRule type="cellIs" dxfId="768" priority="806" stopIfTrue="1" operator="equal">
      <formula>"N/A"</formula>
    </cfRule>
    <cfRule type="cellIs" dxfId="767" priority="807" stopIfTrue="1" operator="equal">
      <formula>"No"</formula>
    </cfRule>
    <cfRule type="cellIs" dxfId="766" priority="808" stopIfTrue="1" operator="equal">
      <formula>"Yes"</formula>
    </cfRule>
    <cfRule type="cellIs" dxfId="765" priority="809" stopIfTrue="1" operator="equal">
      <formula>Yes</formula>
    </cfRule>
  </conditionalFormatting>
  <conditionalFormatting sqref="K23:K29">
    <cfRule type="cellIs" dxfId="764" priority="804" stopIfTrue="1" operator="equal">
      <formula>"N/A"</formula>
    </cfRule>
  </conditionalFormatting>
  <conditionalFormatting sqref="K23:K29">
    <cfRule type="containsText" dxfId="763" priority="795" operator="containsText" text="Not Applicable">
      <formula>NOT(ISERROR(SEARCH("Not Applicable",K23)))</formula>
    </cfRule>
    <cfRule type="containsText" dxfId="762" priority="796" operator="containsText" text="Updating Existing Document">
      <formula>NOT(ISERROR(SEARCH("Updating Existing Document",K23)))</formula>
    </cfRule>
    <cfRule type="containsText" dxfId="761" priority="797" operator="containsText" text="Creating Document">
      <formula>NOT(ISERROR(SEARCH("Creating Document",K23)))</formula>
    </cfRule>
    <cfRule type="containsText" dxfId="760" priority="798" operator="containsText" text="Updating Existing Document">
      <formula>NOT(ISERROR(SEARCH("Updating Existing Document",K23)))</formula>
    </cfRule>
    <cfRule type="containsText" dxfId="759" priority="799" operator="containsText" text="Updating Existing Document">
      <formula>NOT(ISERROR(SEARCH("Updating Existing Document",K23)))</formula>
    </cfRule>
    <cfRule type="containsText" dxfId="758" priority="800" operator="containsText" text="Part of Another Document">
      <formula>NOT(ISERROR(SEARCH("Part of Another Document",K23)))</formula>
    </cfRule>
    <cfRule type="colorScale" priority="801">
      <colorScale>
        <cfvo type="min"/>
        <cfvo type="percentile" val="50"/>
        <cfvo type="max"/>
        <color rgb="FFF8696B"/>
        <color rgb="FFFFEB84"/>
        <color rgb="FF63BE7B"/>
      </colorScale>
    </cfRule>
    <cfRule type="containsText" dxfId="757" priority="802" operator="containsText" text="Updating Existing Document">
      <formula>NOT(ISERROR(SEARCH("Updating Existing Document",K23)))</formula>
    </cfRule>
    <cfRule type="containsText" dxfId="756" priority="803" operator="containsText" text="Creating Document">
      <formula>NOT(ISERROR(SEARCH("Creating Document",K23)))</formula>
    </cfRule>
  </conditionalFormatting>
  <conditionalFormatting sqref="K34">
    <cfRule type="cellIs" dxfId="755" priority="790" stopIfTrue="1" operator="equal">
      <formula>"No"</formula>
    </cfRule>
    <cfRule type="cellIs" dxfId="754" priority="791" stopIfTrue="1" operator="equal">
      <formula>"N/A"</formula>
    </cfRule>
    <cfRule type="cellIs" dxfId="753" priority="792" stopIfTrue="1" operator="equal">
      <formula>"No"</formula>
    </cfRule>
    <cfRule type="cellIs" dxfId="752" priority="793" stopIfTrue="1" operator="equal">
      <formula>"Yes"</formula>
    </cfRule>
    <cfRule type="cellIs" dxfId="751" priority="794" stopIfTrue="1" operator="equal">
      <formula>Yes</formula>
    </cfRule>
  </conditionalFormatting>
  <conditionalFormatting sqref="K34">
    <cfRule type="cellIs" dxfId="750" priority="789" stopIfTrue="1" operator="equal">
      <formula>"N/A"</formula>
    </cfRule>
  </conditionalFormatting>
  <conditionalFormatting sqref="K34">
    <cfRule type="cellIs" dxfId="749" priority="784" stopIfTrue="1" operator="equal">
      <formula>"No"</formula>
    </cfRule>
    <cfRule type="cellIs" dxfId="748" priority="785" stopIfTrue="1" operator="equal">
      <formula>"N/A"</formula>
    </cfRule>
    <cfRule type="cellIs" dxfId="747" priority="786" stopIfTrue="1" operator="equal">
      <formula>"No"</formula>
    </cfRule>
    <cfRule type="cellIs" dxfId="746" priority="787" stopIfTrue="1" operator="equal">
      <formula>"Yes"</formula>
    </cfRule>
    <cfRule type="cellIs" dxfId="745" priority="788" stopIfTrue="1" operator="equal">
      <formula>Yes</formula>
    </cfRule>
  </conditionalFormatting>
  <conditionalFormatting sqref="K34">
    <cfRule type="cellIs" dxfId="744" priority="783" stopIfTrue="1" operator="equal">
      <formula>"N/A"</formula>
    </cfRule>
  </conditionalFormatting>
  <conditionalFormatting sqref="K34">
    <cfRule type="cellIs" dxfId="743" priority="778" stopIfTrue="1" operator="equal">
      <formula>"No"</formula>
    </cfRule>
    <cfRule type="cellIs" dxfId="742" priority="779" stopIfTrue="1" operator="equal">
      <formula>"N/A"</formula>
    </cfRule>
    <cfRule type="cellIs" dxfId="741" priority="780" stopIfTrue="1" operator="equal">
      <formula>"No"</formula>
    </cfRule>
    <cfRule type="cellIs" dxfId="740" priority="781" stopIfTrue="1" operator="equal">
      <formula>"Yes"</formula>
    </cfRule>
    <cfRule type="cellIs" dxfId="739" priority="782" stopIfTrue="1" operator="equal">
      <formula>Yes</formula>
    </cfRule>
  </conditionalFormatting>
  <conditionalFormatting sqref="K34">
    <cfRule type="cellIs" dxfId="738" priority="777" stopIfTrue="1" operator="equal">
      <formula>"N/A"</formula>
    </cfRule>
  </conditionalFormatting>
  <conditionalFormatting sqref="K34">
    <cfRule type="containsText" dxfId="737" priority="768" operator="containsText" text="Not Applicable">
      <formula>NOT(ISERROR(SEARCH("Not Applicable",K34)))</formula>
    </cfRule>
    <cfRule type="containsText" dxfId="736" priority="769" operator="containsText" text="Updating Existing Document">
      <formula>NOT(ISERROR(SEARCH("Updating Existing Document",K34)))</formula>
    </cfRule>
    <cfRule type="containsText" dxfId="735" priority="770" operator="containsText" text="Creating Document">
      <formula>NOT(ISERROR(SEARCH("Creating Document",K34)))</formula>
    </cfRule>
    <cfRule type="containsText" dxfId="734" priority="771" operator="containsText" text="Updating Existing Document">
      <formula>NOT(ISERROR(SEARCH("Updating Existing Document",K34)))</formula>
    </cfRule>
    <cfRule type="containsText" dxfId="733" priority="772" operator="containsText" text="Updating Existing Document">
      <formula>NOT(ISERROR(SEARCH("Updating Existing Document",K34)))</formula>
    </cfRule>
    <cfRule type="containsText" dxfId="732" priority="773" operator="containsText" text="Part of Another Document">
      <formula>NOT(ISERROR(SEARCH("Part of Another Document",K34)))</formula>
    </cfRule>
    <cfRule type="colorScale" priority="774">
      <colorScale>
        <cfvo type="min"/>
        <cfvo type="percentile" val="50"/>
        <cfvo type="max"/>
        <color rgb="FFF8696B"/>
        <color rgb="FFFFEB84"/>
        <color rgb="FF63BE7B"/>
      </colorScale>
    </cfRule>
    <cfRule type="containsText" dxfId="731" priority="775" operator="containsText" text="Updating Existing Document">
      <formula>NOT(ISERROR(SEARCH("Updating Existing Document",K34)))</formula>
    </cfRule>
    <cfRule type="containsText" dxfId="730" priority="776" operator="containsText" text="Creating Document">
      <formula>NOT(ISERROR(SEARCH("Creating Document",K34)))</formula>
    </cfRule>
  </conditionalFormatting>
  <conditionalFormatting sqref="K36">
    <cfRule type="cellIs" dxfId="729" priority="763" stopIfTrue="1" operator="equal">
      <formula>"No"</formula>
    </cfRule>
    <cfRule type="cellIs" dxfId="728" priority="764" stopIfTrue="1" operator="equal">
      <formula>"N/A"</formula>
    </cfRule>
    <cfRule type="cellIs" dxfId="727" priority="765" stopIfTrue="1" operator="equal">
      <formula>"No"</formula>
    </cfRule>
    <cfRule type="cellIs" dxfId="726" priority="766" stopIfTrue="1" operator="equal">
      <formula>"Yes"</formula>
    </cfRule>
    <cfRule type="cellIs" dxfId="725" priority="767" stopIfTrue="1" operator="equal">
      <formula>Yes</formula>
    </cfRule>
  </conditionalFormatting>
  <conditionalFormatting sqref="K36">
    <cfRule type="cellIs" dxfId="724" priority="762" stopIfTrue="1" operator="equal">
      <formula>"N/A"</formula>
    </cfRule>
  </conditionalFormatting>
  <conditionalFormatting sqref="K36">
    <cfRule type="cellIs" dxfId="723" priority="757" stopIfTrue="1" operator="equal">
      <formula>"No"</formula>
    </cfRule>
    <cfRule type="cellIs" dxfId="722" priority="758" stopIfTrue="1" operator="equal">
      <formula>"N/A"</formula>
    </cfRule>
    <cfRule type="cellIs" dxfId="721" priority="759" stopIfTrue="1" operator="equal">
      <formula>"No"</formula>
    </cfRule>
    <cfRule type="cellIs" dxfId="720" priority="760" stopIfTrue="1" operator="equal">
      <formula>"Yes"</formula>
    </cfRule>
    <cfRule type="cellIs" dxfId="719" priority="761" stopIfTrue="1" operator="equal">
      <formula>Yes</formula>
    </cfRule>
  </conditionalFormatting>
  <conditionalFormatting sqref="K36">
    <cfRule type="cellIs" dxfId="718" priority="756" stopIfTrue="1" operator="equal">
      <formula>"N/A"</formula>
    </cfRule>
  </conditionalFormatting>
  <conditionalFormatting sqref="K36">
    <cfRule type="cellIs" dxfId="717" priority="751" stopIfTrue="1" operator="equal">
      <formula>"No"</formula>
    </cfRule>
    <cfRule type="cellIs" dxfId="716" priority="752" stopIfTrue="1" operator="equal">
      <formula>"N/A"</formula>
    </cfRule>
    <cfRule type="cellIs" dxfId="715" priority="753" stopIfTrue="1" operator="equal">
      <formula>"No"</formula>
    </cfRule>
    <cfRule type="cellIs" dxfId="714" priority="754" stopIfTrue="1" operator="equal">
      <formula>"Yes"</formula>
    </cfRule>
    <cfRule type="cellIs" dxfId="713" priority="755" stopIfTrue="1" operator="equal">
      <formula>Yes</formula>
    </cfRule>
  </conditionalFormatting>
  <conditionalFormatting sqref="K36">
    <cfRule type="cellIs" dxfId="712" priority="750" stopIfTrue="1" operator="equal">
      <formula>"N/A"</formula>
    </cfRule>
  </conditionalFormatting>
  <conditionalFormatting sqref="K36">
    <cfRule type="containsText" dxfId="711" priority="741" operator="containsText" text="Not Applicable">
      <formula>NOT(ISERROR(SEARCH("Not Applicable",K36)))</formula>
    </cfRule>
    <cfRule type="containsText" dxfId="710" priority="742" operator="containsText" text="Updating Existing Document">
      <formula>NOT(ISERROR(SEARCH("Updating Existing Document",K36)))</formula>
    </cfRule>
    <cfRule type="containsText" dxfId="709" priority="743" operator="containsText" text="Creating Document">
      <formula>NOT(ISERROR(SEARCH("Creating Document",K36)))</formula>
    </cfRule>
    <cfRule type="containsText" dxfId="708" priority="744" operator="containsText" text="Updating Existing Document">
      <formula>NOT(ISERROR(SEARCH("Updating Existing Document",K36)))</formula>
    </cfRule>
    <cfRule type="containsText" dxfId="707" priority="745" operator="containsText" text="Updating Existing Document">
      <formula>NOT(ISERROR(SEARCH("Updating Existing Document",K36)))</formula>
    </cfRule>
    <cfRule type="containsText" dxfId="706" priority="746" operator="containsText" text="Part of Another Document">
      <formula>NOT(ISERROR(SEARCH("Part of Another Document",K36)))</formula>
    </cfRule>
    <cfRule type="colorScale" priority="747">
      <colorScale>
        <cfvo type="min"/>
        <cfvo type="percentile" val="50"/>
        <cfvo type="max"/>
        <color rgb="FFF8696B"/>
        <color rgb="FFFFEB84"/>
        <color rgb="FF63BE7B"/>
      </colorScale>
    </cfRule>
    <cfRule type="containsText" dxfId="705" priority="748" operator="containsText" text="Updating Existing Document">
      <formula>NOT(ISERROR(SEARCH("Updating Existing Document",K36)))</formula>
    </cfRule>
    <cfRule type="containsText" dxfId="704" priority="749" operator="containsText" text="Creating Document">
      <formula>NOT(ISERROR(SEARCH("Creating Document",K36)))</formula>
    </cfRule>
  </conditionalFormatting>
  <conditionalFormatting sqref="K37">
    <cfRule type="cellIs" dxfId="703" priority="736" stopIfTrue="1" operator="equal">
      <formula>"No"</formula>
    </cfRule>
    <cfRule type="cellIs" dxfId="702" priority="737" stopIfTrue="1" operator="equal">
      <formula>"N/A"</formula>
    </cfRule>
    <cfRule type="cellIs" dxfId="701" priority="738" stopIfTrue="1" operator="equal">
      <formula>"No"</formula>
    </cfRule>
    <cfRule type="cellIs" dxfId="700" priority="739" stopIfTrue="1" operator="equal">
      <formula>"Yes"</formula>
    </cfRule>
    <cfRule type="cellIs" dxfId="699" priority="740" stopIfTrue="1" operator="equal">
      <formula>Yes</formula>
    </cfRule>
  </conditionalFormatting>
  <conditionalFormatting sqref="K37">
    <cfRule type="cellIs" dxfId="698" priority="735" stopIfTrue="1" operator="equal">
      <formula>"N/A"</formula>
    </cfRule>
  </conditionalFormatting>
  <conditionalFormatting sqref="K37">
    <cfRule type="cellIs" dxfId="697" priority="730" stopIfTrue="1" operator="equal">
      <formula>"No"</formula>
    </cfRule>
    <cfRule type="cellIs" dxfId="696" priority="731" stopIfTrue="1" operator="equal">
      <formula>"N/A"</formula>
    </cfRule>
    <cfRule type="cellIs" dxfId="695" priority="732" stopIfTrue="1" operator="equal">
      <formula>"No"</formula>
    </cfRule>
    <cfRule type="cellIs" dxfId="694" priority="733" stopIfTrue="1" operator="equal">
      <formula>"Yes"</formula>
    </cfRule>
    <cfRule type="cellIs" dxfId="693" priority="734" stopIfTrue="1" operator="equal">
      <formula>Yes</formula>
    </cfRule>
  </conditionalFormatting>
  <conditionalFormatting sqref="K37">
    <cfRule type="cellIs" dxfId="692" priority="729" stopIfTrue="1" operator="equal">
      <formula>"N/A"</formula>
    </cfRule>
  </conditionalFormatting>
  <conditionalFormatting sqref="K37">
    <cfRule type="cellIs" dxfId="691" priority="724" stopIfTrue="1" operator="equal">
      <formula>"No"</formula>
    </cfRule>
    <cfRule type="cellIs" dxfId="690" priority="725" stopIfTrue="1" operator="equal">
      <formula>"N/A"</formula>
    </cfRule>
    <cfRule type="cellIs" dxfId="689" priority="726" stopIfTrue="1" operator="equal">
      <formula>"No"</formula>
    </cfRule>
    <cfRule type="cellIs" dxfId="688" priority="727" stopIfTrue="1" operator="equal">
      <formula>"Yes"</formula>
    </cfRule>
    <cfRule type="cellIs" dxfId="687" priority="728" stopIfTrue="1" operator="equal">
      <formula>Yes</formula>
    </cfRule>
  </conditionalFormatting>
  <conditionalFormatting sqref="K37">
    <cfRule type="cellIs" dxfId="686" priority="723" stopIfTrue="1" operator="equal">
      <formula>"N/A"</formula>
    </cfRule>
  </conditionalFormatting>
  <conditionalFormatting sqref="K37">
    <cfRule type="containsText" dxfId="685" priority="714" operator="containsText" text="Not Applicable">
      <formula>NOT(ISERROR(SEARCH("Not Applicable",K37)))</formula>
    </cfRule>
    <cfRule type="containsText" dxfId="684" priority="715" operator="containsText" text="Updating Existing Document">
      <formula>NOT(ISERROR(SEARCH("Updating Existing Document",K37)))</formula>
    </cfRule>
    <cfRule type="containsText" dxfId="683" priority="716" operator="containsText" text="Creating Document">
      <formula>NOT(ISERROR(SEARCH("Creating Document",K37)))</formula>
    </cfRule>
    <cfRule type="containsText" dxfId="682" priority="717" operator="containsText" text="Updating Existing Document">
      <formula>NOT(ISERROR(SEARCH("Updating Existing Document",K37)))</formula>
    </cfRule>
    <cfRule type="containsText" dxfId="681" priority="718" operator="containsText" text="Updating Existing Document">
      <formula>NOT(ISERROR(SEARCH("Updating Existing Document",K37)))</formula>
    </cfRule>
    <cfRule type="containsText" dxfId="680" priority="719" operator="containsText" text="Part of Another Document">
      <formula>NOT(ISERROR(SEARCH("Part of Another Document",K37)))</formula>
    </cfRule>
    <cfRule type="colorScale" priority="720">
      <colorScale>
        <cfvo type="min"/>
        <cfvo type="percentile" val="50"/>
        <cfvo type="max"/>
        <color rgb="FFF8696B"/>
        <color rgb="FFFFEB84"/>
        <color rgb="FF63BE7B"/>
      </colorScale>
    </cfRule>
    <cfRule type="containsText" dxfId="679" priority="721" operator="containsText" text="Updating Existing Document">
      <formula>NOT(ISERROR(SEARCH("Updating Existing Document",K37)))</formula>
    </cfRule>
    <cfRule type="containsText" dxfId="678" priority="722" operator="containsText" text="Creating Document">
      <formula>NOT(ISERROR(SEARCH("Creating Document",K37)))</formula>
    </cfRule>
  </conditionalFormatting>
  <conditionalFormatting sqref="K38">
    <cfRule type="cellIs" dxfId="677" priority="709" stopIfTrue="1" operator="equal">
      <formula>"No"</formula>
    </cfRule>
    <cfRule type="cellIs" dxfId="676" priority="710" stopIfTrue="1" operator="equal">
      <formula>"N/A"</formula>
    </cfRule>
    <cfRule type="cellIs" dxfId="675" priority="711" stopIfTrue="1" operator="equal">
      <formula>"No"</formula>
    </cfRule>
    <cfRule type="cellIs" dxfId="674" priority="712" stopIfTrue="1" operator="equal">
      <formula>"Yes"</formula>
    </cfRule>
    <cfRule type="cellIs" dxfId="673" priority="713" stopIfTrue="1" operator="equal">
      <formula>Yes</formula>
    </cfRule>
  </conditionalFormatting>
  <conditionalFormatting sqref="K38">
    <cfRule type="cellIs" dxfId="672" priority="708" stopIfTrue="1" operator="equal">
      <formula>"N/A"</formula>
    </cfRule>
  </conditionalFormatting>
  <conditionalFormatting sqref="K38">
    <cfRule type="cellIs" dxfId="671" priority="703" stopIfTrue="1" operator="equal">
      <formula>"No"</formula>
    </cfRule>
    <cfRule type="cellIs" dxfId="670" priority="704" stopIfTrue="1" operator="equal">
      <formula>"N/A"</formula>
    </cfRule>
    <cfRule type="cellIs" dxfId="669" priority="705" stopIfTrue="1" operator="equal">
      <formula>"No"</formula>
    </cfRule>
    <cfRule type="cellIs" dxfId="668" priority="706" stopIfTrue="1" operator="equal">
      <formula>"Yes"</formula>
    </cfRule>
    <cfRule type="cellIs" dxfId="667" priority="707" stopIfTrue="1" operator="equal">
      <formula>Yes</formula>
    </cfRule>
  </conditionalFormatting>
  <conditionalFormatting sqref="K38">
    <cfRule type="cellIs" dxfId="666" priority="702" stopIfTrue="1" operator="equal">
      <formula>"N/A"</formula>
    </cfRule>
  </conditionalFormatting>
  <conditionalFormatting sqref="K38">
    <cfRule type="cellIs" dxfId="665" priority="697" stopIfTrue="1" operator="equal">
      <formula>"No"</formula>
    </cfRule>
    <cfRule type="cellIs" dxfId="664" priority="698" stopIfTrue="1" operator="equal">
      <formula>"N/A"</formula>
    </cfRule>
    <cfRule type="cellIs" dxfId="663" priority="699" stopIfTrue="1" operator="equal">
      <formula>"No"</formula>
    </cfRule>
    <cfRule type="cellIs" dxfId="662" priority="700" stopIfTrue="1" operator="equal">
      <formula>"Yes"</formula>
    </cfRule>
    <cfRule type="cellIs" dxfId="661" priority="701" stopIfTrue="1" operator="equal">
      <formula>Yes</formula>
    </cfRule>
  </conditionalFormatting>
  <conditionalFormatting sqref="K38">
    <cfRule type="cellIs" dxfId="660" priority="696" stopIfTrue="1" operator="equal">
      <formula>"N/A"</formula>
    </cfRule>
  </conditionalFormatting>
  <conditionalFormatting sqref="K38">
    <cfRule type="containsText" dxfId="659" priority="687" operator="containsText" text="Not Applicable">
      <formula>NOT(ISERROR(SEARCH("Not Applicable",K38)))</formula>
    </cfRule>
    <cfRule type="containsText" dxfId="658" priority="688" operator="containsText" text="Updating Existing Document">
      <formula>NOT(ISERROR(SEARCH("Updating Existing Document",K38)))</formula>
    </cfRule>
    <cfRule type="containsText" dxfId="657" priority="689" operator="containsText" text="Creating Document">
      <formula>NOT(ISERROR(SEARCH("Creating Document",K38)))</formula>
    </cfRule>
    <cfRule type="containsText" dxfId="656" priority="690" operator="containsText" text="Updating Existing Document">
      <formula>NOT(ISERROR(SEARCH("Updating Existing Document",K38)))</formula>
    </cfRule>
    <cfRule type="containsText" dxfId="655" priority="691" operator="containsText" text="Updating Existing Document">
      <formula>NOT(ISERROR(SEARCH("Updating Existing Document",K38)))</formula>
    </cfRule>
    <cfRule type="containsText" dxfId="654" priority="692" operator="containsText" text="Part of Another Document">
      <formula>NOT(ISERROR(SEARCH("Part of Another Document",K38)))</formula>
    </cfRule>
    <cfRule type="colorScale" priority="693">
      <colorScale>
        <cfvo type="min"/>
        <cfvo type="percentile" val="50"/>
        <cfvo type="max"/>
        <color rgb="FFF8696B"/>
        <color rgb="FFFFEB84"/>
        <color rgb="FF63BE7B"/>
      </colorScale>
    </cfRule>
    <cfRule type="containsText" dxfId="653" priority="694" operator="containsText" text="Updating Existing Document">
      <formula>NOT(ISERROR(SEARCH("Updating Existing Document",K38)))</formula>
    </cfRule>
    <cfRule type="containsText" dxfId="652" priority="695" operator="containsText" text="Creating Document">
      <formula>NOT(ISERROR(SEARCH("Creating Document",K38)))</formula>
    </cfRule>
  </conditionalFormatting>
  <conditionalFormatting sqref="K39">
    <cfRule type="cellIs" dxfId="651" priority="681" stopIfTrue="1" operator="equal">
      <formula>"No"</formula>
    </cfRule>
    <cfRule type="cellIs" dxfId="650" priority="683" stopIfTrue="1" operator="equal">
      <formula>"N/A"</formula>
    </cfRule>
    <cfRule type="cellIs" dxfId="649" priority="684" stopIfTrue="1" operator="equal">
      <formula>"No"</formula>
    </cfRule>
    <cfRule type="cellIs" dxfId="648" priority="685" stopIfTrue="1" operator="equal">
      <formula>"Yes"</formula>
    </cfRule>
    <cfRule type="cellIs" dxfId="647" priority="686" stopIfTrue="1" operator="equal">
      <formula>Yes</formula>
    </cfRule>
  </conditionalFormatting>
  <conditionalFormatting sqref="K39">
    <cfRule type="cellIs" dxfId="646" priority="682" stopIfTrue="1" operator="equal">
      <formula>"N/A"</formula>
    </cfRule>
  </conditionalFormatting>
  <conditionalFormatting sqref="K39">
    <cfRule type="cellIs" dxfId="645" priority="680" stopIfTrue="1" operator="equal">
      <formula>"N/A"</formula>
    </cfRule>
  </conditionalFormatting>
  <conditionalFormatting sqref="K39">
    <cfRule type="cellIs" dxfId="644" priority="675" stopIfTrue="1" operator="equal">
      <formula>"No"</formula>
    </cfRule>
    <cfRule type="cellIs" dxfId="643" priority="676" stopIfTrue="1" operator="equal">
      <formula>"N/A"</formula>
    </cfRule>
    <cfRule type="cellIs" dxfId="642" priority="677" stopIfTrue="1" operator="equal">
      <formula>"No"</formula>
    </cfRule>
    <cfRule type="cellIs" dxfId="641" priority="678" stopIfTrue="1" operator="equal">
      <formula>"Yes"</formula>
    </cfRule>
    <cfRule type="cellIs" dxfId="640" priority="679" stopIfTrue="1" operator="equal">
      <formula>Yes</formula>
    </cfRule>
  </conditionalFormatting>
  <conditionalFormatting sqref="K39">
    <cfRule type="cellIs" dxfId="639" priority="674" stopIfTrue="1" operator="equal">
      <formula>"N/A"</formula>
    </cfRule>
  </conditionalFormatting>
  <conditionalFormatting sqref="K39">
    <cfRule type="cellIs" dxfId="638" priority="669" stopIfTrue="1" operator="equal">
      <formula>"No"</formula>
    </cfRule>
    <cfRule type="cellIs" dxfId="637" priority="670" stopIfTrue="1" operator="equal">
      <formula>"N/A"</formula>
    </cfRule>
    <cfRule type="cellIs" dxfId="636" priority="671" stopIfTrue="1" operator="equal">
      <formula>"No"</formula>
    </cfRule>
    <cfRule type="cellIs" dxfId="635" priority="672" stopIfTrue="1" operator="equal">
      <formula>"Yes"</formula>
    </cfRule>
    <cfRule type="cellIs" dxfId="634" priority="673" stopIfTrue="1" operator="equal">
      <formula>Yes</formula>
    </cfRule>
  </conditionalFormatting>
  <conditionalFormatting sqref="K39">
    <cfRule type="cellIs" dxfId="633" priority="668" stopIfTrue="1" operator="equal">
      <formula>"N/A"</formula>
    </cfRule>
  </conditionalFormatting>
  <conditionalFormatting sqref="K39">
    <cfRule type="cellIs" dxfId="632" priority="663" stopIfTrue="1" operator="equal">
      <formula>"No"</formula>
    </cfRule>
    <cfRule type="cellIs" dxfId="631" priority="664" stopIfTrue="1" operator="equal">
      <formula>"N/A"</formula>
    </cfRule>
    <cfRule type="cellIs" dxfId="630" priority="665" stopIfTrue="1" operator="equal">
      <formula>"No"</formula>
    </cfRule>
    <cfRule type="cellIs" dxfId="629" priority="666" stopIfTrue="1" operator="equal">
      <formula>"Yes"</formula>
    </cfRule>
    <cfRule type="cellIs" dxfId="628" priority="667" stopIfTrue="1" operator="equal">
      <formula>Yes</formula>
    </cfRule>
  </conditionalFormatting>
  <conditionalFormatting sqref="K39">
    <cfRule type="cellIs" dxfId="627" priority="662" stopIfTrue="1" operator="equal">
      <formula>"N/A"</formula>
    </cfRule>
  </conditionalFormatting>
  <conditionalFormatting sqref="K39">
    <cfRule type="containsText" dxfId="626" priority="653" operator="containsText" text="Not Applicable">
      <formula>NOT(ISERROR(SEARCH("Not Applicable",K39)))</formula>
    </cfRule>
    <cfRule type="containsText" dxfId="625" priority="654" operator="containsText" text="Updating Existing Document">
      <formula>NOT(ISERROR(SEARCH("Updating Existing Document",K39)))</formula>
    </cfRule>
    <cfRule type="containsText" dxfId="624" priority="655" operator="containsText" text="Creating Document">
      <formula>NOT(ISERROR(SEARCH("Creating Document",K39)))</formula>
    </cfRule>
    <cfRule type="containsText" dxfId="623" priority="656" operator="containsText" text="Updating Existing Document">
      <formula>NOT(ISERROR(SEARCH("Updating Existing Document",K39)))</formula>
    </cfRule>
    <cfRule type="containsText" dxfId="622" priority="657" operator="containsText" text="Updating Existing Document">
      <formula>NOT(ISERROR(SEARCH("Updating Existing Document",K39)))</formula>
    </cfRule>
    <cfRule type="containsText" dxfId="621" priority="658" operator="containsText" text="Part of Another Document">
      <formula>NOT(ISERROR(SEARCH("Part of Another Document",K39)))</formula>
    </cfRule>
    <cfRule type="colorScale" priority="659">
      <colorScale>
        <cfvo type="min"/>
        <cfvo type="percentile" val="50"/>
        <cfvo type="max"/>
        <color rgb="FFF8696B"/>
        <color rgb="FFFFEB84"/>
        <color rgb="FF63BE7B"/>
      </colorScale>
    </cfRule>
    <cfRule type="containsText" dxfId="620" priority="660" operator="containsText" text="Updating Existing Document">
      <formula>NOT(ISERROR(SEARCH("Updating Existing Document",K39)))</formula>
    </cfRule>
    <cfRule type="containsText" dxfId="619" priority="661" operator="containsText" text="Creating Document">
      <formula>NOT(ISERROR(SEARCH("Creating Document",K39)))</formula>
    </cfRule>
  </conditionalFormatting>
  <conditionalFormatting sqref="K40">
    <cfRule type="cellIs" dxfId="618" priority="648" stopIfTrue="1" operator="equal">
      <formula>"No"</formula>
    </cfRule>
    <cfRule type="cellIs" dxfId="617" priority="649" stopIfTrue="1" operator="equal">
      <formula>"N/A"</formula>
    </cfRule>
    <cfRule type="cellIs" dxfId="616" priority="650" stopIfTrue="1" operator="equal">
      <formula>"No"</formula>
    </cfRule>
    <cfRule type="cellIs" dxfId="615" priority="651" stopIfTrue="1" operator="equal">
      <formula>"Yes"</formula>
    </cfRule>
    <cfRule type="cellIs" dxfId="614" priority="652" stopIfTrue="1" operator="equal">
      <formula>Yes</formula>
    </cfRule>
  </conditionalFormatting>
  <conditionalFormatting sqref="K40">
    <cfRule type="cellIs" dxfId="613" priority="647" stopIfTrue="1" operator="equal">
      <formula>"N/A"</formula>
    </cfRule>
  </conditionalFormatting>
  <conditionalFormatting sqref="K40">
    <cfRule type="cellIs" dxfId="612" priority="642" stopIfTrue="1" operator="equal">
      <formula>"No"</formula>
    </cfRule>
    <cfRule type="cellIs" dxfId="611" priority="643" stopIfTrue="1" operator="equal">
      <formula>"N/A"</formula>
    </cfRule>
    <cfRule type="cellIs" dxfId="610" priority="644" stopIfTrue="1" operator="equal">
      <formula>"No"</formula>
    </cfRule>
    <cfRule type="cellIs" dxfId="609" priority="645" stopIfTrue="1" operator="equal">
      <formula>"Yes"</formula>
    </cfRule>
    <cfRule type="cellIs" dxfId="608" priority="646" stopIfTrue="1" operator="equal">
      <formula>Yes</formula>
    </cfRule>
  </conditionalFormatting>
  <conditionalFormatting sqref="K40">
    <cfRule type="cellIs" dxfId="607" priority="641" stopIfTrue="1" operator="equal">
      <formula>"N/A"</formula>
    </cfRule>
  </conditionalFormatting>
  <conditionalFormatting sqref="K40">
    <cfRule type="cellIs" dxfId="606" priority="636" stopIfTrue="1" operator="equal">
      <formula>"No"</formula>
    </cfRule>
    <cfRule type="cellIs" dxfId="605" priority="637" stopIfTrue="1" operator="equal">
      <formula>"N/A"</formula>
    </cfRule>
    <cfRule type="cellIs" dxfId="604" priority="638" stopIfTrue="1" operator="equal">
      <formula>"No"</formula>
    </cfRule>
    <cfRule type="cellIs" dxfId="603" priority="639" stopIfTrue="1" operator="equal">
      <formula>"Yes"</formula>
    </cfRule>
    <cfRule type="cellIs" dxfId="602" priority="640" stopIfTrue="1" operator="equal">
      <formula>Yes</formula>
    </cfRule>
  </conditionalFormatting>
  <conditionalFormatting sqref="K40">
    <cfRule type="cellIs" dxfId="601" priority="635" stopIfTrue="1" operator="equal">
      <formula>"N/A"</formula>
    </cfRule>
  </conditionalFormatting>
  <conditionalFormatting sqref="K40">
    <cfRule type="containsText" dxfId="600" priority="626" operator="containsText" text="Not Applicable">
      <formula>NOT(ISERROR(SEARCH("Not Applicable",K40)))</formula>
    </cfRule>
    <cfRule type="containsText" dxfId="599" priority="627" operator="containsText" text="Updating Existing Document">
      <formula>NOT(ISERROR(SEARCH("Updating Existing Document",K40)))</formula>
    </cfRule>
    <cfRule type="containsText" dxfId="598" priority="628" operator="containsText" text="Creating Document">
      <formula>NOT(ISERROR(SEARCH("Creating Document",K40)))</formula>
    </cfRule>
    <cfRule type="containsText" dxfId="597" priority="629" operator="containsText" text="Updating Existing Document">
      <formula>NOT(ISERROR(SEARCH("Updating Existing Document",K40)))</formula>
    </cfRule>
    <cfRule type="containsText" dxfId="596" priority="630" operator="containsText" text="Updating Existing Document">
      <formula>NOT(ISERROR(SEARCH("Updating Existing Document",K40)))</formula>
    </cfRule>
    <cfRule type="containsText" dxfId="595" priority="631" operator="containsText" text="Part of Another Document">
      <formula>NOT(ISERROR(SEARCH("Part of Another Document",K40)))</formula>
    </cfRule>
    <cfRule type="colorScale" priority="632">
      <colorScale>
        <cfvo type="min"/>
        <cfvo type="percentile" val="50"/>
        <cfvo type="max"/>
        <color rgb="FFF8696B"/>
        <color rgb="FFFFEB84"/>
        <color rgb="FF63BE7B"/>
      </colorScale>
    </cfRule>
    <cfRule type="containsText" dxfId="594" priority="633" operator="containsText" text="Updating Existing Document">
      <formula>NOT(ISERROR(SEARCH("Updating Existing Document",K40)))</formula>
    </cfRule>
    <cfRule type="containsText" dxfId="593" priority="634" operator="containsText" text="Creating Document">
      <formula>NOT(ISERROR(SEARCH("Creating Document",K40)))</formula>
    </cfRule>
  </conditionalFormatting>
  <conditionalFormatting sqref="K41">
    <cfRule type="cellIs" dxfId="592" priority="621" stopIfTrue="1" operator="equal">
      <formula>"No"</formula>
    </cfRule>
    <cfRule type="cellIs" dxfId="591" priority="622" stopIfTrue="1" operator="equal">
      <formula>"N/A"</formula>
    </cfRule>
    <cfRule type="cellIs" dxfId="590" priority="623" stopIfTrue="1" operator="equal">
      <formula>"No"</formula>
    </cfRule>
    <cfRule type="cellIs" dxfId="589" priority="624" stopIfTrue="1" operator="equal">
      <formula>"Yes"</formula>
    </cfRule>
    <cfRule type="cellIs" dxfId="588" priority="625" stopIfTrue="1" operator="equal">
      <formula>Yes</formula>
    </cfRule>
  </conditionalFormatting>
  <conditionalFormatting sqref="K41">
    <cfRule type="cellIs" dxfId="587" priority="620" stopIfTrue="1" operator="equal">
      <formula>"N/A"</formula>
    </cfRule>
  </conditionalFormatting>
  <conditionalFormatting sqref="K41">
    <cfRule type="cellIs" dxfId="586" priority="615" stopIfTrue="1" operator="equal">
      <formula>"No"</formula>
    </cfRule>
    <cfRule type="cellIs" dxfId="585" priority="616" stopIfTrue="1" operator="equal">
      <formula>"N/A"</formula>
    </cfRule>
    <cfRule type="cellIs" dxfId="584" priority="617" stopIfTrue="1" operator="equal">
      <formula>"No"</formula>
    </cfRule>
    <cfRule type="cellIs" dxfId="583" priority="618" stopIfTrue="1" operator="equal">
      <formula>"Yes"</formula>
    </cfRule>
    <cfRule type="cellIs" dxfId="582" priority="619" stopIfTrue="1" operator="equal">
      <formula>Yes</formula>
    </cfRule>
  </conditionalFormatting>
  <conditionalFormatting sqref="K41">
    <cfRule type="cellIs" dxfId="581" priority="614" stopIfTrue="1" operator="equal">
      <formula>"N/A"</formula>
    </cfRule>
  </conditionalFormatting>
  <conditionalFormatting sqref="K41">
    <cfRule type="cellIs" dxfId="580" priority="609" stopIfTrue="1" operator="equal">
      <formula>"No"</formula>
    </cfRule>
    <cfRule type="cellIs" dxfId="579" priority="610" stopIfTrue="1" operator="equal">
      <formula>"N/A"</formula>
    </cfRule>
    <cfRule type="cellIs" dxfId="578" priority="611" stopIfTrue="1" operator="equal">
      <formula>"No"</formula>
    </cfRule>
    <cfRule type="cellIs" dxfId="577" priority="612" stopIfTrue="1" operator="equal">
      <formula>"Yes"</formula>
    </cfRule>
    <cfRule type="cellIs" dxfId="576" priority="613" stopIfTrue="1" operator="equal">
      <formula>Yes</formula>
    </cfRule>
  </conditionalFormatting>
  <conditionalFormatting sqref="K41">
    <cfRule type="cellIs" dxfId="575" priority="608" stopIfTrue="1" operator="equal">
      <formula>"N/A"</formula>
    </cfRule>
  </conditionalFormatting>
  <conditionalFormatting sqref="K41">
    <cfRule type="containsText" dxfId="574" priority="599" operator="containsText" text="Not Applicable">
      <formula>NOT(ISERROR(SEARCH("Not Applicable",K41)))</formula>
    </cfRule>
    <cfRule type="containsText" dxfId="573" priority="600" operator="containsText" text="Updating Existing Document">
      <formula>NOT(ISERROR(SEARCH("Updating Existing Document",K41)))</formula>
    </cfRule>
    <cfRule type="containsText" dxfId="572" priority="601" operator="containsText" text="Creating Document">
      <formula>NOT(ISERROR(SEARCH("Creating Document",K41)))</formula>
    </cfRule>
    <cfRule type="containsText" dxfId="571" priority="602" operator="containsText" text="Updating Existing Document">
      <formula>NOT(ISERROR(SEARCH("Updating Existing Document",K41)))</formula>
    </cfRule>
    <cfRule type="containsText" dxfId="570" priority="603" operator="containsText" text="Updating Existing Document">
      <formula>NOT(ISERROR(SEARCH("Updating Existing Document",K41)))</formula>
    </cfRule>
    <cfRule type="containsText" dxfId="569" priority="604" operator="containsText" text="Part of Another Document">
      <formula>NOT(ISERROR(SEARCH("Part of Another Document",K41)))</formula>
    </cfRule>
    <cfRule type="colorScale" priority="605">
      <colorScale>
        <cfvo type="min"/>
        <cfvo type="percentile" val="50"/>
        <cfvo type="max"/>
        <color rgb="FFF8696B"/>
        <color rgb="FFFFEB84"/>
        <color rgb="FF63BE7B"/>
      </colorScale>
    </cfRule>
    <cfRule type="containsText" dxfId="568" priority="606" operator="containsText" text="Updating Existing Document">
      <formula>NOT(ISERROR(SEARCH("Updating Existing Document",K41)))</formula>
    </cfRule>
    <cfRule type="containsText" dxfId="567" priority="607" operator="containsText" text="Creating Document">
      <formula>NOT(ISERROR(SEARCH("Creating Document",K41)))</formula>
    </cfRule>
  </conditionalFormatting>
  <conditionalFormatting sqref="K43:K44">
    <cfRule type="cellIs" dxfId="566" priority="594" stopIfTrue="1" operator="equal">
      <formula>"No"</formula>
    </cfRule>
    <cfRule type="cellIs" dxfId="565" priority="595" stopIfTrue="1" operator="equal">
      <formula>"N/A"</formula>
    </cfRule>
    <cfRule type="cellIs" dxfId="564" priority="596" stopIfTrue="1" operator="equal">
      <formula>"No"</formula>
    </cfRule>
    <cfRule type="cellIs" dxfId="563" priority="597" stopIfTrue="1" operator="equal">
      <formula>"Yes"</formula>
    </cfRule>
    <cfRule type="cellIs" dxfId="562" priority="598" stopIfTrue="1" operator="equal">
      <formula>Yes</formula>
    </cfRule>
  </conditionalFormatting>
  <conditionalFormatting sqref="K43:K44">
    <cfRule type="cellIs" dxfId="561" priority="593" stopIfTrue="1" operator="equal">
      <formula>"N/A"</formula>
    </cfRule>
  </conditionalFormatting>
  <conditionalFormatting sqref="K43:K44">
    <cfRule type="cellIs" dxfId="560" priority="588" stopIfTrue="1" operator="equal">
      <formula>"No"</formula>
    </cfRule>
    <cfRule type="cellIs" dxfId="559" priority="589" stopIfTrue="1" operator="equal">
      <formula>"N/A"</formula>
    </cfRule>
    <cfRule type="cellIs" dxfId="558" priority="590" stopIfTrue="1" operator="equal">
      <formula>"No"</formula>
    </cfRule>
    <cfRule type="cellIs" dxfId="557" priority="591" stopIfTrue="1" operator="equal">
      <formula>"Yes"</formula>
    </cfRule>
    <cfRule type="cellIs" dxfId="556" priority="592" stopIfTrue="1" operator="equal">
      <formula>Yes</formula>
    </cfRule>
  </conditionalFormatting>
  <conditionalFormatting sqref="K43:K44">
    <cfRule type="cellIs" dxfId="555" priority="587" stopIfTrue="1" operator="equal">
      <formula>"N/A"</formula>
    </cfRule>
  </conditionalFormatting>
  <conditionalFormatting sqref="K43:K44">
    <cfRule type="cellIs" dxfId="554" priority="582" stopIfTrue="1" operator="equal">
      <formula>"No"</formula>
    </cfRule>
    <cfRule type="cellIs" dxfId="553" priority="583" stopIfTrue="1" operator="equal">
      <formula>"N/A"</formula>
    </cfRule>
    <cfRule type="cellIs" dxfId="552" priority="584" stopIfTrue="1" operator="equal">
      <formula>"No"</formula>
    </cfRule>
    <cfRule type="cellIs" dxfId="551" priority="585" stopIfTrue="1" operator="equal">
      <formula>"Yes"</formula>
    </cfRule>
    <cfRule type="cellIs" dxfId="550" priority="586" stopIfTrue="1" operator="equal">
      <formula>Yes</formula>
    </cfRule>
  </conditionalFormatting>
  <conditionalFormatting sqref="K43:K44">
    <cfRule type="cellIs" dxfId="549" priority="581" stopIfTrue="1" operator="equal">
      <formula>"N/A"</formula>
    </cfRule>
  </conditionalFormatting>
  <conditionalFormatting sqref="K43:K44">
    <cfRule type="containsText" dxfId="548" priority="572" operator="containsText" text="Not Applicable">
      <formula>NOT(ISERROR(SEARCH("Not Applicable",K43)))</formula>
    </cfRule>
    <cfRule type="containsText" dxfId="547" priority="573" operator="containsText" text="Updating Existing Document">
      <formula>NOT(ISERROR(SEARCH("Updating Existing Document",K43)))</formula>
    </cfRule>
    <cfRule type="containsText" dxfId="546" priority="574" operator="containsText" text="Creating Document">
      <formula>NOT(ISERROR(SEARCH("Creating Document",K43)))</formula>
    </cfRule>
    <cfRule type="containsText" dxfId="545" priority="575" operator="containsText" text="Updating Existing Document">
      <formula>NOT(ISERROR(SEARCH("Updating Existing Document",K43)))</formula>
    </cfRule>
    <cfRule type="containsText" dxfId="544" priority="576" operator="containsText" text="Updating Existing Document">
      <formula>NOT(ISERROR(SEARCH("Updating Existing Document",K43)))</formula>
    </cfRule>
    <cfRule type="containsText" dxfId="543" priority="577" operator="containsText" text="Part of Another Document">
      <formula>NOT(ISERROR(SEARCH("Part of Another Document",K43)))</formula>
    </cfRule>
    <cfRule type="colorScale" priority="578">
      <colorScale>
        <cfvo type="min"/>
        <cfvo type="percentile" val="50"/>
        <cfvo type="max"/>
        <color rgb="FFF8696B"/>
        <color rgb="FFFFEB84"/>
        <color rgb="FF63BE7B"/>
      </colorScale>
    </cfRule>
    <cfRule type="containsText" dxfId="542" priority="579" operator="containsText" text="Updating Existing Document">
      <formula>NOT(ISERROR(SEARCH("Updating Existing Document",K43)))</formula>
    </cfRule>
    <cfRule type="containsText" dxfId="541" priority="580" operator="containsText" text="Creating Document">
      <formula>NOT(ISERROR(SEARCH("Creating Document",K43)))</formula>
    </cfRule>
  </conditionalFormatting>
  <conditionalFormatting sqref="K49">
    <cfRule type="cellIs" dxfId="540" priority="567" stopIfTrue="1" operator="equal">
      <formula>"No"</formula>
    </cfRule>
    <cfRule type="cellIs" dxfId="539" priority="568" stopIfTrue="1" operator="equal">
      <formula>"N/A"</formula>
    </cfRule>
    <cfRule type="cellIs" dxfId="538" priority="569" stopIfTrue="1" operator="equal">
      <formula>"No"</formula>
    </cfRule>
    <cfRule type="cellIs" dxfId="537" priority="570" stopIfTrue="1" operator="equal">
      <formula>"Yes"</formula>
    </cfRule>
    <cfRule type="cellIs" dxfId="536" priority="571" stopIfTrue="1" operator="equal">
      <formula>Yes</formula>
    </cfRule>
  </conditionalFormatting>
  <conditionalFormatting sqref="K49">
    <cfRule type="cellIs" dxfId="535" priority="566" stopIfTrue="1" operator="equal">
      <formula>"N/A"</formula>
    </cfRule>
  </conditionalFormatting>
  <conditionalFormatting sqref="K49">
    <cfRule type="cellIs" dxfId="534" priority="561" stopIfTrue="1" operator="equal">
      <formula>"No"</formula>
    </cfRule>
    <cfRule type="cellIs" dxfId="533" priority="562" stopIfTrue="1" operator="equal">
      <formula>"N/A"</formula>
    </cfRule>
    <cfRule type="cellIs" dxfId="532" priority="563" stopIfTrue="1" operator="equal">
      <formula>"No"</formula>
    </cfRule>
    <cfRule type="cellIs" dxfId="531" priority="564" stopIfTrue="1" operator="equal">
      <formula>"Yes"</formula>
    </cfRule>
    <cfRule type="cellIs" dxfId="530" priority="565" stopIfTrue="1" operator="equal">
      <formula>Yes</formula>
    </cfRule>
  </conditionalFormatting>
  <conditionalFormatting sqref="K49">
    <cfRule type="cellIs" dxfId="529" priority="560" stopIfTrue="1" operator="equal">
      <formula>"N/A"</formula>
    </cfRule>
  </conditionalFormatting>
  <conditionalFormatting sqref="K49">
    <cfRule type="cellIs" dxfId="528" priority="555" stopIfTrue="1" operator="equal">
      <formula>"No"</formula>
    </cfRule>
    <cfRule type="cellIs" dxfId="527" priority="556" stopIfTrue="1" operator="equal">
      <formula>"N/A"</formula>
    </cfRule>
    <cfRule type="cellIs" dxfId="526" priority="557" stopIfTrue="1" operator="equal">
      <formula>"No"</formula>
    </cfRule>
    <cfRule type="cellIs" dxfId="525" priority="558" stopIfTrue="1" operator="equal">
      <formula>"Yes"</formula>
    </cfRule>
    <cfRule type="cellIs" dxfId="524" priority="559" stopIfTrue="1" operator="equal">
      <formula>Yes</formula>
    </cfRule>
  </conditionalFormatting>
  <conditionalFormatting sqref="K49">
    <cfRule type="cellIs" dxfId="523" priority="554" stopIfTrue="1" operator="equal">
      <formula>"N/A"</formula>
    </cfRule>
  </conditionalFormatting>
  <conditionalFormatting sqref="K49">
    <cfRule type="containsText" dxfId="522" priority="545" operator="containsText" text="Not Applicable">
      <formula>NOT(ISERROR(SEARCH("Not Applicable",K49)))</formula>
    </cfRule>
    <cfRule type="containsText" dxfId="521" priority="546" operator="containsText" text="Updating Existing Document">
      <formula>NOT(ISERROR(SEARCH("Updating Existing Document",K49)))</formula>
    </cfRule>
    <cfRule type="containsText" dxfId="520" priority="547" operator="containsText" text="Creating Document">
      <formula>NOT(ISERROR(SEARCH("Creating Document",K49)))</formula>
    </cfRule>
    <cfRule type="containsText" dxfId="519" priority="548" operator="containsText" text="Updating Existing Document">
      <formula>NOT(ISERROR(SEARCH("Updating Existing Document",K49)))</formula>
    </cfRule>
    <cfRule type="containsText" dxfId="518" priority="549" operator="containsText" text="Updating Existing Document">
      <formula>NOT(ISERROR(SEARCH("Updating Existing Document",K49)))</formula>
    </cfRule>
    <cfRule type="containsText" dxfId="517" priority="550" operator="containsText" text="Part of Another Document">
      <formula>NOT(ISERROR(SEARCH("Part of Another Document",K49)))</formula>
    </cfRule>
    <cfRule type="colorScale" priority="551">
      <colorScale>
        <cfvo type="min"/>
        <cfvo type="percentile" val="50"/>
        <cfvo type="max"/>
        <color rgb="FFF8696B"/>
        <color rgb="FFFFEB84"/>
        <color rgb="FF63BE7B"/>
      </colorScale>
    </cfRule>
    <cfRule type="containsText" dxfId="516" priority="552" operator="containsText" text="Updating Existing Document">
      <formula>NOT(ISERROR(SEARCH("Updating Existing Document",K49)))</formula>
    </cfRule>
    <cfRule type="containsText" dxfId="515" priority="553" operator="containsText" text="Creating Document">
      <formula>NOT(ISERROR(SEARCH("Creating Document",K49)))</formula>
    </cfRule>
  </conditionalFormatting>
  <conditionalFormatting sqref="K46">
    <cfRule type="cellIs" dxfId="514" priority="539" stopIfTrue="1" operator="equal">
      <formula>"No"</formula>
    </cfRule>
    <cfRule type="cellIs" dxfId="513" priority="541" stopIfTrue="1" operator="equal">
      <formula>"N/A"</formula>
    </cfRule>
    <cfRule type="cellIs" dxfId="512" priority="542" stopIfTrue="1" operator="equal">
      <formula>"No"</formula>
    </cfRule>
    <cfRule type="cellIs" dxfId="511" priority="543" stopIfTrue="1" operator="equal">
      <formula>"Yes"</formula>
    </cfRule>
    <cfRule type="cellIs" dxfId="510" priority="544" stopIfTrue="1" operator="equal">
      <formula>Yes</formula>
    </cfRule>
  </conditionalFormatting>
  <conditionalFormatting sqref="K46">
    <cfRule type="cellIs" dxfId="509" priority="540" stopIfTrue="1" operator="equal">
      <formula>"N/A"</formula>
    </cfRule>
  </conditionalFormatting>
  <conditionalFormatting sqref="K46">
    <cfRule type="cellIs" dxfId="508" priority="538" stopIfTrue="1" operator="equal">
      <formula>"N/A"</formula>
    </cfRule>
  </conditionalFormatting>
  <conditionalFormatting sqref="K46">
    <cfRule type="cellIs" dxfId="507" priority="533" stopIfTrue="1" operator="equal">
      <formula>"No"</formula>
    </cfRule>
    <cfRule type="cellIs" dxfId="506" priority="534" stopIfTrue="1" operator="equal">
      <formula>"N/A"</formula>
    </cfRule>
    <cfRule type="cellIs" dxfId="505" priority="535" stopIfTrue="1" operator="equal">
      <formula>"No"</formula>
    </cfRule>
    <cfRule type="cellIs" dxfId="504" priority="536" stopIfTrue="1" operator="equal">
      <formula>"Yes"</formula>
    </cfRule>
    <cfRule type="cellIs" dxfId="503" priority="537" stopIfTrue="1" operator="equal">
      <formula>Yes</formula>
    </cfRule>
  </conditionalFormatting>
  <conditionalFormatting sqref="K46">
    <cfRule type="cellIs" dxfId="502" priority="532" stopIfTrue="1" operator="equal">
      <formula>"N/A"</formula>
    </cfRule>
  </conditionalFormatting>
  <conditionalFormatting sqref="K46">
    <cfRule type="cellIs" dxfId="501" priority="527" stopIfTrue="1" operator="equal">
      <formula>"No"</formula>
    </cfRule>
    <cfRule type="cellIs" dxfId="500" priority="528" stopIfTrue="1" operator="equal">
      <formula>"N/A"</formula>
    </cfRule>
    <cfRule type="cellIs" dxfId="499" priority="529" stopIfTrue="1" operator="equal">
      <formula>"No"</formula>
    </cfRule>
    <cfRule type="cellIs" dxfId="498" priority="530" stopIfTrue="1" operator="equal">
      <formula>"Yes"</formula>
    </cfRule>
    <cfRule type="cellIs" dxfId="497" priority="531" stopIfTrue="1" operator="equal">
      <formula>Yes</formula>
    </cfRule>
  </conditionalFormatting>
  <conditionalFormatting sqref="K46">
    <cfRule type="cellIs" dxfId="496" priority="526" stopIfTrue="1" operator="equal">
      <formula>"N/A"</formula>
    </cfRule>
  </conditionalFormatting>
  <conditionalFormatting sqref="K46">
    <cfRule type="cellIs" dxfId="495" priority="521" stopIfTrue="1" operator="equal">
      <formula>"No"</formula>
    </cfRule>
    <cfRule type="cellIs" dxfId="494" priority="522" stopIfTrue="1" operator="equal">
      <formula>"N/A"</formula>
    </cfRule>
    <cfRule type="cellIs" dxfId="493" priority="523" stopIfTrue="1" operator="equal">
      <formula>"No"</formula>
    </cfRule>
    <cfRule type="cellIs" dxfId="492" priority="524" stopIfTrue="1" operator="equal">
      <formula>"Yes"</formula>
    </cfRule>
    <cfRule type="cellIs" dxfId="491" priority="525" stopIfTrue="1" operator="equal">
      <formula>Yes</formula>
    </cfRule>
  </conditionalFormatting>
  <conditionalFormatting sqref="K46">
    <cfRule type="cellIs" dxfId="490" priority="520" stopIfTrue="1" operator="equal">
      <formula>"N/A"</formula>
    </cfRule>
  </conditionalFormatting>
  <conditionalFormatting sqref="K46">
    <cfRule type="containsText" dxfId="489" priority="511" operator="containsText" text="Not Applicable">
      <formula>NOT(ISERROR(SEARCH("Not Applicable",K46)))</formula>
    </cfRule>
    <cfRule type="containsText" dxfId="488" priority="512" operator="containsText" text="Updating Existing Document">
      <formula>NOT(ISERROR(SEARCH("Updating Existing Document",K46)))</formula>
    </cfRule>
    <cfRule type="containsText" dxfId="487" priority="513" operator="containsText" text="Creating Document">
      <formula>NOT(ISERROR(SEARCH("Creating Document",K46)))</formula>
    </cfRule>
    <cfRule type="containsText" dxfId="486" priority="514" operator="containsText" text="Updating Existing Document">
      <formula>NOT(ISERROR(SEARCH("Updating Existing Document",K46)))</formula>
    </cfRule>
    <cfRule type="containsText" dxfId="485" priority="515" operator="containsText" text="Updating Existing Document">
      <formula>NOT(ISERROR(SEARCH("Updating Existing Document",K46)))</formula>
    </cfRule>
    <cfRule type="containsText" dxfId="484" priority="516" operator="containsText" text="Part of Another Document">
      <formula>NOT(ISERROR(SEARCH("Part of Another Document",K46)))</formula>
    </cfRule>
    <cfRule type="colorScale" priority="517">
      <colorScale>
        <cfvo type="min"/>
        <cfvo type="percentile" val="50"/>
        <cfvo type="max"/>
        <color rgb="FFF8696B"/>
        <color rgb="FFFFEB84"/>
        <color rgb="FF63BE7B"/>
      </colorScale>
    </cfRule>
    <cfRule type="containsText" dxfId="483" priority="518" operator="containsText" text="Updating Existing Document">
      <formula>NOT(ISERROR(SEARCH("Updating Existing Document",K46)))</formula>
    </cfRule>
    <cfRule type="containsText" dxfId="482" priority="519" operator="containsText" text="Creating Document">
      <formula>NOT(ISERROR(SEARCH("Creating Document",K46)))</formula>
    </cfRule>
  </conditionalFormatting>
  <conditionalFormatting sqref="K48">
    <cfRule type="cellIs" dxfId="481" priority="506" stopIfTrue="1" operator="equal">
      <formula>"No"</formula>
    </cfRule>
    <cfRule type="cellIs" dxfId="480" priority="507" stopIfTrue="1" operator="equal">
      <formula>"N/A"</formula>
    </cfRule>
    <cfRule type="cellIs" dxfId="479" priority="508" stopIfTrue="1" operator="equal">
      <formula>"No"</formula>
    </cfRule>
    <cfRule type="cellIs" dxfId="478" priority="509" stopIfTrue="1" operator="equal">
      <formula>"Yes"</formula>
    </cfRule>
    <cfRule type="cellIs" dxfId="477" priority="510" stopIfTrue="1" operator="equal">
      <formula>Yes</formula>
    </cfRule>
  </conditionalFormatting>
  <conditionalFormatting sqref="K48">
    <cfRule type="cellIs" dxfId="476" priority="505" stopIfTrue="1" operator="equal">
      <formula>"N/A"</formula>
    </cfRule>
  </conditionalFormatting>
  <conditionalFormatting sqref="K48">
    <cfRule type="cellIs" dxfId="475" priority="500" stopIfTrue="1" operator="equal">
      <formula>"No"</formula>
    </cfRule>
    <cfRule type="cellIs" dxfId="474" priority="501" stopIfTrue="1" operator="equal">
      <formula>"N/A"</formula>
    </cfRule>
    <cfRule type="cellIs" dxfId="473" priority="502" stopIfTrue="1" operator="equal">
      <formula>"No"</formula>
    </cfRule>
    <cfRule type="cellIs" dxfId="472" priority="503" stopIfTrue="1" operator="equal">
      <formula>"Yes"</formula>
    </cfRule>
    <cfRule type="cellIs" dxfId="471" priority="504" stopIfTrue="1" operator="equal">
      <formula>Yes</formula>
    </cfRule>
  </conditionalFormatting>
  <conditionalFormatting sqref="K48">
    <cfRule type="cellIs" dxfId="470" priority="499" stopIfTrue="1" operator="equal">
      <formula>"N/A"</formula>
    </cfRule>
  </conditionalFormatting>
  <conditionalFormatting sqref="K48">
    <cfRule type="cellIs" dxfId="469" priority="494" stopIfTrue="1" operator="equal">
      <formula>"No"</formula>
    </cfRule>
    <cfRule type="cellIs" dxfId="468" priority="495" stopIfTrue="1" operator="equal">
      <formula>"N/A"</formula>
    </cfRule>
    <cfRule type="cellIs" dxfId="467" priority="496" stopIfTrue="1" operator="equal">
      <formula>"No"</formula>
    </cfRule>
    <cfRule type="cellIs" dxfId="466" priority="497" stopIfTrue="1" operator="equal">
      <formula>"Yes"</formula>
    </cfRule>
    <cfRule type="cellIs" dxfId="465" priority="498" stopIfTrue="1" operator="equal">
      <formula>Yes</formula>
    </cfRule>
  </conditionalFormatting>
  <conditionalFormatting sqref="K48">
    <cfRule type="cellIs" dxfId="464" priority="493" stopIfTrue="1" operator="equal">
      <formula>"N/A"</formula>
    </cfRule>
  </conditionalFormatting>
  <conditionalFormatting sqref="K48">
    <cfRule type="containsText" dxfId="463" priority="484" operator="containsText" text="Not Applicable">
      <formula>NOT(ISERROR(SEARCH("Not Applicable",K48)))</formula>
    </cfRule>
    <cfRule type="containsText" dxfId="462" priority="485" operator="containsText" text="Updating Existing Document">
      <formula>NOT(ISERROR(SEARCH("Updating Existing Document",K48)))</formula>
    </cfRule>
    <cfRule type="containsText" dxfId="461" priority="486" operator="containsText" text="Creating Document">
      <formula>NOT(ISERROR(SEARCH("Creating Document",K48)))</formula>
    </cfRule>
    <cfRule type="containsText" dxfId="460" priority="487" operator="containsText" text="Updating Existing Document">
      <formula>NOT(ISERROR(SEARCH("Updating Existing Document",K48)))</formula>
    </cfRule>
    <cfRule type="containsText" dxfId="459" priority="488" operator="containsText" text="Updating Existing Document">
      <formula>NOT(ISERROR(SEARCH("Updating Existing Document",K48)))</formula>
    </cfRule>
    <cfRule type="containsText" dxfId="458" priority="489" operator="containsText" text="Part of Another Document">
      <formula>NOT(ISERROR(SEARCH("Part of Another Document",K48)))</formula>
    </cfRule>
    <cfRule type="colorScale" priority="490">
      <colorScale>
        <cfvo type="min"/>
        <cfvo type="percentile" val="50"/>
        <cfvo type="max"/>
        <color rgb="FFF8696B"/>
        <color rgb="FFFFEB84"/>
        <color rgb="FF63BE7B"/>
      </colorScale>
    </cfRule>
    <cfRule type="containsText" dxfId="457" priority="491" operator="containsText" text="Updating Existing Document">
      <formula>NOT(ISERROR(SEARCH("Updating Existing Document",K48)))</formula>
    </cfRule>
    <cfRule type="containsText" dxfId="456" priority="492" operator="containsText" text="Creating Document">
      <formula>NOT(ISERROR(SEARCH("Creating Document",K48)))</formula>
    </cfRule>
  </conditionalFormatting>
  <conditionalFormatting sqref="K52:K53">
    <cfRule type="cellIs" dxfId="455" priority="479" stopIfTrue="1" operator="equal">
      <formula>"No"</formula>
    </cfRule>
    <cfRule type="cellIs" dxfId="454" priority="480" stopIfTrue="1" operator="equal">
      <formula>"N/A"</formula>
    </cfRule>
    <cfRule type="cellIs" dxfId="453" priority="481" stopIfTrue="1" operator="equal">
      <formula>"No"</formula>
    </cfRule>
    <cfRule type="cellIs" dxfId="452" priority="482" stopIfTrue="1" operator="equal">
      <formula>"Yes"</formula>
    </cfRule>
    <cfRule type="cellIs" dxfId="451" priority="483" stopIfTrue="1" operator="equal">
      <formula>Yes</formula>
    </cfRule>
  </conditionalFormatting>
  <conditionalFormatting sqref="K52:K53">
    <cfRule type="cellIs" dxfId="450" priority="478" stopIfTrue="1" operator="equal">
      <formula>"N/A"</formula>
    </cfRule>
  </conditionalFormatting>
  <conditionalFormatting sqref="K52:K53">
    <cfRule type="cellIs" dxfId="449" priority="473" stopIfTrue="1" operator="equal">
      <formula>"No"</formula>
    </cfRule>
    <cfRule type="cellIs" dxfId="448" priority="474" stopIfTrue="1" operator="equal">
      <formula>"N/A"</formula>
    </cfRule>
    <cfRule type="cellIs" dxfId="447" priority="475" stopIfTrue="1" operator="equal">
      <formula>"No"</formula>
    </cfRule>
    <cfRule type="cellIs" dxfId="446" priority="476" stopIfTrue="1" operator="equal">
      <formula>"Yes"</formula>
    </cfRule>
    <cfRule type="cellIs" dxfId="445" priority="477" stopIfTrue="1" operator="equal">
      <formula>Yes</formula>
    </cfRule>
  </conditionalFormatting>
  <conditionalFormatting sqref="K52:K53">
    <cfRule type="cellIs" dxfId="444" priority="472" stopIfTrue="1" operator="equal">
      <formula>"N/A"</formula>
    </cfRule>
  </conditionalFormatting>
  <conditionalFormatting sqref="K52:K53">
    <cfRule type="cellIs" dxfId="443" priority="467" stopIfTrue="1" operator="equal">
      <formula>"No"</formula>
    </cfRule>
    <cfRule type="cellIs" dxfId="442" priority="468" stopIfTrue="1" operator="equal">
      <formula>"N/A"</formula>
    </cfRule>
    <cfRule type="cellIs" dxfId="441" priority="469" stopIfTrue="1" operator="equal">
      <formula>"No"</formula>
    </cfRule>
    <cfRule type="cellIs" dxfId="440" priority="470" stopIfTrue="1" operator="equal">
      <formula>"Yes"</formula>
    </cfRule>
    <cfRule type="cellIs" dxfId="439" priority="471" stopIfTrue="1" operator="equal">
      <formula>Yes</formula>
    </cfRule>
  </conditionalFormatting>
  <conditionalFormatting sqref="K52:K53">
    <cfRule type="cellIs" dxfId="438" priority="466" stopIfTrue="1" operator="equal">
      <formula>"N/A"</formula>
    </cfRule>
  </conditionalFormatting>
  <conditionalFormatting sqref="K52:K53">
    <cfRule type="containsText" dxfId="437" priority="457" operator="containsText" text="Not Applicable">
      <formula>NOT(ISERROR(SEARCH("Not Applicable",K52)))</formula>
    </cfRule>
    <cfRule type="containsText" dxfId="436" priority="458" operator="containsText" text="Updating Existing Document">
      <formula>NOT(ISERROR(SEARCH("Updating Existing Document",K52)))</formula>
    </cfRule>
    <cfRule type="containsText" dxfId="435" priority="459" operator="containsText" text="Creating Document">
      <formula>NOT(ISERROR(SEARCH("Creating Document",K52)))</formula>
    </cfRule>
    <cfRule type="containsText" dxfId="434" priority="460" operator="containsText" text="Updating Existing Document">
      <formula>NOT(ISERROR(SEARCH("Updating Existing Document",K52)))</formula>
    </cfRule>
    <cfRule type="containsText" dxfId="433" priority="461" operator="containsText" text="Updating Existing Document">
      <formula>NOT(ISERROR(SEARCH("Updating Existing Document",K52)))</formula>
    </cfRule>
    <cfRule type="containsText" dxfId="432" priority="462" operator="containsText" text="Part of Another Document">
      <formula>NOT(ISERROR(SEARCH("Part of Another Document",K52)))</formula>
    </cfRule>
    <cfRule type="colorScale" priority="463">
      <colorScale>
        <cfvo type="min"/>
        <cfvo type="percentile" val="50"/>
        <cfvo type="max"/>
        <color rgb="FFF8696B"/>
        <color rgb="FFFFEB84"/>
        <color rgb="FF63BE7B"/>
      </colorScale>
    </cfRule>
    <cfRule type="containsText" dxfId="431" priority="464" operator="containsText" text="Updating Existing Document">
      <formula>NOT(ISERROR(SEARCH("Updating Existing Document",K52)))</formula>
    </cfRule>
    <cfRule type="containsText" dxfId="430" priority="465" operator="containsText" text="Creating Document">
      <formula>NOT(ISERROR(SEARCH("Creating Document",K52)))</formula>
    </cfRule>
  </conditionalFormatting>
  <conditionalFormatting sqref="K54">
    <cfRule type="cellIs" dxfId="429" priority="452" stopIfTrue="1" operator="equal">
      <formula>"No"</formula>
    </cfRule>
    <cfRule type="cellIs" dxfId="428" priority="453" stopIfTrue="1" operator="equal">
      <formula>"N/A"</formula>
    </cfRule>
    <cfRule type="cellIs" dxfId="427" priority="454" stopIfTrue="1" operator="equal">
      <formula>"No"</formula>
    </cfRule>
    <cfRule type="cellIs" dxfId="426" priority="455" stopIfTrue="1" operator="equal">
      <formula>"Yes"</formula>
    </cfRule>
    <cfRule type="cellIs" dxfId="425" priority="456" stopIfTrue="1" operator="equal">
      <formula>Yes</formula>
    </cfRule>
  </conditionalFormatting>
  <conditionalFormatting sqref="K54">
    <cfRule type="cellIs" dxfId="424" priority="451" stopIfTrue="1" operator="equal">
      <formula>"N/A"</formula>
    </cfRule>
  </conditionalFormatting>
  <conditionalFormatting sqref="K54">
    <cfRule type="cellIs" dxfId="423" priority="446" stopIfTrue="1" operator="equal">
      <formula>"No"</formula>
    </cfRule>
    <cfRule type="cellIs" dxfId="422" priority="447" stopIfTrue="1" operator="equal">
      <formula>"N/A"</formula>
    </cfRule>
    <cfRule type="cellIs" dxfId="421" priority="448" stopIfTrue="1" operator="equal">
      <formula>"No"</formula>
    </cfRule>
    <cfRule type="cellIs" dxfId="420" priority="449" stopIfTrue="1" operator="equal">
      <formula>"Yes"</formula>
    </cfRule>
    <cfRule type="cellIs" dxfId="419" priority="450" stopIfTrue="1" operator="equal">
      <formula>Yes</formula>
    </cfRule>
  </conditionalFormatting>
  <conditionalFormatting sqref="K54">
    <cfRule type="cellIs" dxfId="418" priority="445" stopIfTrue="1" operator="equal">
      <formula>"N/A"</formula>
    </cfRule>
  </conditionalFormatting>
  <conditionalFormatting sqref="K54">
    <cfRule type="cellIs" dxfId="417" priority="440" stopIfTrue="1" operator="equal">
      <formula>"No"</formula>
    </cfRule>
    <cfRule type="cellIs" dxfId="416" priority="441" stopIfTrue="1" operator="equal">
      <formula>"N/A"</formula>
    </cfRule>
    <cfRule type="cellIs" dxfId="415" priority="442" stopIfTrue="1" operator="equal">
      <formula>"No"</formula>
    </cfRule>
    <cfRule type="cellIs" dxfId="414" priority="443" stopIfTrue="1" operator="equal">
      <formula>"Yes"</formula>
    </cfRule>
    <cfRule type="cellIs" dxfId="413" priority="444" stopIfTrue="1" operator="equal">
      <formula>Yes</formula>
    </cfRule>
  </conditionalFormatting>
  <conditionalFormatting sqref="K54">
    <cfRule type="cellIs" dxfId="412" priority="439" stopIfTrue="1" operator="equal">
      <formula>"N/A"</formula>
    </cfRule>
  </conditionalFormatting>
  <conditionalFormatting sqref="K54">
    <cfRule type="containsText" dxfId="411" priority="430" operator="containsText" text="Not Applicable">
      <formula>NOT(ISERROR(SEARCH("Not Applicable",K54)))</formula>
    </cfRule>
    <cfRule type="containsText" dxfId="410" priority="431" operator="containsText" text="Updating Existing Document">
      <formula>NOT(ISERROR(SEARCH("Updating Existing Document",K54)))</formula>
    </cfRule>
    <cfRule type="containsText" dxfId="409" priority="432" operator="containsText" text="Creating Document">
      <formula>NOT(ISERROR(SEARCH("Creating Document",K54)))</formula>
    </cfRule>
    <cfRule type="containsText" dxfId="408" priority="433" operator="containsText" text="Updating Existing Document">
      <formula>NOT(ISERROR(SEARCH("Updating Existing Document",K54)))</formula>
    </cfRule>
    <cfRule type="containsText" dxfId="407" priority="434" operator="containsText" text="Updating Existing Document">
      <formula>NOT(ISERROR(SEARCH("Updating Existing Document",K54)))</formula>
    </cfRule>
    <cfRule type="containsText" dxfId="406" priority="435" operator="containsText" text="Part of Another Document">
      <formula>NOT(ISERROR(SEARCH("Part of Another Document",K54)))</formula>
    </cfRule>
    <cfRule type="colorScale" priority="436">
      <colorScale>
        <cfvo type="min"/>
        <cfvo type="percentile" val="50"/>
        <cfvo type="max"/>
        <color rgb="FFF8696B"/>
        <color rgb="FFFFEB84"/>
        <color rgb="FF63BE7B"/>
      </colorScale>
    </cfRule>
    <cfRule type="containsText" dxfId="405" priority="437" operator="containsText" text="Updating Existing Document">
      <formula>NOT(ISERROR(SEARCH("Updating Existing Document",K54)))</formula>
    </cfRule>
    <cfRule type="containsText" dxfId="404" priority="438" operator="containsText" text="Creating Document">
      <formula>NOT(ISERROR(SEARCH("Creating Document",K54)))</formula>
    </cfRule>
  </conditionalFormatting>
  <conditionalFormatting sqref="K56:K59">
    <cfRule type="cellIs" dxfId="403" priority="425" stopIfTrue="1" operator="equal">
      <formula>"No"</formula>
    </cfRule>
    <cfRule type="cellIs" dxfId="402" priority="426" stopIfTrue="1" operator="equal">
      <formula>"N/A"</formula>
    </cfRule>
    <cfRule type="cellIs" dxfId="401" priority="427" stopIfTrue="1" operator="equal">
      <formula>"No"</formula>
    </cfRule>
    <cfRule type="cellIs" dxfId="400" priority="428" stopIfTrue="1" operator="equal">
      <formula>"Yes"</formula>
    </cfRule>
    <cfRule type="cellIs" dxfId="399" priority="429" stopIfTrue="1" operator="equal">
      <formula>Yes</formula>
    </cfRule>
  </conditionalFormatting>
  <conditionalFormatting sqref="K56:K59">
    <cfRule type="cellIs" dxfId="398" priority="424" stopIfTrue="1" operator="equal">
      <formula>"N/A"</formula>
    </cfRule>
  </conditionalFormatting>
  <conditionalFormatting sqref="K56:K59">
    <cfRule type="cellIs" dxfId="397" priority="419" stopIfTrue="1" operator="equal">
      <formula>"No"</formula>
    </cfRule>
    <cfRule type="cellIs" dxfId="396" priority="420" stopIfTrue="1" operator="equal">
      <formula>"N/A"</formula>
    </cfRule>
    <cfRule type="cellIs" dxfId="395" priority="421" stopIfTrue="1" operator="equal">
      <formula>"No"</formula>
    </cfRule>
    <cfRule type="cellIs" dxfId="394" priority="422" stopIfTrue="1" operator="equal">
      <formula>"Yes"</formula>
    </cfRule>
    <cfRule type="cellIs" dxfId="393" priority="423" stopIfTrue="1" operator="equal">
      <formula>Yes</formula>
    </cfRule>
  </conditionalFormatting>
  <conditionalFormatting sqref="K56:K59">
    <cfRule type="cellIs" dxfId="392" priority="418" stopIfTrue="1" operator="equal">
      <formula>"N/A"</formula>
    </cfRule>
  </conditionalFormatting>
  <conditionalFormatting sqref="K56:K59">
    <cfRule type="cellIs" dxfId="391" priority="413" stopIfTrue="1" operator="equal">
      <formula>"No"</formula>
    </cfRule>
    <cfRule type="cellIs" dxfId="390" priority="414" stopIfTrue="1" operator="equal">
      <formula>"N/A"</formula>
    </cfRule>
    <cfRule type="cellIs" dxfId="389" priority="415" stopIfTrue="1" operator="equal">
      <formula>"No"</formula>
    </cfRule>
    <cfRule type="cellIs" dxfId="388" priority="416" stopIfTrue="1" operator="equal">
      <formula>"Yes"</formula>
    </cfRule>
    <cfRule type="cellIs" dxfId="387" priority="417" stopIfTrue="1" operator="equal">
      <formula>Yes</formula>
    </cfRule>
  </conditionalFormatting>
  <conditionalFormatting sqref="K56:K59">
    <cfRule type="cellIs" dxfId="386" priority="412" stopIfTrue="1" operator="equal">
      <formula>"N/A"</formula>
    </cfRule>
  </conditionalFormatting>
  <conditionalFormatting sqref="K56:K59">
    <cfRule type="containsText" dxfId="385" priority="403" operator="containsText" text="Not Applicable">
      <formula>NOT(ISERROR(SEARCH("Not Applicable",K56)))</formula>
    </cfRule>
    <cfRule type="containsText" dxfId="384" priority="404" operator="containsText" text="Updating Existing Document">
      <formula>NOT(ISERROR(SEARCH("Updating Existing Document",K56)))</formula>
    </cfRule>
    <cfRule type="containsText" dxfId="383" priority="405" operator="containsText" text="Creating Document">
      <formula>NOT(ISERROR(SEARCH("Creating Document",K56)))</formula>
    </cfRule>
    <cfRule type="containsText" dxfId="382" priority="406" operator="containsText" text="Updating Existing Document">
      <formula>NOT(ISERROR(SEARCH("Updating Existing Document",K56)))</formula>
    </cfRule>
    <cfRule type="containsText" dxfId="381" priority="407" operator="containsText" text="Updating Existing Document">
      <formula>NOT(ISERROR(SEARCH("Updating Existing Document",K56)))</formula>
    </cfRule>
    <cfRule type="containsText" dxfId="380" priority="408" operator="containsText" text="Part of Another Document">
      <formula>NOT(ISERROR(SEARCH("Part of Another Document",K56)))</formula>
    </cfRule>
    <cfRule type="colorScale" priority="409">
      <colorScale>
        <cfvo type="min"/>
        <cfvo type="percentile" val="50"/>
        <cfvo type="max"/>
        <color rgb="FFF8696B"/>
        <color rgb="FFFFEB84"/>
        <color rgb="FF63BE7B"/>
      </colorScale>
    </cfRule>
    <cfRule type="containsText" dxfId="379" priority="410" operator="containsText" text="Updating Existing Document">
      <formula>NOT(ISERROR(SEARCH("Updating Existing Document",K56)))</formula>
    </cfRule>
    <cfRule type="containsText" dxfId="378" priority="411" operator="containsText" text="Creating Document">
      <formula>NOT(ISERROR(SEARCH("Creating Document",K56)))</formula>
    </cfRule>
  </conditionalFormatting>
  <conditionalFormatting sqref="K18:K21">
    <cfRule type="containsText" dxfId="377" priority="394" operator="containsText" text="Not Applicable">
      <formula>NOT(ISERROR(SEARCH("Not Applicable",K18)))</formula>
    </cfRule>
    <cfRule type="containsText" dxfId="376" priority="395" operator="containsText" text="Updating Existing Document">
      <formula>NOT(ISERROR(SEARCH("Updating Existing Document",K18)))</formula>
    </cfRule>
    <cfRule type="containsText" dxfId="375" priority="396" operator="containsText" text="Creating Document">
      <formula>NOT(ISERROR(SEARCH("Creating Document",K18)))</formula>
    </cfRule>
    <cfRule type="containsText" dxfId="374" priority="397" operator="containsText" text="Updating Existing Document">
      <formula>NOT(ISERROR(SEARCH("Updating Existing Document",K18)))</formula>
    </cfRule>
    <cfRule type="containsText" dxfId="373" priority="398" operator="containsText" text="Updating Existing Document">
      <formula>NOT(ISERROR(SEARCH("Updating Existing Document",K18)))</formula>
    </cfRule>
    <cfRule type="containsText" dxfId="372" priority="399" operator="containsText" text="Part of Another Document">
      <formula>NOT(ISERROR(SEARCH("Part of Another Document",K18)))</formula>
    </cfRule>
    <cfRule type="colorScale" priority="400">
      <colorScale>
        <cfvo type="min"/>
        <cfvo type="percentile" val="50"/>
        <cfvo type="max"/>
        <color rgb="FFF8696B"/>
        <color rgb="FFFFEB84"/>
        <color rgb="FF63BE7B"/>
      </colorScale>
    </cfRule>
    <cfRule type="containsText" dxfId="371" priority="401" operator="containsText" text="Updating Existing Document">
      <formula>NOT(ISERROR(SEARCH("Updating Existing Document",K18)))</formula>
    </cfRule>
    <cfRule type="containsText" dxfId="370" priority="402" operator="containsText" text="Creating Document">
      <formula>NOT(ISERROR(SEARCH("Creating Document",K18)))</formula>
    </cfRule>
  </conditionalFormatting>
  <conditionalFormatting sqref="K23:K29">
    <cfRule type="cellIs" dxfId="369" priority="389" stopIfTrue="1" operator="equal">
      <formula>"No"</formula>
    </cfRule>
    <cfRule type="cellIs" dxfId="368" priority="390" stopIfTrue="1" operator="equal">
      <formula>"N/A"</formula>
    </cfRule>
    <cfRule type="cellIs" dxfId="367" priority="391" stopIfTrue="1" operator="equal">
      <formula>"No"</formula>
    </cfRule>
    <cfRule type="cellIs" dxfId="366" priority="392" stopIfTrue="1" operator="equal">
      <formula>"Yes"</formula>
    </cfRule>
    <cfRule type="cellIs" dxfId="365" priority="393" stopIfTrue="1" operator="equal">
      <formula>Yes</formula>
    </cfRule>
  </conditionalFormatting>
  <conditionalFormatting sqref="K23:K29">
    <cfRule type="cellIs" dxfId="364" priority="388" stopIfTrue="1" operator="equal">
      <formula>"N/A"</formula>
    </cfRule>
  </conditionalFormatting>
  <conditionalFormatting sqref="K23:K29">
    <cfRule type="containsText" dxfId="363" priority="379" operator="containsText" text="Not Applicable">
      <formula>NOT(ISERROR(SEARCH("Not Applicable",K23)))</formula>
    </cfRule>
    <cfRule type="containsText" dxfId="362" priority="380" operator="containsText" text="Updating Existing Document">
      <formula>NOT(ISERROR(SEARCH("Updating Existing Document",K23)))</formula>
    </cfRule>
    <cfRule type="containsText" dxfId="361" priority="381" operator="containsText" text="Creating Document">
      <formula>NOT(ISERROR(SEARCH("Creating Document",K23)))</formula>
    </cfRule>
    <cfRule type="containsText" dxfId="360" priority="382" operator="containsText" text="Updating Existing Document">
      <formula>NOT(ISERROR(SEARCH("Updating Existing Document",K23)))</formula>
    </cfRule>
    <cfRule type="containsText" dxfId="359" priority="383" operator="containsText" text="Updating Existing Document">
      <formula>NOT(ISERROR(SEARCH("Updating Existing Document",K23)))</formula>
    </cfRule>
    <cfRule type="containsText" dxfId="358" priority="384" operator="containsText" text="Part of Another Document">
      <formula>NOT(ISERROR(SEARCH("Part of Another Document",K23)))</formula>
    </cfRule>
    <cfRule type="colorScale" priority="385">
      <colorScale>
        <cfvo type="min"/>
        <cfvo type="percentile" val="50"/>
        <cfvo type="max"/>
        <color rgb="FFF8696B"/>
        <color rgb="FFFFEB84"/>
        <color rgb="FF63BE7B"/>
      </colorScale>
    </cfRule>
    <cfRule type="containsText" dxfId="357" priority="386" operator="containsText" text="Updating Existing Document">
      <formula>NOT(ISERROR(SEARCH("Updating Existing Document",K23)))</formula>
    </cfRule>
    <cfRule type="containsText" dxfId="356" priority="387" operator="containsText" text="Creating Document">
      <formula>NOT(ISERROR(SEARCH("Creating Document",K23)))</formula>
    </cfRule>
  </conditionalFormatting>
  <conditionalFormatting sqref="K34">
    <cfRule type="cellIs" dxfId="355" priority="374" stopIfTrue="1" operator="equal">
      <formula>"No"</formula>
    </cfRule>
    <cfRule type="cellIs" dxfId="354" priority="375" stopIfTrue="1" operator="equal">
      <formula>"N/A"</formula>
    </cfRule>
    <cfRule type="cellIs" dxfId="353" priority="376" stopIfTrue="1" operator="equal">
      <formula>"No"</formula>
    </cfRule>
    <cfRule type="cellIs" dxfId="352" priority="377" stopIfTrue="1" operator="equal">
      <formula>"Yes"</formula>
    </cfRule>
    <cfRule type="cellIs" dxfId="351" priority="378" stopIfTrue="1" operator="equal">
      <formula>Yes</formula>
    </cfRule>
  </conditionalFormatting>
  <conditionalFormatting sqref="K34">
    <cfRule type="cellIs" dxfId="350" priority="373" stopIfTrue="1" operator="equal">
      <formula>"N/A"</formula>
    </cfRule>
  </conditionalFormatting>
  <conditionalFormatting sqref="K34">
    <cfRule type="containsText" dxfId="349" priority="364" operator="containsText" text="Not Applicable">
      <formula>NOT(ISERROR(SEARCH("Not Applicable",K34)))</formula>
    </cfRule>
    <cfRule type="containsText" dxfId="348" priority="365" operator="containsText" text="Updating Existing Document">
      <formula>NOT(ISERROR(SEARCH("Updating Existing Document",K34)))</formula>
    </cfRule>
    <cfRule type="containsText" dxfId="347" priority="366" operator="containsText" text="Creating Document">
      <formula>NOT(ISERROR(SEARCH("Creating Document",K34)))</formula>
    </cfRule>
    <cfRule type="containsText" dxfId="346" priority="367" operator="containsText" text="Updating Existing Document">
      <formula>NOT(ISERROR(SEARCH("Updating Existing Document",K34)))</formula>
    </cfRule>
    <cfRule type="containsText" dxfId="345" priority="368" operator="containsText" text="Updating Existing Document">
      <formula>NOT(ISERROR(SEARCH("Updating Existing Document",K34)))</formula>
    </cfRule>
    <cfRule type="containsText" dxfId="344" priority="369" operator="containsText" text="Part of Another Document">
      <formula>NOT(ISERROR(SEARCH("Part of Another Document",K34)))</formula>
    </cfRule>
    <cfRule type="colorScale" priority="370">
      <colorScale>
        <cfvo type="min"/>
        <cfvo type="percentile" val="50"/>
        <cfvo type="max"/>
        <color rgb="FFF8696B"/>
        <color rgb="FFFFEB84"/>
        <color rgb="FF63BE7B"/>
      </colorScale>
    </cfRule>
    <cfRule type="containsText" dxfId="343" priority="371" operator="containsText" text="Updating Existing Document">
      <formula>NOT(ISERROR(SEARCH("Updating Existing Document",K34)))</formula>
    </cfRule>
    <cfRule type="containsText" dxfId="342" priority="372" operator="containsText" text="Creating Document">
      <formula>NOT(ISERROR(SEARCH("Creating Document",K34)))</formula>
    </cfRule>
  </conditionalFormatting>
  <conditionalFormatting sqref="K36">
    <cfRule type="cellIs" dxfId="341" priority="359" stopIfTrue="1" operator="equal">
      <formula>"No"</formula>
    </cfRule>
    <cfRule type="cellIs" dxfId="340" priority="360" stopIfTrue="1" operator="equal">
      <formula>"N/A"</formula>
    </cfRule>
    <cfRule type="cellIs" dxfId="339" priority="361" stopIfTrue="1" operator="equal">
      <formula>"No"</formula>
    </cfRule>
    <cfRule type="cellIs" dxfId="338" priority="362" stopIfTrue="1" operator="equal">
      <formula>"Yes"</formula>
    </cfRule>
    <cfRule type="cellIs" dxfId="337" priority="363" stopIfTrue="1" operator="equal">
      <formula>Yes</formula>
    </cfRule>
  </conditionalFormatting>
  <conditionalFormatting sqref="K36">
    <cfRule type="cellIs" dxfId="336" priority="358" stopIfTrue="1" operator="equal">
      <formula>"N/A"</formula>
    </cfRule>
  </conditionalFormatting>
  <conditionalFormatting sqref="K36">
    <cfRule type="containsText" dxfId="335" priority="349" operator="containsText" text="Not Applicable">
      <formula>NOT(ISERROR(SEARCH("Not Applicable",K36)))</formula>
    </cfRule>
    <cfRule type="containsText" dxfId="334" priority="350" operator="containsText" text="Updating Existing Document">
      <formula>NOT(ISERROR(SEARCH("Updating Existing Document",K36)))</formula>
    </cfRule>
    <cfRule type="containsText" dxfId="333" priority="351" operator="containsText" text="Creating Document">
      <formula>NOT(ISERROR(SEARCH("Creating Document",K36)))</formula>
    </cfRule>
    <cfRule type="containsText" dxfId="332" priority="352" operator="containsText" text="Updating Existing Document">
      <formula>NOT(ISERROR(SEARCH("Updating Existing Document",K36)))</formula>
    </cfRule>
    <cfRule type="containsText" dxfId="331" priority="353" operator="containsText" text="Updating Existing Document">
      <formula>NOT(ISERROR(SEARCH("Updating Existing Document",K36)))</formula>
    </cfRule>
    <cfRule type="containsText" dxfId="330" priority="354" operator="containsText" text="Part of Another Document">
      <formula>NOT(ISERROR(SEARCH("Part of Another Document",K36)))</formula>
    </cfRule>
    <cfRule type="colorScale" priority="355">
      <colorScale>
        <cfvo type="min"/>
        <cfvo type="percentile" val="50"/>
        <cfvo type="max"/>
        <color rgb="FFF8696B"/>
        <color rgb="FFFFEB84"/>
        <color rgb="FF63BE7B"/>
      </colorScale>
    </cfRule>
    <cfRule type="containsText" dxfId="329" priority="356" operator="containsText" text="Updating Existing Document">
      <formula>NOT(ISERROR(SEARCH("Updating Existing Document",K36)))</formula>
    </cfRule>
    <cfRule type="containsText" dxfId="328" priority="357" operator="containsText" text="Creating Document">
      <formula>NOT(ISERROR(SEARCH("Creating Document",K36)))</formula>
    </cfRule>
  </conditionalFormatting>
  <conditionalFormatting sqref="K37:K38">
    <cfRule type="cellIs" dxfId="327" priority="344" stopIfTrue="1" operator="equal">
      <formula>"No"</formula>
    </cfRule>
    <cfRule type="cellIs" dxfId="326" priority="345" stopIfTrue="1" operator="equal">
      <formula>"N/A"</formula>
    </cfRule>
    <cfRule type="cellIs" dxfId="325" priority="346" stopIfTrue="1" operator="equal">
      <formula>"No"</formula>
    </cfRule>
    <cfRule type="cellIs" dxfId="324" priority="347" stopIfTrue="1" operator="equal">
      <formula>"Yes"</formula>
    </cfRule>
    <cfRule type="cellIs" dxfId="323" priority="348" stopIfTrue="1" operator="equal">
      <formula>Yes</formula>
    </cfRule>
  </conditionalFormatting>
  <conditionalFormatting sqref="K37:K38">
    <cfRule type="cellIs" dxfId="322" priority="343" stopIfTrue="1" operator="equal">
      <formula>"N/A"</formula>
    </cfRule>
  </conditionalFormatting>
  <conditionalFormatting sqref="K37:K38">
    <cfRule type="containsText" dxfId="321" priority="334" operator="containsText" text="Not Applicable">
      <formula>NOT(ISERROR(SEARCH("Not Applicable",K37)))</formula>
    </cfRule>
    <cfRule type="containsText" dxfId="320" priority="335" operator="containsText" text="Updating Existing Document">
      <formula>NOT(ISERROR(SEARCH("Updating Existing Document",K37)))</formula>
    </cfRule>
    <cfRule type="containsText" dxfId="319" priority="336" operator="containsText" text="Creating Document">
      <formula>NOT(ISERROR(SEARCH("Creating Document",K37)))</formula>
    </cfRule>
    <cfRule type="containsText" dxfId="318" priority="337" operator="containsText" text="Updating Existing Document">
      <formula>NOT(ISERROR(SEARCH("Updating Existing Document",K37)))</formula>
    </cfRule>
    <cfRule type="containsText" dxfId="317" priority="338" operator="containsText" text="Updating Existing Document">
      <formula>NOT(ISERROR(SEARCH("Updating Existing Document",K37)))</formula>
    </cfRule>
    <cfRule type="containsText" dxfId="316" priority="339" operator="containsText" text="Part of Another Document">
      <formula>NOT(ISERROR(SEARCH("Part of Another Document",K37)))</formula>
    </cfRule>
    <cfRule type="colorScale" priority="340">
      <colorScale>
        <cfvo type="min"/>
        <cfvo type="percentile" val="50"/>
        <cfvo type="max"/>
        <color rgb="FFF8696B"/>
        <color rgb="FFFFEB84"/>
        <color rgb="FF63BE7B"/>
      </colorScale>
    </cfRule>
    <cfRule type="containsText" dxfId="315" priority="341" operator="containsText" text="Updating Existing Document">
      <formula>NOT(ISERROR(SEARCH("Updating Existing Document",K37)))</formula>
    </cfRule>
    <cfRule type="containsText" dxfId="314" priority="342" operator="containsText" text="Creating Document">
      <formula>NOT(ISERROR(SEARCH("Creating Document",K37)))</formula>
    </cfRule>
  </conditionalFormatting>
  <conditionalFormatting sqref="K39:K41">
    <cfRule type="cellIs" dxfId="313" priority="329" stopIfTrue="1" operator="equal">
      <formula>"No"</formula>
    </cfRule>
    <cfRule type="cellIs" dxfId="312" priority="330" stopIfTrue="1" operator="equal">
      <formula>"N/A"</formula>
    </cfRule>
    <cfRule type="cellIs" dxfId="311" priority="331" stopIfTrue="1" operator="equal">
      <formula>"No"</formula>
    </cfRule>
    <cfRule type="cellIs" dxfId="310" priority="332" stopIfTrue="1" operator="equal">
      <formula>"Yes"</formula>
    </cfRule>
    <cfRule type="cellIs" dxfId="309" priority="333" stopIfTrue="1" operator="equal">
      <formula>Yes</formula>
    </cfRule>
  </conditionalFormatting>
  <conditionalFormatting sqref="K39:K41">
    <cfRule type="cellIs" dxfId="308" priority="328" stopIfTrue="1" operator="equal">
      <formula>"N/A"</formula>
    </cfRule>
  </conditionalFormatting>
  <conditionalFormatting sqref="K39:K41">
    <cfRule type="containsText" dxfId="307" priority="319" operator="containsText" text="Not Applicable">
      <formula>NOT(ISERROR(SEARCH("Not Applicable",K39)))</formula>
    </cfRule>
    <cfRule type="containsText" dxfId="306" priority="320" operator="containsText" text="Updating Existing Document">
      <formula>NOT(ISERROR(SEARCH("Updating Existing Document",K39)))</formula>
    </cfRule>
    <cfRule type="containsText" dxfId="305" priority="321" operator="containsText" text="Creating Document">
      <formula>NOT(ISERROR(SEARCH("Creating Document",K39)))</formula>
    </cfRule>
    <cfRule type="containsText" dxfId="304" priority="322" operator="containsText" text="Updating Existing Document">
      <formula>NOT(ISERROR(SEARCH("Updating Existing Document",K39)))</formula>
    </cfRule>
    <cfRule type="containsText" dxfId="303" priority="323" operator="containsText" text="Updating Existing Document">
      <formula>NOT(ISERROR(SEARCH("Updating Existing Document",K39)))</formula>
    </cfRule>
    <cfRule type="containsText" dxfId="302" priority="324" operator="containsText" text="Part of Another Document">
      <formula>NOT(ISERROR(SEARCH("Part of Another Document",K39)))</formula>
    </cfRule>
    <cfRule type="colorScale" priority="325">
      <colorScale>
        <cfvo type="min"/>
        <cfvo type="percentile" val="50"/>
        <cfvo type="max"/>
        <color rgb="FFF8696B"/>
        <color rgb="FFFFEB84"/>
        <color rgb="FF63BE7B"/>
      </colorScale>
    </cfRule>
    <cfRule type="containsText" dxfId="301" priority="326" operator="containsText" text="Updating Existing Document">
      <formula>NOT(ISERROR(SEARCH("Updating Existing Document",K39)))</formula>
    </cfRule>
    <cfRule type="containsText" dxfId="300" priority="327" operator="containsText" text="Creating Document">
      <formula>NOT(ISERROR(SEARCH("Creating Document",K39)))</formula>
    </cfRule>
  </conditionalFormatting>
  <conditionalFormatting sqref="K43:K44">
    <cfRule type="cellIs" dxfId="299" priority="314" stopIfTrue="1" operator="equal">
      <formula>"No"</formula>
    </cfRule>
    <cfRule type="cellIs" dxfId="298" priority="315" stopIfTrue="1" operator="equal">
      <formula>"N/A"</formula>
    </cfRule>
    <cfRule type="cellIs" dxfId="297" priority="316" stopIfTrue="1" operator="equal">
      <formula>"No"</formula>
    </cfRule>
    <cfRule type="cellIs" dxfId="296" priority="317" stopIfTrue="1" operator="equal">
      <formula>"Yes"</formula>
    </cfRule>
    <cfRule type="cellIs" dxfId="295" priority="318" stopIfTrue="1" operator="equal">
      <formula>Yes</formula>
    </cfRule>
  </conditionalFormatting>
  <conditionalFormatting sqref="K43:K44">
    <cfRule type="cellIs" dxfId="294" priority="313" stopIfTrue="1" operator="equal">
      <formula>"N/A"</formula>
    </cfRule>
  </conditionalFormatting>
  <conditionalFormatting sqref="K43:K44">
    <cfRule type="containsText" dxfId="293" priority="304" operator="containsText" text="Not Applicable">
      <formula>NOT(ISERROR(SEARCH("Not Applicable",K43)))</formula>
    </cfRule>
    <cfRule type="containsText" dxfId="292" priority="305" operator="containsText" text="Updating Existing Document">
      <formula>NOT(ISERROR(SEARCH("Updating Existing Document",K43)))</formula>
    </cfRule>
    <cfRule type="containsText" dxfId="291" priority="306" operator="containsText" text="Creating Document">
      <formula>NOT(ISERROR(SEARCH("Creating Document",K43)))</formula>
    </cfRule>
    <cfRule type="containsText" dxfId="290" priority="307" operator="containsText" text="Updating Existing Document">
      <formula>NOT(ISERROR(SEARCH("Updating Existing Document",K43)))</formula>
    </cfRule>
    <cfRule type="containsText" dxfId="289" priority="308" operator="containsText" text="Updating Existing Document">
      <formula>NOT(ISERROR(SEARCH("Updating Existing Document",K43)))</formula>
    </cfRule>
    <cfRule type="containsText" dxfId="288" priority="309" operator="containsText" text="Part of Another Document">
      <formula>NOT(ISERROR(SEARCH("Part of Another Document",K43)))</formula>
    </cfRule>
    <cfRule type="colorScale" priority="310">
      <colorScale>
        <cfvo type="min"/>
        <cfvo type="percentile" val="50"/>
        <cfvo type="max"/>
        <color rgb="FFF8696B"/>
        <color rgb="FFFFEB84"/>
        <color rgb="FF63BE7B"/>
      </colorScale>
    </cfRule>
    <cfRule type="containsText" dxfId="287" priority="311" operator="containsText" text="Updating Existing Document">
      <formula>NOT(ISERROR(SEARCH("Updating Existing Document",K43)))</formula>
    </cfRule>
    <cfRule type="containsText" dxfId="286" priority="312" operator="containsText" text="Creating Document">
      <formula>NOT(ISERROR(SEARCH("Creating Document",K43)))</formula>
    </cfRule>
  </conditionalFormatting>
  <conditionalFormatting sqref="K46">
    <cfRule type="cellIs" dxfId="285" priority="299" stopIfTrue="1" operator="equal">
      <formula>"No"</formula>
    </cfRule>
    <cfRule type="cellIs" dxfId="284" priority="300" stopIfTrue="1" operator="equal">
      <formula>"N/A"</formula>
    </cfRule>
    <cfRule type="cellIs" dxfId="283" priority="301" stopIfTrue="1" operator="equal">
      <formula>"No"</formula>
    </cfRule>
    <cfRule type="cellIs" dxfId="282" priority="302" stopIfTrue="1" operator="equal">
      <formula>"Yes"</formula>
    </cfRule>
    <cfRule type="cellIs" dxfId="281" priority="303" stopIfTrue="1" operator="equal">
      <formula>Yes</formula>
    </cfRule>
  </conditionalFormatting>
  <conditionalFormatting sqref="K46">
    <cfRule type="cellIs" dxfId="280" priority="298" stopIfTrue="1" operator="equal">
      <formula>"N/A"</formula>
    </cfRule>
  </conditionalFormatting>
  <conditionalFormatting sqref="K46">
    <cfRule type="containsText" dxfId="279" priority="289" operator="containsText" text="Not Applicable">
      <formula>NOT(ISERROR(SEARCH("Not Applicable",K46)))</formula>
    </cfRule>
    <cfRule type="containsText" dxfId="278" priority="290" operator="containsText" text="Updating Existing Document">
      <formula>NOT(ISERROR(SEARCH("Updating Existing Document",K46)))</formula>
    </cfRule>
    <cfRule type="containsText" dxfId="277" priority="291" operator="containsText" text="Creating Document">
      <formula>NOT(ISERROR(SEARCH("Creating Document",K46)))</formula>
    </cfRule>
    <cfRule type="containsText" dxfId="276" priority="292" operator="containsText" text="Updating Existing Document">
      <formula>NOT(ISERROR(SEARCH("Updating Existing Document",K46)))</formula>
    </cfRule>
    <cfRule type="containsText" dxfId="275" priority="293" operator="containsText" text="Updating Existing Document">
      <formula>NOT(ISERROR(SEARCH("Updating Existing Document",K46)))</formula>
    </cfRule>
    <cfRule type="containsText" dxfId="274" priority="294" operator="containsText" text="Part of Another Document">
      <formula>NOT(ISERROR(SEARCH("Part of Another Document",K46)))</formula>
    </cfRule>
    <cfRule type="colorScale" priority="295">
      <colorScale>
        <cfvo type="min"/>
        <cfvo type="percentile" val="50"/>
        <cfvo type="max"/>
        <color rgb="FFF8696B"/>
        <color rgb="FFFFEB84"/>
        <color rgb="FF63BE7B"/>
      </colorScale>
    </cfRule>
    <cfRule type="containsText" dxfId="273" priority="296" operator="containsText" text="Updating Existing Document">
      <formula>NOT(ISERROR(SEARCH("Updating Existing Document",K46)))</formula>
    </cfRule>
    <cfRule type="containsText" dxfId="272" priority="297" operator="containsText" text="Creating Document">
      <formula>NOT(ISERROR(SEARCH("Creating Document",K46)))</formula>
    </cfRule>
  </conditionalFormatting>
  <conditionalFormatting sqref="K48:K50">
    <cfRule type="cellIs" dxfId="271" priority="284" stopIfTrue="1" operator="equal">
      <formula>"No"</formula>
    </cfRule>
    <cfRule type="cellIs" dxfId="270" priority="285" stopIfTrue="1" operator="equal">
      <formula>"N/A"</formula>
    </cfRule>
    <cfRule type="cellIs" dxfId="269" priority="286" stopIfTrue="1" operator="equal">
      <formula>"No"</formula>
    </cfRule>
    <cfRule type="cellIs" dxfId="268" priority="287" stopIfTrue="1" operator="equal">
      <formula>"Yes"</formula>
    </cfRule>
    <cfRule type="cellIs" dxfId="267" priority="288" stopIfTrue="1" operator="equal">
      <formula>Yes</formula>
    </cfRule>
  </conditionalFormatting>
  <conditionalFormatting sqref="K48:K50">
    <cfRule type="cellIs" dxfId="266" priority="283" stopIfTrue="1" operator="equal">
      <formula>"N/A"</formula>
    </cfRule>
  </conditionalFormatting>
  <conditionalFormatting sqref="K48:K50">
    <cfRule type="containsText" dxfId="265" priority="274" operator="containsText" text="Not Applicable">
      <formula>NOT(ISERROR(SEARCH("Not Applicable",K48)))</formula>
    </cfRule>
    <cfRule type="containsText" dxfId="264" priority="275" operator="containsText" text="Updating Existing Document">
      <formula>NOT(ISERROR(SEARCH("Updating Existing Document",K48)))</formula>
    </cfRule>
    <cfRule type="containsText" dxfId="263" priority="276" operator="containsText" text="Creating Document">
      <formula>NOT(ISERROR(SEARCH("Creating Document",K48)))</formula>
    </cfRule>
    <cfRule type="containsText" dxfId="262" priority="277" operator="containsText" text="Updating Existing Document">
      <formula>NOT(ISERROR(SEARCH("Updating Existing Document",K48)))</formula>
    </cfRule>
    <cfRule type="containsText" dxfId="261" priority="278" operator="containsText" text="Updating Existing Document">
      <formula>NOT(ISERROR(SEARCH("Updating Existing Document",K48)))</formula>
    </cfRule>
    <cfRule type="containsText" dxfId="260" priority="279" operator="containsText" text="Part of Another Document">
      <formula>NOT(ISERROR(SEARCH("Part of Another Document",K48)))</formula>
    </cfRule>
    <cfRule type="colorScale" priority="280">
      <colorScale>
        <cfvo type="min"/>
        <cfvo type="percentile" val="50"/>
        <cfvo type="max"/>
        <color rgb="FFF8696B"/>
        <color rgb="FFFFEB84"/>
        <color rgb="FF63BE7B"/>
      </colorScale>
    </cfRule>
    <cfRule type="containsText" dxfId="259" priority="281" operator="containsText" text="Updating Existing Document">
      <formula>NOT(ISERROR(SEARCH("Updating Existing Document",K48)))</formula>
    </cfRule>
    <cfRule type="containsText" dxfId="258" priority="282" operator="containsText" text="Creating Document">
      <formula>NOT(ISERROR(SEARCH("Creating Document",K48)))</formula>
    </cfRule>
  </conditionalFormatting>
  <conditionalFormatting sqref="K52:K53">
    <cfRule type="cellIs" dxfId="257" priority="269" stopIfTrue="1" operator="equal">
      <formula>"No"</formula>
    </cfRule>
    <cfRule type="cellIs" dxfId="256" priority="270" stopIfTrue="1" operator="equal">
      <formula>"N/A"</formula>
    </cfRule>
    <cfRule type="cellIs" dxfId="255" priority="271" stopIfTrue="1" operator="equal">
      <formula>"No"</formula>
    </cfRule>
    <cfRule type="cellIs" dxfId="254" priority="272" stopIfTrue="1" operator="equal">
      <formula>"Yes"</formula>
    </cfRule>
    <cfRule type="cellIs" dxfId="253" priority="273" stopIfTrue="1" operator="equal">
      <formula>Yes</formula>
    </cfRule>
  </conditionalFormatting>
  <conditionalFormatting sqref="K52:K53">
    <cfRule type="cellIs" dxfId="252" priority="268" stopIfTrue="1" operator="equal">
      <formula>"N/A"</formula>
    </cfRule>
  </conditionalFormatting>
  <conditionalFormatting sqref="K52:K53">
    <cfRule type="containsText" dxfId="251" priority="259" operator="containsText" text="Not Applicable">
      <formula>NOT(ISERROR(SEARCH("Not Applicable",K52)))</formula>
    </cfRule>
    <cfRule type="containsText" dxfId="250" priority="260" operator="containsText" text="Updating Existing Document">
      <formula>NOT(ISERROR(SEARCH("Updating Existing Document",K52)))</formula>
    </cfRule>
    <cfRule type="containsText" dxfId="249" priority="261" operator="containsText" text="Creating Document">
      <formula>NOT(ISERROR(SEARCH("Creating Document",K52)))</formula>
    </cfRule>
    <cfRule type="containsText" dxfId="248" priority="262" operator="containsText" text="Updating Existing Document">
      <formula>NOT(ISERROR(SEARCH("Updating Existing Document",K52)))</formula>
    </cfRule>
    <cfRule type="containsText" dxfId="247" priority="263" operator="containsText" text="Updating Existing Document">
      <formula>NOT(ISERROR(SEARCH("Updating Existing Document",K52)))</formula>
    </cfRule>
    <cfRule type="containsText" dxfId="246" priority="264" operator="containsText" text="Part of Another Document">
      <formula>NOT(ISERROR(SEARCH("Part of Another Document",K52)))</formula>
    </cfRule>
    <cfRule type="colorScale" priority="265">
      <colorScale>
        <cfvo type="min"/>
        <cfvo type="percentile" val="50"/>
        <cfvo type="max"/>
        <color rgb="FFF8696B"/>
        <color rgb="FFFFEB84"/>
        <color rgb="FF63BE7B"/>
      </colorScale>
    </cfRule>
    <cfRule type="containsText" dxfId="245" priority="266" operator="containsText" text="Updating Existing Document">
      <formula>NOT(ISERROR(SEARCH("Updating Existing Document",K52)))</formula>
    </cfRule>
    <cfRule type="containsText" dxfId="244" priority="267" operator="containsText" text="Creating Document">
      <formula>NOT(ISERROR(SEARCH("Creating Document",K52)))</formula>
    </cfRule>
  </conditionalFormatting>
  <conditionalFormatting sqref="K54">
    <cfRule type="cellIs" dxfId="243" priority="254" stopIfTrue="1" operator="equal">
      <formula>"No"</formula>
    </cfRule>
    <cfRule type="cellIs" dxfId="242" priority="255" stopIfTrue="1" operator="equal">
      <formula>"N/A"</formula>
    </cfRule>
    <cfRule type="cellIs" dxfId="241" priority="256" stopIfTrue="1" operator="equal">
      <formula>"No"</formula>
    </cfRule>
    <cfRule type="cellIs" dxfId="240" priority="257" stopIfTrue="1" operator="equal">
      <formula>"Yes"</formula>
    </cfRule>
    <cfRule type="cellIs" dxfId="239" priority="258" stopIfTrue="1" operator="equal">
      <formula>Yes</formula>
    </cfRule>
  </conditionalFormatting>
  <conditionalFormatting sqref="K54">
    <cfRule type="cellIs" dxfId="238" priority="253" stopIfTrue="1" operator="equal">
      <formula>"N/A"</formula>
    </cfRule>
  </conditionalFormatting>
  <conditionalFormatting sqref="K54">
    <cfRule type="containsText" dxfId="237" priority="244" operator="containsText" text="Not Applicable">
      <formula>NOT(ISERROR(SEARCH("Not Applicable",K54)))</formula>
    </cfRule>
    <cfRule type="containsText" dxfId="236" priority="245" operator="containsText" text="Updating Existing Document">
      <formula>NOT(ISERROR(SEARCH("Updating Existing Document",K54)))</formula>
    </cfRule>
    <cfRule type="containsText" dxfId="235" priority="246" operator="containsText" text="Creating Document">
      <formula>NOT(ISERROR(SEARCH("Creating Document",K54)))</formula>
    </cfRule>
    <cfRule type="containsText" dxfId="234" priority="247" operator="containsText" text="Updating Existing Document">
      <formula>NOT(ISERROR(SEARCH("Updating Existing Document",K54)))</formula>
    </cfRule>
    <cfRule type="containsText" dxfId="233" priority="248" operator="containsText" text="Updating Existing Document">
      <formula>NOT(ISERROR(SEARCH("Updating Existing Document",K54)))</formula>
    </cfRule>
    <cfRule type="containsText" dxfId="232" priority="249" operator="containsText" text="Part of Another Document">
      <formula>NOT(ISERROR(SEARCH("Part of Another Document",K54)))</formula>
    </cfRule>
    <cfRule type="colorScale" priority="250">
      <colorScale>
        <cfvo type="min"/>
        <cfvo type="percentile" val="50"/>
        <cfvo type="max"/>
        <color rgb="FFF8696B"/>
        <color rgb="FFFFEB84"/>
        <color rgb="FF63BE7B"/>
      </colorScale>
    </cfRule>
    <cfRule type="containsText" dxfId="231" priority="251" operator="containsText" text="Updating Existing Document">
      <formula>NOT(ISERROR(SEARCH("Updating Existing Document",K54)))</formula>
    </cfRule>
    <cfRule type="containsText" dxfId="230" priority="252" operator="containsText" text="Creating Document">
      <formula>NOT(ISERROR(SEARCH("Creating Document",K54)))</formula>
    </cfRule>
  </conditionalFormatting>
  <conditionalFormatting sqref="K56:K59">
    <cfRule type="cellIs" dxfId="229" priority="239" stopIfTrue="1" operator="equal">
      <formula>"No"</formula>
    </cfRule>
    <cfRule type="cellIs" dxfId="228" priority="240" stopIfTrue="1" operator="equal">
      <formula>"N/A"</formula>
    </cfRule>
    <cfRule type="cellIs" dxfId="227" priority="241" stopIfTrue="1" operator="equal">
      <formula>"No"</formula>
    </cfRule>
    <cfRule type="cellIs" dxfId="226" priority="242" stopIfTrue="1" operator="equal">
      <formula>"Yes"</formula>
    </cfRule>
    <cfRule type="cellIs" dxfId="225" priority="243" stopIfTrue="1" operator="equal">
      <formula>Yes</formula>
    </cfRule>
  </conditionalFormatting>
  <conditionalFormatting sqref="K56:K59">
    <cfRule type="cellIs" dxfId="224" priority="238" stopIfTrue="1" operator="equal">
      <formula>"N/A"</formula>
    </cfRule>
  </conditionalFormatting>
  <conditionalFormatting sqref="K56:K59">
    <cfRule type="containsText" dxfId="223" priority="229" operator="containsText" text="Not Applicable">
      <formula>NOT(ISERROR(SEARCH("Not Applicable",K56)))</formula>
    </cfRule>
    <cfRule type="containsText" dxfId="222" priority="230" operator="containsText" text="Updating Existing Document">
      <formula>NOT(ISERROR(SEARCH("Updating Existing Document",K56)))</formula>
    </cfRule>
    <cfRule type="containsText" dxfId="221" priority="231" operator="containsText" text="Creating Document">
      <formula>NOT(ISERROR(SEARCH("Creating Document",K56)))</formula>
    </cfRule>
    <cfRule type="containsText" dxfId="220" priority="232" operator="containsText" text="Updating Existing Document">
      <formula>NOT(ISERROR(SEARCH("Updating Existing Document",K56)))</formula>
    </cfRule>
    <cfRule type="containsText" dxfId="219" priority="233" operator="containsText" text="Updating Existing Document">
      <formula>NOT(ISERROR(SEARCH("Updating Existing Document",K56)))</formula>
    </cfRule>
    <cfRule type="containsText" dxfId="218" priority="234" operator="containsText" text="Part of Another Document">
      <formula>NOT(ISERROR(SEARCH("Part of Another Document",K56)))</formula>
    </cfRule>
    <cfRule type="colorScale" priority="235">
      <colorScale>
        <cfvo type="min"/>
        <cfvo type="percentile" val="50"/>
        <cfvo type="max"/>
        <color rgb="FFF8696B"/>
        <color rgb="FFFFEB84"/>
        <color rgb="FF63BE7B"/>
      </colorScale>
    </cfRule>
    <cfRule type="containsText" dxfId="217" priority="236" operator="containsText" text="Updating Existing Document">
      <formula>NOT(ISERROR(SEARCH("Updating Existing Document",K56)))</formula>
    </cfRule>
    <cfRule type="containsText" dxfId="216" priority="237" operator="containsText" text="Creating Document">
      <formula>NOT(ISERROR(SEARCH("Creating Document",K56)))</formula>
    </cfRule>
  </conditionalFormatting>
  <conditionalFormatting sqref="K61:K62">
    <cfRule type="cellIs" dxfId="215" priority="224" stopIfTrue="1" operator="equal">
      <formula>"No"</formula>
    </cfRule>
    <cfRule type="cellIs" dxfId="214" priority="225" stopIfTrue="1" operator="equal">
      <formula>"N/A"</formula>
    </cfRule>
    <cfRule type="cellIs" dxfId="213" priority="226" stopIfTrue="1" operator="equal">
      <formula>"No"</formula>
    </cfRule>
    <cfRule type="cellIs" dxfId="212" priority="227" stopIfTrue="1" operator="equal">
      <formula>"Yes"</formula>
    </cfRule>
    <cfRule type="cellIs" dxfId="211" priority="228" stopIfTrue="1" operator="equal">
      <formula>Yes</formula>
    </cfRule>
  </conditionalFormatting>
  <conditionalFormatting sqref="K61:K62">
    <cfRule type="cellIs" dxfId="210" priority="223" stopIfTrue="1" operator="equal">
      <formula>"N/A"</formula>
    </cfRule>
  </conditionalFormatting>
  <conditionalFormatting sqref="K61:K62">
    <cfRule type="containsText" dxfId="209" priority="214" operator="containsText" text="Not Applicable">
      <formula>NOT(ISERROR(SEARCH("Not Applicable",K61)))</formula>
    </cfRule>
    <cfRule type="containsText" dxfId="208" priority="215" operator="containsText" text="Updating Existing Document">
      <formula>NOT(ISERROR(SEARCH("Updating Existing Document",K61)))</formula>
    </cfRule>
    <cfRule type="containsText" dxfId="207" priority="216" operator="containsText" text="Creating Document">
      <formula>NOT(ISERROR(SEARCH("Creating Document",K61)))</formula>
    </cfRule>
    <cfRule type="containsText" dxfId="206" priority="217" operator="containsText" text="Updating Existing Document">
      <formula>NOT(ISERROR(SEARCH("Updating Existing Document",K61)))</formula>
    </cfRule>
    <cfRule type="containsText" dxfId="205" priority="218" operator="containsText" text="Updating Existing Document">
      <formula>NOT(ISERROR(SEARCH("Updating Existing Document",K61)))</formula>
    </cfRule>
    <cfRule type="containsText" dxfId="204" priority="219" operator="containsText" text="Part of Another Document">
      <formula>NOT(ISERROR(SEARCH("Part of Another Document",K61)))</formula>
    </cfRule>
    <cfRule type="colorScale" priority="220">
      <colorScale>
        <cfvo type="min"/>
        <cfvo type="percentile" val="50"/>
        <cfvo type="max"/>
        <color rgb="FFF8696B"/>
        <color rgb="FFFFEB84"/>
        <color rgb="FF63BE7B"/>
      </colorScale>
    </cfRule>
    <cfRule type="containsText" dxfId="203" priority="221" operator="containsText" text="Updating Existing Document">
      <formula>NOT(ISERROR(SEARCH("Updating Existing Document",K61)))</formula>
    </cfRule>
    <cfRule type="containsText" dxfId="202" priority="222" operator="containsText" text="Creating Document">
      <formula>NOT(ISERROR(SEARCH("Creating Document",K61)))</formula>
    </cfRule>
  </conditionalFormatting>
  <conditionalFormatting sqref="K63">
    <cfRule type="cellIs" dxfId="201" priority="209" stopIfTrue="1" operator="equal">
      <formula>"No"</formula>
    </cfRule>
    <cfRule type="cellIs" dxfId="200" priority="210" stopIfTrue="1" operator="equal">
      <formula>"N/A"</formula>
    </cfRule>
    <cfRule type="cellIs" dxfId="199" priority="211" stopIfTrue="1" operator="equal">
      <formula>"No"</formula>
    </cfRule>
    <cfRule type="cellIs" dxfId="198" priority="212" stopIfTrue="1" operator="equal">
      <formula>"Yes"</formula>
    </cfRule>
    <cfRule type="cellIs" dxfId="197" priority="213" stopIfTrue="1" operator="equal">
      <formula>Yes</formula>
    </cfRule>
  </conditionalFormatting>
  <conditionalFormatting sqref="K63">
    <cfRule type="cellIs" dxfId="196" priority="208" stopIfTrue="1" operator="equal">
      <formula>"N/A"</formula>
    </cfRule>
  </conditionalFormatting>
  <conditionalFormatting sqref="K63">
    <cfRule type="containsText" dxfId="195" priority="199" operator="containsText" text="Not Applicable">
      <formula>NOT(ISERROR(SEARCH("Not Applicable",K63)))</formula>
    </cfRule>
    <cfRule type="containsText" dxfId="194" priority="200" operator="containsText" text="Updating Existing Document">
      <formula>NOT(ISERROR(SEARCH("Updating Existing Document",K63)))</formula>
    </cfRule>
    <cfRule type="containsText" dxfId="193" priority="201" operator="containsText" text="Creating Document">
      <formula>NOT(ISERROR(SEARCH("Creating Document",K63)))</formula>
    </cfRule>
    <cfRule type="containsText" dxfId="192" priority="202" operator="containsText" text="Updating Existing Document">
      <formula>NOT(ISERROR(SEARCH("Updating Existing Document",K63)))</formula>
    </cfRule>
    <cfRule type="containsText" dxfId="191" priority="203" operator="containsText" text="Updating Existing Document">
      <formula>NOT(ISERROR(SEARCH("Updating Existing Document",K63)))</formula>
    </cfRule>
    <cfRule type="containsText" dxfId="190" priority="204" operator="containsText" text="Part of Another Document">
      <formula>NOT(ISERROR(SEARCH("Part of Another Document",K63)))</formula>
    </cfRule>
    <cfRule type="colorScale" priority="205">
      <colorScale>
        <cfvo type="min"/>
        <cfvo type="percentile" val="50"/>
        <cfvo type="max"/>
        <color rgb="FFF8696B"/>
        <color rgb="FFFFEB84"/>
        <color rgb="FF63BE7B"/>
      </colorScale>
    </cfRule>
    <cfRule type="containsText" dxfId="189" priority="206" operator="containsText" text="Updating Existing Document">
      <formula>NOT(ISERROR(SEARCH("Updating Existing Document",K63)))</formula>
    </cfRule>
    <cfRule type="containsText" dxfId="188" priority="207" operator="containsText" text="Creating Document">
      <formula>NOT(ISERROR(SEARCH("Creating Document",K63)))</formula>
    </cfRule>
  </conditionalFormatting>
  <conditionalFormatting sqref="K65:K68">
    <cfRule type="cellIs" dxfId="187" priority="194" stopIfTrue="1" operator="equal">
      <formula>"No"</formula>
    </cfRule>
    <cfRule type="cellIs" dxfId="186" priority="195" stopIfTrue="1" operator="equal">
      <formula>"N/A"</formula>
    </cfRule>
    <cfRule type="cellIs" dxfId="185" priority="196" stopIfTrue="1" operator="equal">
      <formula>"No"</formula>
    </cfRule>
    <cfRule type="cellIs" dxfId="184" priority="197" stopIfTrue="1" operator="equal">
      <formula>"Yes"</formula>
    </cfRule>
    <cfRule type="cellIs" dxfId="183" priority="198" stopIfTrue="1" operator="equal">
      <formula>Yes</formula>
    </cfRule>
  </conditionalFormatting>
  <conditionalFormatting sqref="K65:K68">
    <cfRule type="cellIs" dxfId="182" priority="193" stopIfTrue="1" operator="equal">
      <formula>"N/A"</formula>
    </cfRule>
  </conditionalFormatting>
  <conditionalFormatting sqref="K65:K68">
    <cfRule type="containsText" dxfId="181" priority="184" operator="containsText" text="Not Applicable">
      <formula>NOT(ISERROR(SEARCH("Not Applicable",K65)))</formula>
    </cfRule>
    <cfRule type="containsText" dxfId="180" priority="185" operator="containsText" text="Updating Existing Document">
      <formula>NOT(ISERROR(SEARCH("Updating Existing Document",K65)))</formula>
    </cfRule>
    <cfRule type="containsText" dxfId="179" priority="186" operator="containsText" text="Creating Document">
      <formula>NOT(ISERROR(SEARCH("Creating Document",K65)))</formula>
    </cfRule>
    <cfRule type="containsText" dxfId="178" priority="187" operator="containsText" text="Updating Existing Document">
      <formula>NOT(ISERROR(SEARCH("Updating Existing Document",K65)))</formula>
    </cfRule>
    <cfRule type="containsText" dxfId="177" priority="188" operator="containsText" text="Updating Existing Document">
      <formula>NOT(ISERROR(SEARCH("Updating Existing Document",K65)))</formula>
    </cfRule>
    <cfRule type="containsText" dxfId="176" priority="189" operator="containsText" text="Part of Another Document">
      <formula>NOT(ISERROR(SEARCH("Part of Another Document",K65)))</formula>
    </cfRule>
    <cfRule type="colorScale" priority="190">
      <colorScale>
        <cfvo type="min"/>
        <cfvo type="percentile" val="50"/>
        <cfvo type="max"/>
        <color rgb="FFF8696B"/>
        <color rgb="FFFFEB84"/>
        <color rgb="FF63BE7B"/>
      </colorScale>
    </cfRule>
    <cfRule type="containsText" dxfId="175" priority="191" operator="containsText" text="Updating Existing Document">
      <formula>NOT(ISERROR(SEARCH("Updating Existing Document",K65)))</formula>
    </cfRule>
    <cfRule type="containsText" dxfId="174" priority="192" operator="containsText" text="Creating Document">
      <formula>NOT(ISERROR(SEARCH("Creating Document",K65)))</formula>
    </cfRule>
  </conditionalFormatting>
  <conditionalFormatting sqref="K69:K72">
    <cfRule type="cellIs" dxfId="173" priority="179" stopIfTrue="1" operator="equal">
      <formula>"No"</formula>
    </cfRule>
    <cfRule type="cellIs" dxfId="172" priority="180" stopIfTrue="1" operator="equal">
      <formula>"N/A"</formula>
    </cfRule>
    <cfRule type="cellIs" dxfId="171" priority="181" stopIfTrue="1" operator="equal">
      <formula>"No"</formula>
    </cfRule>
    <cfRule type="cellIs" dxfId="170" priority="182" stopIfTrue="1" operator="equal">
      <formula>"Yes"</formula>
    </cfRule>
    <cfRule type="cellIs" dxfId="169" priority="183" stopIfTrue="1" operator="equal">
      <formula>Yes</formula>
    </cfRule>
  </conditionalFormatting>
  <conditionalFormatting sqref="K69:K72">
    <cfRule type="cellIs" dxfId="168" priority="178" stopIfTrue="1" operator="equal">
      <formula>"N/A"</formula>
    </cfRule>
  </conditionalFormatting>
  <conditionalFormatting sqref="K69:K72">
    <cfRule type="containsText" dxfId="167" priority="169" operator="containsText" text="Not Applicable">
      <formula>NOT(ISERROR(SEARCH("Not Applicable",K69)))</formula>
    </cfRule>
    <cfRule type="containsText" dxfId="166" priority="170" operator="containsText" text="Updating Existing Document">
      <formula>NOT(ISERROR(SEARCH("Updating Existing Document",K69)))</formula>
    </cfRule>
    <cfRule type="containsText" dxfId="165" priority="171" operator="containsText" text="Creating Document">
      <formula>NOT(ISERROR(SEARCH("Creating Document",K69)))</formula>
    </cfRule>
    <cfRule type="containsText" dxfId="164" priority="172" operator="containsText" text="Updating Existing Document">
      <formula>NOT(ISERROR(SEARCH("Updating Existing Document",K69)))</formula>
    </cfRule>
    <cfRule type="containsText" dxfId="163" priority="173" operator="containsText" text="Updating Existing Document">
      <formula>NOT(ISERROR(SEARCH("Updating Existing Document",K69)))</formula>
    </cfRule>
    <cfRule type="containsText" dxfId="162" priority="174" operator="containsText" text="Part of Another Document">
      <formula>NOT(ISERROR(SEARCH("Part of Another Document",K69)))</formula>
    </cfRule>
    <cfRule type="colorScale" priority="175">
      <colorScale>
        <cfvo type="min"/>
        <cfvo type="percentile" val="50"/>
        <cfvo type="max"/>
        <color rgb="FFF8696B"/>
        <color rgb="FFFFEB84"/>
        <color rgb="FF63BE7B"/>
      </colorScale>
    </cfRule>
    <cfRule type="containsText" dxfId="161" priority="176" operator="containsText" text="Updating Existing Document">
      <formula>NOT(ISERROR(SEARCH("Updating Existing Document",K69)))</formula>
    </cfRule>
    <cfRule type="containsText" dxfId="160" priority="177" operator="containsText" text="Creating Document">
      <formula>NOT(ISERROR(SEARCH("Creating Document",K69)))</formula>
    </cfRule>
  </conditionalFormatting>
  <conditionalFormatting sqref="K74">
    <cfRule type="cellIs" dxfId="159" priority="164" stopIfTrue="1" operator="equal">
      <formula>"No"</formula>
    </cfRule>
    <cfRule type="cellIs" dxfId="158" priority="165" stopIfTrue="1" operator="equal">
      <formula>"N/A"</formula>
    </cfRule>
    <cfRule type="cellIs" dxfId="157" priority="166" stopIfTrue="1" operator="equal">
      <formula>"No"</formula>
    </cfRule>
    <cfRule type="cellIs" dxfId="156" priority="167" stopIfTrue="1" operator="equal">
      <formula>"Yes"</formula>
    </cfRule>
    <cfRule type="cellIs" dxfId="155" priority="168" stopIfTrue="1" operator="equal">
      <formula>Yes</formula>
    </cfRule>
  </conditionalFormatting>
  <conditionalFormatting sqref="K74">
    <cfRule type="cellIs" dxfId="154" priority="163" stopIfTrue="1" operator="equal">
      <formula>"N/A"</formula>
    </cfRule>
  </conditionalFormatting>
  <conditionalFormatting sqref="K74">
    <cfRule type="containsText" dxfId="153" priority="154" operator="containsText" text="Not Applicable">
      <formula>NOT(ISERROR(SEARCH("Not Applicable",K74)))</formula>
    </cfRule>
    <cfRule type="containsText" dxfId="152" priority="155" operator="containsText" text="Updating Existing Document">
      <formula>NOT(ISERROR(SEARCH("Updating Existing Document",K74)))</formula>
    </cfRule>
    <cfRule type="containsText" dxfId="151" priority="156" operator="containsText" text="Creating Document">
      <formula>NOT(ISERROR(SEARCH("Creating Document",K74)))</formula>
    </cfRule>
    <cfRule type="containsText" dxfId="150" priority="157" operator="containsText" text="Updating Existing Document">
      <formula>NOT(ISERROR(SEARCH("Updating Existing Document",K74)))</formula>
    </cfRule>
    <cfRule type="containsText" dxfId="149" priority="158" operator="containsText" text="Updating Existing Document">
      <formula>NOT(ISERROR(SEARCH("Updating Existing Document",K74)))</formula>
    </cfRule>
    <cfRule type="containsText" dxfId="148" priority="159" operator="containsText" text="Part of Another Document">
      <formula>NOT(ISERROR(SEARCH("Part of Another Document",K74)))</formula>
    </cfRule>
    <cfRule type="colorScale" priority="160">
      <colorScale>
        <cfvo type="min"/>
        <cfvo type="percentile" val="50"/>
        <cfvo type="max"/>
        <color rgb="FFF8696B"/>
        <color rgb="FFFFEB84"/>
        <color rgb="FF63BE7B"/>
      </colorScale>
    </cfRule>
    <cfRule type="containsText" dxfId="147" priority="161" operator="containsText" text="Updating Existing Document">
      <formula>NOT(ISERROR(SEARCH("Updating Existing Document",K74)))</formula>
    </cfRule>
    <cfRule type="containsText" dxfId="146" priority="162" operator="containsText" text="Creating Document">
      <formula>NOT(ISERROR(SEARCH("Creating Document",K74)))</formula>
    </cfRule>
  </conditionalFormatting>
  <conditionalFormatting sqref="K75:K78">
    <cfRule type="cellIs" dxfId="145" priority="149" stopIfTrue="1" operator="equal">
      <formula>"No"</formula>
    </cfRule>
    <cfRule type="cellIs" dxfId="144" priority="150" stopIfTrue="1" operator="equal">
      <formula>"N/A"</formula>
    </cfRule>
    <cfRule type="cellIs" dxfId="143" priority="151" stopIfTrue="1" operator="equal">
      <formula>"No"</formula>
    </cfRule>
    <cfRule type="cellIs" dxfId="142" priority="152" stopIfTrue="1" operator="equal">
      <formula>"Yes"</formula>
    </cfRule>
    <cfRule type="cellIs" dxfId="141" priority="153" stopIfTrue="1" operator="equal">
      <formula>Yes</formula>
    </cfRule>
  </conditionalFormatting>
  <conditionalFormatting sqref="K75:K78">
    <cfRule type="cellIs" dxfId="140" priority="148" stopIfTrue="1" operator="equal">
      <formula>"N/A"</formula>
    </cfRule>
  </conditionalFormatting>
  <conditionalFormatting sqref="K75:K78">
    <cfRule type="containsText" dxfId="139" priority="139" operator="containsText" text="Not Applicable">
      <formula>NOT(ISERROR(SEARCH("Not Applicable",K75)))</formula>
    </cfRule>
    <cfRule type="containsText" dxfId="138" priority="140" operator="containsText" text="Updating Existing Document">
      <formula>NOT(ISERROR(SEARCH("Updating Existing Document",K75)))</formula>
    </cfRule>
    <cfRule type="containsText" dxfId="137" priority="141" operator="containsText" text="Creating Document">
      <formula>NOT(ISERROR(SEARCH("Creating Document",K75)))</formula>
    </cfRule>
    <cfRule type="containsText" dxfId="136" priority="142" operator="containsText" text="Updating Existing Document">
      <formula>NOT(ISERROR(SEARCH("Updating Existing Document",K75)))</formula>
    </cfRule>
    <cfRule type="containsText" dxfId="135" priority="143" operator="containsText" text="Updating Existing Document">
      <formula>NOT(ISERROR(SEARCH("Updating Existing Document",K75)))</formula>
    </cfRule>
    <cfRule type="containsText" dxfId="134" priority="144" operator="containsText" text="Part of Another Document">
      <formula>NOT(ISERROR(SEARCH("Part of Another Document",K75)))</formula>
    </cfRule>
    <cfRule type="colorScale" priority="145">
      <colorScale>
        <cfvo type="min"/>
        <cfvo type="percentile" val="50"/>
        <cfvo type="max"/>
        <color rgb="FFF8696B"/>
        <color rgb="FFFFEB84"/>
        <color rgb="FF63BE7B"/>
      </colorScale>
    </cfRule>
    <cfRule type="containsText" dxfId="133" priority="146" operator="containsText" text="Updating Existing Document">
      <formula>NOT(ISERROR(SEARCH("Updating Existing Document",K75)))</formula>
    </cfRule>
    <cfRule type="containsText" dxfId="132" priority="147" operator="containsText" text="Creating Document">
      <formula>NOT(ISERROR(SEARCH("Creating Document",K75)))</formula>
    </cfRule>
  </conditionalFormatting>
  <conditionalFormatting sqref="K79:K80">
    <cfRule type="cellIs" dxfId="131" priority="134" stopIfTrue="1" operator="equal">
      <formula>"No"</formula>
    </cfRule>
    <cfRule type="cellIs" dxfId="130" priority="135" stopIfTrue="1" operator="equal">
      <formula>"N/A"</formula>
    </cfRule>
    <cfRule type="cellIs" dxfId="129" priority="136" stopIfTrue="1" operator="equal">
      <formula>"No"</formula>
    </cfRule>
    <cfRule type="cellIs" dxfId="128" priority="137" stopIfTrue="1" operator="equal">
      <formula>"Yes"</formula>
    </cfRule>
    <cfRule type="cellIs" dxfId="127" priority="138" stopIfTrue="1" operator="equal">
      <formula>Yes</formula>
    </cfRule>
  </conditionalFormatting>
  <conditionalFormatting sqref="K79:K80">
    <cfRule type="cellIs" dxfId="126" priority="133" stopIfTrue="1" operator="equal">
      <formula>"N/A"</formula>
    </cfRule>
  </conditionalFormatting>
  <conditionalFormatting sqref="K79:K80">
    <cfRule type="containsText" dxfId="125" priority="124" operator="containsText" text="Not Applicable">
      <formula>NOT(ISERROR(SEARCH("Not Applicable",K79)))</formula>
    </cfRule>
    <cfRule type="containsText" dxfId="124" priority="125" operator="containsText" text="Updating Existing Document">
      <formula>NOT(ISERROR(SEARCH("Updating Existing Document",K79)))</formula>
    </cfRule>
    <cfRule type="containsText" dxfId="123" priority="126" operator="containsText" text="Creating Document">
      <formula>NOT(ISERROR(SEARCH("Creating Document",K79)))</formula>
    </cfRule>
    <cfRule type="containsText" dxfId="122" priority="127" operator="containsText" text="Updating Existing Document">
      <formula>NOT(ISERROR(SEARCH("Updating Existing Document",K79)))</formula>
    </cfRule>
    <cfRule type="containsText" dxfId="121" priority="128" operator="containsText" text="Updating Existing Document">
      <formula>NOT(ISERROR(SEARCH("Updating Existing Document",K79)))</formula>
    </cfRule>
    <cfRule type="containsText" dxfId="120" priority="129" operator="containsText" text="Part of Another Document">
      <formula>NOT(ISERROR(SEARCH("Part of Another Document",K79)))</formula>
    </cfRule>
    <cfRule type="colorScale" priority="130">
      <colorScale>
        <cfvo type="min"/>
        <cfvo type="percentile" val="50"/>
        <cfvo type="max"/>
        <color rgb="FFF8696B"/>
        <color rgb="FFFFEB84"/>
        <color rgb="FF63BE7B"/>
      </colorScale>
    </cfRule>
    <cfRule type="containsText" dxfId="119" priority="131" operator="containsText" text="Updating Existing Document">
      <formula>NOT(ISERROR(SEARCH("Updating Existing Document",K79)))</formula>
    </cfRule>
    <cfRule type="containsText" dxfId="118" priority="132" operator="containsText" text="Creating Document">
      <formula>NOT(ISERROR(SEARCH("Creating Document",K79)))</formula>
    </cfRule>
  </conditionalFormatting>
  <conditionalFormatting sqref="K83">
    <cfRule type="cellIs" dxfId="117" priority="119" stopIfTrue="1" operator="equal">
      <formula>"No"</formula>
    </cfRule>
    <cfRule type="cellIs" dxfId="116" priority="120" stopIfTrue="1" operator="equal">
      <formula>"N/A"</formula>
    </cfRule>
    <cfRule type="cellIs" dxfId="115" priority="121" stopIfTrue="1" operator="equal">
      <formula>"No"</formula>
    </cfRule>
    <cfRule type="cellIs" dxfId="114" priority="122" stopIfTrue="1" operator="equal">
      <formula>"Yes"</formula>
    </cfRule>
    <cfRule type="cellIs" dxfId="113" priority="123" stopIfTrue="1" operator="equal">
      <formula>Yes</formula>
    </cfRule>
  </conditionalFormatting>
  <conditionalFormatting sqref="K83">
    <cfRule type="cellIs" dxfId="112" priority="118" stopIfTrue="1" operator="equal">
      <formula>"N/A"</formula>
    </cfRule>
  </conditionalFormatting>
  <conditionalFormatting sqref="K83">
    <cfRule type="containsText" dxfId="111" priority="109" operator="containsText" text="Not Applicable">
      <formula>NOT(ISERROR(SEARCH("Not Applicable",K83)))</formula>
    </cfRule>
    <cfRule type="containsText" dxfId="110" priority="110" operator="containsText" text="Updating Existing Document">
      <formula>NOT(ISERROR(SEARCH("Updating Existing Document",K83)))</formula>
    </cfRule>
    <cfRule type="containsText" dxfId="109" priority="111" operator="containsText" text="Creating Document">
      <formula>NOT(ISERROR(SEARCH("Creating Document",K83)))</formula>
    </cfRule>
    <cfRule type="containsText" dxfId="108" priority="112" operator="containsText" text="Updating Existing Document">
      <formula>NOT(ISERROR(SEARCH("Updating Existing Document",K83)))</formula>
    </cfRule>
    <cfRule type="containsText" dxfId="107" priority="113" operator="containsText" text="Updating Existing Document">
      <formula>NOT(ISERROR(SEARCH("Updating Existing Document",K83)))</formula>
    </cfRule>
    <cfRule type="containsText" dxfId="106" priority="114" operator="containsText" text="Part of Another Document">
      <formula>NOT(ISERROR(SEARCH("Part of Another Document",K83)))</formula>
    </cfRule>
    <cfRule type="colorScale" priority="115">
      <colorScale>
        <cfvo type="min"/>
        <cfvo type="percentile" val="50"/>
        <cfvo type="max"/>
        <color rgb="FFF8696B"/>
        <color rgb="FFFFEB84"/>
        <color rgb="FF63BE7B"/>
      </colorScale>
    </cfRule>
    <cfRule type="containsText" dxfId="105" priority="116" operator="containsText" text="Updating Existing Document">
      <formula>NOT(ISERROR(SEARCH("Updating Existing Document",K83)))</formula>
    </cfRule>
    <cfRule type="containsText" dxfId="104" priority="117" operator="containsText" text="Creating Document">
      <formula>NOT(ISERROR(SEARCH("Creating Document",K83)))</formula>
    </cfRule>
  </conditionalFormatting>
  <conditionalFormatting sqref="K84:K88">
    <cfRule type="cellIs" dxfId="103" priority="104" stopIfTrue="1" operator="equal">
      <formula>"No"</formula>
    </cfRule>
    <cfRule type="cellIs" dxfId="102" priority="105" stopIfTrue="1" operator="equal">
      <formula>"N/A"</formula>
    </cfRule>
    <cfRule type="cellIs" dxfId="101" priority="106" stopIfTrue="1" operator="equal">
      <formula>"No"</formula>
    </cfRule>
    <cfRule type="cellIs" dxfId="100" priority="107" stopIfTrue="1" operator="equal">
      <formula>"Yes"</formula>
    </cfRule>
    <cfRule type="cellIs" dxfId="99" priority="108" stopIfTrue="1" operator="equal">
      <formula>Yes</formula>
    </cfRule>
  </conditionalFormatting>
  <conditionalFormatting sqref="K84:K88">
    <cfRule type="cellIs" dxfId="98" priority="103" stopIfTrue="1" operator="equal">
      <formula>"N/A"</formula>
    </cfRule>
  </conditionalFormatting>
  <conditionalFormatting sqref="K84:K88">
    <cfRule type="containsText" dxfId="97" priority="94" operator="containsText" text="Not Applicable">
      <formula>NOT(ISERROR(SEARCH("Not Applicable",K84)))</formula>
    </cfRule>
    <cfRule type="containsText" dxfId="96" priority="95" operator="containsText" text="Updating Existing Document">
      <formula>NOT(ISERROR(SEARCH("Updating Existing Document",K84)))</formula>
    </cfRule>
    <cfRule type="containsText" dxfId="95" priority="96" operator="containsText" text="Creating Document">
      <formula>NOT(ISERROR(SEARCH("Creating Document",K84)))</formula>
    </cfRule>
    <cfRule type="containsText" dxfId="94" priority="97" operator="containsText" text="Updating Existing Document">
      <formula>NOT(ISERROR(SEARCH("Updating Existing Document",K84)))</formula>
    </cfRule>
    <cfRule type="containsText" dxfId="93" priority="98" operator="containsText" text="Updating Existing Document">
      <formula>NOT(ISERROR(SEARCH("Updating Existing Document",K84)))</formula>
    </cfRule>
    <cfRule type="containsText" dxfId="92" priority="99" operator="containsText" text="Part of Another Document">
      <formula>NOT(ISERROR(SEARCH("Part of Another Document",K84)))</formula>
    </cfRule>
    <cfRule type="colorScale" priority="100">
      <colorScale>
        <cfvo type="min"/>
        <cfvo type="percentile" val="50"/>
        <cfvo type="max"/>
        <color rgb="FFF8696B"/>
        <color rgb="FFFFEB84"/>
        <color rgb="FF63BE7B"/>
      </colorScale>
    </cfRule>
    <cfRule type="containsText" dxfId="91" priority="101" operator="containsText" text="Updating Existing Document">
      <formula>NOT(ISERROR(SEARCH("Updating Existing Document",K84)))</formula>
    </cfRule>
    <cfRule type="containsText" dxfId="90" priority="102" operator="containsText" text="Creating Document">
      <formula>NOT(ISERROR(SEARCH("Creating Document",K84)))</formula>
    </cfRule>
  </conditionalFormatting>
  <conditionalFormatting sqref="K85:K88">
    <cfRule type="cellIs" dxfId="89" priority="89" stopIfTrue="1" operator="equal">
      <formula>"No"</formula>
    </cfRule>
    <cfRule type="cellIs" dxfId="88" priority="90" stopIfTrue="1" operator="equal">
      <formula>"N/A"</formula>
    </cfRule>
    <cfRule type="cellIs" dxfId="87" priority="91" stopIfTrue="1" operator="equal">
      <formula>"No"</formula>
    </cfRule>
    <cfRule type="cellIs" dxfId="86" priority="92" stopIfTrue="1" operator="equal">
      <formula>"Yes"</formula>
    </cfRule>
    <cfRule type="cellIs" dxfId="85" priority="93" stopIfTrue="1" operator="equal">
      <formula>Yes</formula>
    </cfRule>
  </conditionalFormatting>
  <conditionalFormatting sqref="K85:K88">
    <cfRule type="cellIs" dxfId="84" priority="88" stopIfTrue="1" operator="equal">
      <formula>"N/A"</formula>
    </cfRule>
  </conditionalFormatting>
  <conditionalFormatting sqref="K85:K88">
    <cfRule type="containsText" dxfId="83" priority="79" operator="containsText" text="Not Applicable">
      <formula>NOT(ISERROR(SEARCH("Not Applicable",K85)))</formula>
    </cfRule>
    <cfRule type="containsText" dxfId="82" priority="80" operator="containsText" text="Updating Existing Document">
      <formula>NOT(ISERROR(SEARCH("Updating Existing Document",K85)))</formula>
    </cfRule>
    <cfRule type="containsText" dxfId="81" priority="81" operator="containsText" text="Creating Document">
      <formula>NOT(ISERROR(SEARCH("Creating Document",K85)))</formula>
    </cfRule>
    <cfRule type="containsText" dxfId="80" priority="82" operator="containsText" text="Updating Existing Document">
      <formula>NOT(ISERROR(SEARCH("Updating Existing Document",K85)))</formula>
    </cfRule>
    <cfRule type="containsText" dxfId="79" priority="83" operator="containsText" text="Updating Existing Document">
      <formula>NOT(ISERROR(SEARCH("Updating Existing Document",K85)))</formula>
    </cfRule>
    <cfRule type="containsText" dxfId="78" priority="84" operator="containsText" text="Part of Another Document">
      <formula>NOT(ISERROR(SEARCH("Part of Another Document",K85)))</formula>
    </cfRule>
    <cfRule type="colorScale" priority="85">
      <colorScale>
        <cfvo type="min"/>
        <cfvo type="percentile" val="50"/>
        <cfvo type="max"/>
        <color rgb="FFF8696B"/>
        <color rgb="FFFFEB84"/>
        <color rgb="FF63BE7B"/>
      </colorScale>
    </cfRule>
    <cfRule type="containsText" dxfId="77" priority="86" operator="containsText" text="Updating Existing Document">
      <formula>NOT(ISERROR(SEARCH("Updating Existing Document",K85)))</formula>
    </cfRule>
    <cfRule type="containsText" dxfId="76" priority="87" operator="containsText" text="Creating Document">
      <formula>NOT(ISERROR(SEARCH("Creating Document",K85)))</formula>
    </cfRule>
  </conditionalFormatting>
  <conditionalFormatting sqref="K93 K95:K97">
    <cfRule type="cellIs" dxfId="75" priority="74" stopIfTrue="1" operator="equal">
      <formula>"No"</formula>
    </cfRule>
    <cfRule type="cellIs" dxfId="74" priority="75" stopIfTrue="1" operator="equal">
      <formula>"N/A"</formula>
    </cfRule>
    <cfRule type="cellIs" dxfId="73" priority="76" stopIfTrue="1" operator="equal">
      <formula>"No"</formula>
    </cfRule>
    <cfRule type="cellIs" dxfId="72" priority="77" stopIfTrue="1" operator="equal">
      <formula>"Yes"</formula>
    </cfRule>
    <cfRule type="cellIs" dxfId="71" priority="78" stopIfTrue="1" operator="equal">
      <formula>Yes</formula>
    </cfRule>
  </conditionalFormatting>
  <conditionalFormatting sqref="K93 K95:K97">
    <cfRule type="cellIs" dxfId="70" priority="73" stopIfTrue="1" operator="equal">
      <formula>"N/A"</formula>
    </cfRule>
  </conditionalFormatting>
  <conditionalFormatting sqref="K95:K97 K93">
    <cfRule type="containsText" dxfId="69" priority="64" operator="containsText" text="Not Applicable">
      <formula>NOT(ISERROR(SEARCH("Not Applicable",K93)))</formula>
    </cfRule>
    <cfRule type="containsText" dxfId="68" priority="65" operator="containsText" text="Updating Existing Document">
      <formula>NOT(ISERROR(SEARCH("Updating Existing Document",K93)))</formula>
    </cfRule>
    <cfRule type="containsText" dxfId="67" priority="66" operator="containsText" text="Creating Document">
      <formula>NOT(ISERROR(SEARCH("Creating Document",K93)))</formula>
    </cfRule>
    <cfRule type="containsText" dxfId="66" priority="67" operator="containsText" text="Updating Existing Document">
      <formula>NOT(ISERROR(SEARCH("Updating Existing Document",K93)))</formula>
    </cfRule>
    <cfRule type="containsText" dxfId="65" priority="68" operator="containsText" text="Updating Existing Document">
      <formula>NOT(ISERROR(SEARCH("Updating Existing Document",K93)))</formula>
    </cfRule>
    <cfRule type="containsText" dxfId="64" priority="69" operator="containsText" text="Part of Another Document">
      <formula>NOT(ISERROR(SEARCH("Part of Another Document",K93)))</formula>
    </cfRule>
    <cfRule type="colorScale" priority="70">
      <colorScale>
        <cfvo type="min"/>
        <cfvo type="percentile" val="50"/>
        <cfvo type="max"/>
        <color rgb="FFF8696B"/>
        <color rgb="FFFFEB84"/>
        <color rgb="FF63BE7B"/>
      </colorScale>
    </cfRule>
    <cfRule type="containsText" dxfId="63" priority="71" operator="containsText" text="Updating Existing Document">
      <formula>NOT(ISERROR(SEARCH("Updating Existing Document",K93)))</formula>
    </cfRule>
    <cfRule type="containsText" dxfId="62" priority="72" operator="containsText" text="Creating Document">
      <formula>NOT(ISERROR(SEARCH("Creating Document",K93)))</formula>
    </cfRule>
  </conditionalFormatting>
  <conditionalFormatting sqref="K100:K103">
    <cfRule type="cellIs" dxfId="61" priority="59" stopIfTrue="1" operator="equal">
      <formula>"No"</formula>
    </cfRule>
    <cfRule type="cellIs" dxfId="60" priority="60" stopIfTrue="1" operator="equal">
      <formula>"N/A"</formula>
    </cfRule>
    <cfRule type="cellIs" dxfId="59" priority="61" stopIfTrue="1" operator="equal">
      <formula>"No"</formula>
    </cfRule>
    <cfRule type="cellIs" dxfId="58" priority="62" stopIfTrue="1" operator="equal">
      <formula>"Yes"</formula>
    </cfRule>
    <cfRule type="cellIs" dxfId="57" priority="63" stopIfTrue="1" operator="equal">
      <formula>Yes</formula>
    </cfRule>
  </conditionalFormatting>
  <conditionalFormatting sqref="K100:K103">
    <cfRule type="cellIs" dxfId="56" priority="58" stopIfTrue="1" operator="equal">
      <formula>"N/A"</formula>
    </cfRule>
  </conditionalFormatting>
  <conditionalFormatting sqref="K100:K103">
    <cfRule type="containsText" dxfId="55" priority="49" operator="containsText" text="Not Applicable">
      <formula>NOT(ISERROR(SEARCH("Not Applicable",K100)))</formula>
    </cfRule>
    <cfRule type="containsText" dxfId="54" priority="50" operator="containsText" text="Updating Existing Document">
      <formula>NOT(ISERROR(SEARCH("Updating Existing Document",K100)))</formula>
    </cfRule>
    <cfRule type="containsText" dxfId="53" priority="51" operator="containsText" text="Creating Document">
      <formula>NOT(ISERROR(SEARCH("Creating Document",K100)))</formula>
    </cfRule>
    <cfRule type="containsText" dxfId="52" priority="52" operator="containsText" text="Updating Existing Document">
      <formula>NOT(ISERROR(SEARCH("Updating Existing Document",K100)))</formula>
    </cfRule>
    <cfRule type="containsText" dxfId="51" priority="53" operator="containsText" text="Updating Existing Document">
      <formula>NOT(ISERROR(SEARCH("Updating Existing Document",K100)))</formula>
    </cfRule>
    <cfRule type="containsText" dxfId="50" priority="54" operator="containsText" text="Part of Another Document">
      <formula>NOT(ISERROR(SEARCH("Part of Another Document",K100)))</formula>
    </cfRule>
    <cfRule type="colorScale" priority="55">
      <colorScale>
        <cfvo type="min"/>
        <cfvo type="percentile" val="50"/>
        <cfvo type="max"/>
        <color rgb="FFF8696B"/>
        <color rgb="FFFFEB84"/>
        <color rgb="FF63BE7B"/>
      </colorScale>
    </cfRule>
    <cfRule type="containsText" dxfId="49" priority="56" operator="containsText" text="Updating Existing Document">
      <formula>NOT(ISERROR(SEARCH("Updating Existing Document",K100)))</formula>
    </cfRule>
    <cfRule type="containsText" dxfId="48" priority="57" operator="containsText" text="Creating Document">
      <formula>NOT(ISERROR(SEARCH("Creating Document",K100)))</formula>
    </cfRule>
  </conditionalFormatting>
  <conditionalFormatting sqref="K106">
    <cfRule type="cellIs" dxfId="47" priority="44" stopIfTrue="1" operator="equal">
      <formula>"No"</formula>
    </cfRule>
    <cfRule type="cellIs" dxfId="46" priority="45" stopIfTrue="1" operator="equal">
      <formula>"N/A"</formula>
    </cfRule>
    <cfRule type="cellIs" dxfId="45" priority="46" stopIfTrue="1" operator="equal">
      <formula>"No"</formula>
    </cfRule>
    <cfRule type="cellIs" dxfId="44" priority="47" stopIfTrue="1" operator="equal">
      <formula>"Yes"</formula>
    </cfRule>
    <cfRule type="cellIs" dxfId="43" priority="48" stopIfTrue="1" operator="equal">
      <formula>Yes</formula>
    </cfRule>
  </conditionalFormatting>
  <conditionalFormatting sqref="K106">
    <cfRule type="cellIs" dxfId="42" priority="43" stopIfTrue="1" operator="equal">
      <formula>"N/A"</formula>
    </cfRule>
  </conditionalFormatting>
  <conditionalFormatting sqref="K106">
    <cfRule type="containsText" dxfId="41" priority="34" operator="containsText" text="Not Applicable">
      <formula>NOT(ISERROR(SEARCH("Not Applicable",K106)))</formula>
    </cfRule>
    <cfRule type="containsText" dxfId="40" priority="35" operator="containsText" text="Updating Existing Document">
      <formula>NOT(ISERROR(SEARCH("Updating Existing Document",K106)))</formula>
    </cfRule>
    <cfRule type="containsText" dxfId="39" priority="36" operator="containsText" text="Creating Document">
      <formula>NOT(ISERROR(SEARCH("Creating Document",K106)))</formula>
    </cfRule>
    <cfRule type="containsText" dxfId="38" priority="37" operator="containsText" text="Updating Existing Document">
      <formula>NOT(ISERROR(SEARCH("Updating Existing Document",K106)))</formula>
    </cfRule>
    <cfRule type="containsText" dxfId="37" priority="38" operator="containsText" text="Updating Existing Document">
      <formula>NOT(ISERROR(SEARCH("Updating Existing Document",K106)))</formula>
    </cfRule>
    <cfRule type="containsText" dxfId="36" priority="39" operator="containsText" text="Part of Another Document">
      <formula>NOT(ISERROR(SEARCH("Part of Another Document",K106)))</formula>
    </cfRule>
    <cfRule type="colorScale" priority="40">
      <colorScale>
        <cfvo type="min"/>
        <cfvo type="percentile" val="50"/>
        <cfvo type="max"/>
        <color rgb="FFF8696B"/>
        <color rgb="FFFFEB84"/>
        <color rgb="FF63BE7B"/>
      </colorScale>
    </cfRule>
    <cfRule type="containsText" dxfId="35" priority="41" operator="containsText" text="Updating Existing Document">
      <formula>NOT(ISERROR(SEARCH("Updating Existing Document",K106)))</formula>
    </cfRule>
    <cfRule type="containsText" dxfId="34" priority="42" operator="containsText" text="Creating Document">
      <formula>NOT(ISERROR(SEARCH("Creating Document",K106)))</formula>
    </cfRule>
  </conditionalFormatting>
  <conditionalFormatting sqref="K108:K109">
    <cfRule type="cellIs" dxfId="33" priority="29" stopIfTrue="1" operator="equal">
      <formula>"No"</formula>
    </cfRule>
    <cfRule type="cellIs" dxfId="32" priority="30" stopIfTrue="1" operator="equal">
      <formula>"N/A"</formula>
    </cfRule>
    <cfRule type="cellIs" dxfId="31" priority="31" stopIfTrue="1" operator="equal">
      <formula>"No"</formula>
    </cfRule>
    <cfRule type="cellIs" dxfId="30" priority="32" stopIfTrue="1" operator="equal">
      <formula>"Yes"</formula>
    </cfRule>
    <cfRule type="cellIs" dxfId="29" priority="33" stopIfTrue="1" operator="equal">
      <formula>Yes</formula>
    </cfRule>
  </conditionalFormatting>
  <conditionalFormatting sqref="K108:K109">
    <cfRule type="cellIs" dxfId="28" priority="28" stopIfTrue="1" operator="equal">
      <formula>"N/A"</formula>
    </cfRule>
  </conditionalFormatting>
  <conditionalFormatting sqref="K108:K109">
    <cfRule type="containsText" dxfId="27" priority="19" operator="containsText" text="Not Applicable">
      <formula>NOT(ISERROR(SEARCH("Not Applicable",K108)))</formula>
    </cfRule>
    <cfRule type="containsText" dxfId="26" priority="20" operator="containsText" text="Updating Existing Document">
      <formula>NOT(ISERROR(SEARCH("Updating Existing Document",K108)))</formula>
    </cfRule>
    <cfRule type="containsText" dxfId="25" priority="21" operator="containsText" text="Creating Document">
      <formula>NOT(ISERROR(SEARCH("Creating Document",K108)))</formula>
    </cfRule>
    <cfRule type="containsText" dxfId="24" priority="22" operator="containsText" text="Updating Existing Document">
      <formula>NOT(ISERROR(SEARCH("Updating Existing Document",K108)))</formula>
    </cfRule>
    <cfRule type="containsText" dxfId="23" priority="23" operator="containsText" text="Updating Existing Document">
      <formula>NOT(ISERROR(SEARCH("Updating Existing Document",K108)))</formula>
    </cfRule>
    <cfRule type="containsText" dxfId="22" priority="24" operator="containsText" text="Part of Another Document">
      <formula>NOT(ISERROR(SEARCH("Part of Another Document",K108)))</formula>
    </cfRule>
    <cfRule type="colorScale" priority="25">
      <colorScale>
        <cfvo type="min"/>
        <cfvo type="percentile" val="50"/>
        <cfvo type="max"/>
        <color rgb="FFF8696B"/>
        <color rgb="FFFFEB84"/>
        <color rgb="FF63BE7B"/>
      </colorScale>
    </cfRule>
    <cfRule type="containsText" dxfId="21" priority="26" operator="containsText" text="Updating Existing Document">
      <formula>NOT(ISERROR(SEARCH("Updating Existing Document",K108)))</formula>
    </cfRule>
    <cfRule type="containsText" dxfId="20" priority="27" operator="containsText" text="Creating Document">
      <formula>NOT(ISERROR(SEARCH("Creating Document",K108)))</formula>
    </cfRule>
  </conditionalFormatting>
  <conditionalFormatting sqref="K10">
    <cfRule type="expression" dxfId="19" priority="17" stopIfTrue="1">
      <formula>"IF ""Not Applicable"""</formula>
    </cfRule>
    <cfRule type="expression" dxfId="18" priority="18" stopIfTrue="1">
      <formula>"If ""Creating Document"", ""Updating Existing Document"", ""Part of Another Document"""</formula>
    </cfRule>
  </conditionalFormatting>
  <conditionalFormatting sqref="K55">
    <cfRule type="expression" dxfId="17" priority="15" stopIfTrue="1">
      <formula>"IF ""Not Applicable"""</formula>
    </cfRule>
    <cfRule type="expression" dxfId="16" priority="16" stopIfTrue="1">
      <formula>"If ""Creating Document"", ""Updating Existing Document"", ""Part of Another Document"""</formula>
    </cfRule>
  </conditionalFormatting>
  <conditionalFormatting sqref="K60">
    <cfRule type="expression" dxfId="15" priority="13" stopIfTrue="1">
      <formula>"IF ""Not Applicable"""</formula>
    </cfRule>
    <cfRule type="expression" dxfId="14" priority="14" stopIfTrue="1">
      <formula>"If ""Creating Document"", ""Updating Existing Document"", ""Part of Another Document"""</formula>
    </cfRule>
  </conditionalFormatting>
  <conditionalFormatting sqref="K94">
    <cfRule type="expression" dxfId="13" priority="11" stopIfTrue="1">
      <formula>"IF ""Not Applicable"""</formula>
    </cfRule>
    <cfRule type="expression" dxfId="12" priority="12" stopIfTrue="1">
      <formula>"If ""Creating Document"", ""Updating Existing Document"", ""Part of Another Document"""</formula>
    </cfRule>
  </conditionalFormatting>
  <conditionalFormatting sqref="K99">
    <cfRule type="expression" dxfId="11" priority="9" stopIfTrue="1">
      <formula>"IF ""Not Applicable"""</formula>
    </cfRule>
    <cfRule type="expression" dxfId="10" priority="10" stopIfTrue="1">
      <formula>"If ""Creating Document"", ""Updating Existing Document"", ""Part of Another Document"""</formula>
    </cfRule>
  </conditionalFormatting>
  <conditionalFormatting sqref="K64">
    <cfRule type="expression" dxfId="9" priority="7" stopIfTrue="1">
      <formula>"IF ""Not Applicable"""</formula>
    </cfRule>
    <cfRule type="expression" dxfId="8" priority="8" stopIfTrue="1">
      <formula>"If ""Creating Document"", ""Updating Existing Document"", ""Part of Another Document"""</formula>
    </cfRule>
  </conditionalFormatting>
  <conditionalFormatting sqref="E3">
    <cfRule type="cellIs" dxfId="7" priority="2" stopIfTrue="1" operator="equal">
      <formula>"No"</formula>
    </cfRule>
    <cfRule type="cellIs" dxfId="6" priority="3" stopIfTrue="1" operator="equal">
      <formula>"N/A"</formula>
    </cfRule>
    <cfRule type="cellIs" dxfId="5" priority="4" stopIfTrue="1" operator="equal">
      <formula>"No"</formula>
    </cfRule>
    <cfRule type="cellIs" dxfId="4" priority="5" stopIfTrue="1" operator="equal">
      <formula>"Yes"</formula>
    </cfRule>
    <cfRule type="cellIs" dxfId="3" priority="6" stopIfTrue="1" operator="equal">
      <formula>Yes</formula>
    </cfRule>
  </conditionalFormatting>
  <conditionalFormatting sqref="E3">
    <cfRule type="cellIs" dxfId="2" priority="1" stopIfTrue="1" operator="equal">
      <formula>"N/A"</formula>
    </cfRule>
  </conditionalFormatting>
  <dataValidations disablePrompts="1" count="3">
    <dataValidation type="list" allowBlank="1" showInputMessage="1" showErrorMessage="1" sqref="N111:N115 N3">
      <formula1>"Select risk tier,1-Complex,2-Standard,3-Simple"</formula1>
    </dataValidation>
    <dataValidation type="list" allowBlank="1" showInputMessage="1" showErrorMessage="1" sqref="K5 K23:K34 K36:K41 K43:K46 K108:K110 K56:K59 K48:K50 K61:K63 K11:K21 K95:K97 K52:K54 K65:K93 K100:K106 K7:K9">
      <formula1>"Creating Document,Updating Existing Document,Part of Another Document,No Update Needed, Not Applicable"</formula1>
    </dataValidation>
    <dataValidation type="list" allowBlank="1" showInputMessage="1" showErrorMessage="1" sqref="L3">
      <formula1>"Select development methodology,Agile-Scrum,Agile-XP,Agile-Evo,Waterfall,Prototype,Spiral,Staged / Iterative,Hybrid,COTS,Rapid Application Development,Other"</formula1>
    </dataValidation>
  </dataValidations>
  <hyperlinks>
    <hyperlink ref="E3" r:id="rId1"/>
  </hyperlinks>
  <pageMargins left="0.25" right="0.25" top="0.75" bottom="0.75" header="0.3" footer="0.3"/>
  <pageSetup paperSize="5" scale="58" fitToHeight="0" orientation="landscape" r:id="rId2"/>
  <headerFooter>
    <oddFooter>&amp;L&amp;"Arial,Italic"&amp;F
&amp;A&amp;C&amp;"Arial,Italic"&amp;P&amp;R&amp;"-,Italic"Ver. 1.4
20160930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zoomScaleNormal="100" workbookViewId="0">
      <pane ySplit="1" topLeftCell="A5" activePane="bottomLeft" state="frozen"/>
      <selection activeCell="A6" sqref="A6"/>
      <selection pane="bottomLeft" activeCell="B12" sqref="B12"/>
    </sheetView>
  </sheetViews>
  <sheetFormatPr defaultColWidth="11.7109375" defaultRowHeight="11.25" x14ac:dyDescent="0.25"/>
  <cols>
    <col min="1" max="1" width="10.7109375" style="1" bestFit="1" customWidth="1"/>
    <col min="2" max="2" width="40.28515625" style="1" customWidth="1"/>
    <col min="3" max="3" width="15.140625" style="1" bestFit="1" customWidth="1"/>
    <col min="4" max="16384" width="11.7109375" style="1"/>
  </cols>
  <sheetData>
    <row r="1" spans="1:3" s="3" customFormat="1" ht="12.75" x14ac:dyDescent="0.25">
      <c r="A1" s="3" t="s">
        <v>0</v>
      </c>
      <c r="B1" s="3" t="s">
        <v>1</v>
      </c>
      <c r="C1" s="3" t="s">
        <v>86</v>
      </c>
    </row>
    <row r="2" spans="1:3" x14ac:dyDescent="0.25">
      <c r="A2" s="1">
        <v>1.1000000000000001</v>
      </c>
      <c r="B2" s="1" t="s">
        <v>359</v>
      </c>
      <c r="C2" s="1" t="s">
        <v>87</v>
      </c>
    </row>
    <row r="3" spans="1:3" x14ac:dyDescent="0.25">
      <c r="A3" s="1" t="s">
        <v>329</v>
      </c>
      <c r="B3" s="1" t="s">
        <v>313</v>
      </c>
      <c r="C3" s="1" t="s">
        <v>87</v>
      </c>
    </row>
    <row r="4" spans="1:3" x14ac:dyDescent="0.25">
      <c r="A4" s="1" t="s">
        <v>331</v>
      </c>
      <c r="B4" s="1" t="s">
        <v>398</v>
      </c>
      <c r="C4" s="1" t="s">
        <v>87</v>
      </c>
    </row>
    <row r="5" spans="1:3" x14ac:dyDescent="0.25">
      <c r="A5" s="1" t="s">
        <v>333</v>
      </c>
      <c r="B5" s="1" t="s">
        <v>255</v>
      </c>
      <c r="C5" s="1" t="s">
        <v>87</v>
      </c>
    </row>
    <row r="6" spans="1:3" x14ac:dyDescent="0.25">
      <c r="A6" s="1">
        <v>1.2</v>
      </c>
      <c r="B6" s="1" t="s">
        <v>360</v>
      </c>
      <c r="C6" s="1" t="s">
        <v>87</v>
      </c>
    </row>
    <row r="7" spans="1:3" ht="22.5" x14ac:dyDescent="0.25">
      <c r="A7" s="1" t="s">
        <v>335</v>
      </c>
      <c r="B7" s="1" t="s">
        <v>504</v>
      </c>
      <c r="C7" s="1" t="s">
        <v>87</v>
      </c>
    </row>
    <row r="8" spans="1:3" x14ac:dyDescent="0.25">
      <c r="A8" s="1" t="s">
        <v>336</v>
      </c>
      <c r="B8" s="1" t="s">
        <v>8</v>
      </c>
      <c r="C8" s="1" t="s">
        <v>87</v>
      </c>
    </row>
    <row r="9" spans="1:3" x14ac:dyDescent="0.25">
      <c r="A9" s="1" t="s">
        <v>337</v>
      </c>
      <c r="B9" s="1" t="s">
        <v>9</v>
      </c>
      <c r="C9" s="1" t="s">
        <v>87</v>
      </c>
    </row>
    <row r="10" spans="1:3" x14ac:dyDescent="0.25">
      <c r="A10" s="1" t="s">
        <v>338</v>
      </c>
      <c r="B10" s="1" t="s">
        <v>10</v>
      </c>
      <c r="C10" s="1" t="s">
        <v>87</v>
      </c>
    </row>
    <row r="11" spans="1:3" x14ac:dyDescent="0.25">
      <c r="A11" s="1" t="s">
        <v>339</v>
      </c>
      <c r="B11" s="1" t="s">
        <v>11</v>
      </c>
      <c r="C11" s="1" t="s">
        <v>87</v>
      </c>
    </row>
    <row r="12" spans="1:3" x14ac:dyDescent="0.25">
      <c r="A12" s="1" t="s">
        <v>340</v>
      </c>
      <c r="B12" s="1" t="s">
        <v>12</v>
      </c>
      <c r="C12" s="1" t="s">
        <v>87</v>
      </c>
    </row>
    <row r="13" spans="1:3" x14ac:dyDescent="0.25">
      <c r="A13" s="1" t="s">
        <v>341</v>
      </c>
      <c r="B13" s="1" t="s">
        <v>13</v>
      </c>
      <c r="C13" s="1" t="s">
        <v>87</v>
      </c>
    </row>
    <row r="14" spans="1:3" x14ac:dyDescent="0.25">
      <c r="A14" s="1" t="s">
        <v>342</v>
      </c>
      <c r="B14" s="1" t="s">
        <v>39</v>
      </c>
      <c r="C14" s="1" t="s">
        <v>87</v>
      </c>
    </row>
    <row r="15" spans="1:3" ht="14.25" x14ac:dyDescent="0.25">
      <c r="A15" s="1" t="s">
        <v>343</v>
      </c>
      <c r="B15" s="7" t="s">
        <v>14</v>
      </c>
      <c r="C15" s="1" t="s">
        <v>87</v>
      </c>
    </row>
    <row r="16" spans="1:3" x14ac:dyDescent="0.25">
      <c r="A16" s="1" t="s">
        <v>344</v>
      </c>
      <c r="B16" s="1" t="s">
        <v>296</v>
      </c>
      <c r="C16" s="1" t="s">
        <v>87</v>
      </c>
    </row>
    <row r="17" spans="1:3" x14ac:dyDescent="0.25">
      <c r="A17" s="1" t="s">
        <v>345</v>
      </c>
      <c r="B17" s="1" t="s">
        <v>135</v>
      </c>
      <c r="C17" s="1" t="s">
        <v>88</v>
      </c>
    </row>
    <row r="18" spans="1:3" x14ac:dyDescent="0.25">
      <c r="A18" s="1">
        <v>1.3</v>
      </c>
      <c r="B18" s="1" t="s">
        <v>361</v>
      </c>
      <c r="C18" s="1" t="s">
        <v>88</v>
      </c>
    </row>
    <row r="19" spans="1:3" x14ac:dyDescent="0.25">
      <c r="A19" s="1" t="s">
        <v>347</v>
      </c>
      <c r="B19" s="1" t="s">
        <v>15</v>
      </c>
      <c r="C19" s="1" t="s">
        <v>88</v>
      </c>
    </row>
    <row r="20" spans="1:3" x14ac:dyDescent="0.25">
      <c r="A20" s="1" t="s">
        <v>349</v>
      </c>
      <c r="B20" s="1" t="s">
        <v>138</v>
      </c>
      <c r="C20" s="1" t="s">
        <v>88</v>
      </c>
    </row>
    <row r="21" spans="1:3" x14ac:dyDescent="0.25">
      <c r="A21" s="1" t="s">
        <v>350</v>
      </c>
      <c r="B21" s="1" t="s">
        <v>16</v>
      </c>
      <c r="C21" s="1" t="s">
        <v>88</v>
      </c>
    </row>
    <row r="22" spans="1:3" x14ac:dyDescent="0.25">
      <c r="A22" s="1" t="s">
        <v>351</v>
      </c>
      <c r="B22" s="1" t="s">
        <v>237</v>
      </c>
      <c r="C22" s="1" t="s">
        <v>88</v>
      </c>
    </row>
    <row r="23" spans="1:3" x14ac:dyDescent="0.25">
      <c r="A23" s="1" t="s">
        <v>352</v>
      </c>
      <c r="B23" s="1" t="s">
        <v>148</v>
      </c>
      <c r="C23" s="1" t="s">
        <v>88</v>
      </c>
    </row>
    <row r="24" spans="1:3" x14ac:dyDescent="0.25">
      <c r="A24" s="1" t="s">
        <v>353</v>
      </c>
      <c r="B24" s="1" t="s">
        <v>149</v>
      </c>
      <c r="C24" s="1" t="s">
        <v>88</v>
      </c>
    </row>
    <row r="25" spans="1:3" x14ac:dyDescent="0.25">
      <c r="A25" s="1" t="s">
        <v>354</v>
      </c>
      <c r="B25" s="1" t="s">
        <v>238</v>
      </c>
      <c r="C25" s="1" t="s">
        <v>87</v>
      </c>
    </row>
    <row r="26" spans="1:3" x14ac:dyDescent="0.25">
      <c r="A26" s="1">
        <v>1.4</v>
      </c>
      <c r="B26" s="1" t="s">
        <v>399</v>
      </c>
      <c r="C26" s="1" t="s">
        <v>2</v>
      </c>
    </row>
    <row r="27" spans="1:3" s="2" customFormat="1" ht="22.5" x14ac:dyDescent="0.25">
      <c r="A27" s="1">
        <v>1.5</v>
      </c>
      <c r="B27" s="1" t="s">
        <v>400</v>
      </c>
      <c r="C27" s="1" t="s">
        <v>78</v>
      </c>
    </row>
    <row r="28" spans="1:3" ht="22.5" x14ac:dyDescent="0.25">
      <c r="A28" s="4">
        <v>1.6</v>
      </c>
      <c r="B28" s="1" t="s">
        <v>401</v>
      </c>
      <c r="C28" s="1" t="s">
        <v>87</v>
      </c>
    </row>
    <row r="29" spans="1:3" x14ac:dyDescent="0.25">
      <c r="A29" s="4">
        <v>2.1</v>
      </c>
      <c r="B29" s="1" t="s">
        <v>20</v>
      </c>
      <c r="C29" s="1" t="s">
        <v>2</v>
      </c>
    </row>
    <row r="30" spans="1:3" x14ac:dyDescent="0.25">
      <c r="A30" s="4">
        <v>2.2000000000000002</v>
      </c>
      <c r="B30" s="1" t="s">
        <v>372</v>
      </c>
    </row>
    <row r="31" spans="1:3" x14ac:dyDescent="0.25">
      <c r="A31" s="4" t="s">
        <v>365</v>
      </c>
      <c r="B31" s="1" t="s">
        <v>18</v>
      </c>
      <c r="C31" s="1" t="s">
        <v>87</v>
      </c>
    </row>
    <row r="32" spans="1:3" x14ac:dyDescent="0.25">
      <c r="A32" s="4" t="s">
        <v>366</v>
      </c>
      <c r="B32" s="1" t="s">
        <v>242</v>
      </c>
      <c r="C32" s="1" t="s">
        <v>2</v>
      </c>
    </row>
    <row r="33" spans="1:3" x14ac:dyDescent="0.25">
      <c r="A33" s="4" t="s">
        <v>367</v>
      </c>
      <c r="B33" s="1" t="s">
        <v>19</v>
      </c>
      <c r="C33" s="1" t="s">
        <v>2</v>
      </c>
    </row>
    <row r="34" spans="1:3" ht="22.5" x14ac:dyDescent="0.25">
      <c r="A34" s="4" t="s">
        <v>368</v>
      </c>
      <c r="B34" s="1" t="s">
        <v>256</v>
      </c>
      <c r="C34" s="1" t="s">
        <v>2</v>
      </c>
    </row>
    <row r="35" spans="1:3" x14ac:dyDescent="0.25">
      <c r="A35" s="4" t="s">
        <v>369</v>
      </c>
      <c r="B35" s="1" t="s">
        <v>257</v>
      </c>
      <c r="C35" s="1" t="s">
        <v>2</v>
      </c>
    </row>
    <row r="36" spans="1:3" x14ac:dyDescent="0.25">
      <c r="A36" s="4" t="s">
        <v>370</v>
      </c>
      <c r="B36" s="1" t="s">
        <v>21</v>
      </c>
      <c r="C36" s="1" t="s">
        <v>24</v>
      </c>
    </row>
    <row r="37" spans="1:3" x14ac:dyDescent="0.25">
      <c r="A37" s="4">
        <v>2.2999999999999998</v>
      </c>
      <c r="B37" s="1" t="s">
        <v>371</v>
      </c>
    </row>
    <row r="38" spans="1:3" x14ac:dyDescent="0.25">
      <c r="A38" s="4" t="s">
        <v>373</v>
      </c>
      <c r="B38" s="1" t="s">
        <v>22</v>
      </c>
      <c r="C38" s="1" t="s">
        <v>24</v>
      </c>
    </row>
    <row r="39" spans="1:3" x14ac:dyDescent="0.25">
      <c r="A39" s="4" t="s">
        <v>374</v>
      </c>
      <c r="B39" s="1" t="s">
        <v>258</v>
      </c>
      <c r="C39" s="1" t="s">
        <v>2</v>
      </c>
    </row>
    <row r="40" spans="1:3" ht="10.5" customHeight="1" x14ac:dyDescent="0.25">
      <c r="A40" s="4">
        <v>3.1</v>
      </c>
      <c r="B40" s="1" t="s">
        <v>514</v>
      </c>
      <c r="C40" s="1" t="s">
        <v>2</v>
      </c>
    </row>
    <row r="41" spans="1:3" x14ac:dyDescent="0.25">
      <c r="A41" s="4">
        <v>3.2</v>
      </c>
      <c r="B41" s="1" t="s">
        <v>375</v>
      </c>
      <c r="C41" s="1" t="s">
        <v>87</v>
      </c>
    </row>
    <row r="42" spans="1:3" x14ac:dyDescent="0.25">
      <c r="A42" s="4" t="s">
        <v>171</v>
      </c>
      <c r="B42" s="1" t="s">
        <v>217</v>
      </c>
      <c r="C42" s="1" t="s">
        <v>87</v>
      </c>
    </row>
    <row r="43" spans="1:3" x14ac:dyDescent="0.25">
      <c r="A43" s="4" t="s">
        <v>172</v>
      </c>
      <c r="B43" s="1" t="s">
        <v>218</v>
      </c>
      <c r="C43" s="1" t="s">
        <v>2</v>
      </c>
    </row>
    <row r="44" spans="1:3" x14ac:dyDescent="0.25">
      <c r="A44" s="4" t="s">
        <v>173</v>
      </c>
      <c r="B44" s="1" t="s">
        <v>219</v>
      </c>
      <c r="C44" s="1" t="s">
        <v>2</v>
      </c>
    </row>
    <row r="45" spans="1:3" x14ac:dyDescent="0.25">
      <c r="A45" s="4">
        <v>3.3</v>
      </c>
      <c r="B45" s="1" t="s">
        <v>376</v>
      </c>
      <c r="C45" s="1" t="s">
        <v>2</v>
      </c>
    </row>
    <row r="46" spans="1:3" x14ac:dyDescent="0.25">
      <c r="A46" s="4" t="s">
        <v>175</v>
      </c>
      <c r="B46" s="1" t="s">
        <v>220</v>
      </c>
      <c r="C46" s="1" t="s">
        <v>24</v>
      </c>
    </row>
    <row r="47" spans="1:3" x14ac:dyDescent="0.25">
      <c r="A47" s="4" t="s">
        <v>176</v>
      </c>
      <c r="B47" s="1" t="s">
        <v>221</v>
      </c>
      <c r="C47" s="1" t="s">
        <v>24</v>
      </c>
    </row>
    <row r="48" spans="1:3" x14ac:dyDescent="0.25">
      <c r="A48" s="4" t="s">
        <v>177</v>
      </c>
      <c r="B48" s="1" t="s">
        <v>259</v>
      </c>
      <c r="C48" s="1" t="s">
        <v>78</v>
      </c>
    </row>
    <row r="49" spans="1:3" x14ac:dyDescent="0.25">
      <c r="A49" s="4">
        <v>3.4</v>
      </c>
      <c r="B49" s="1" t="s">
        <v>377</v>
      </c>
      <c r="C49" s="1" t="s">
        <v>78</v>
      </c>
    </row>
    <row r="50" spans="1:3" x14ac:dyDescent="0.25">
      <c r="A50" s="4" t="s">
        <v>178</v>
      </c>
      <c r="B50" s="1" t="s">
        <v>222</v>
      </c>
      <c r="C50" s="1" t="s">
        <v>78</v>
      </c>
    </row>
    <row r="51" spans="1:3" ht="22.5" x14ac:dyDescent="0.25">
      <c r="A51" s="4" t="s">
        <v>179</v>
      </c>
      <c r="B51" s="1" t="s">
        <v>310</v>
      </c>
      <c r="C51" s="1" t="s">
        <v>78</v>
      </c>
    </row>
    <row r="52" spans="1:3" x14ac:dyDescent="0.25">
      <c r="A52" s="4" t="s">
        <v>180</v>
      </c>
      <c r="B52" s="1" t="s">
        <v>223</v>
      </c>
      <c r="C52" s="1" t="s">
        <v>78</v>
      </c>
    </row>
    <row r="53" spans="1:3" x14ac:dyDescent="0.25">
      <c r="A53" s="4" t="s">
        <v>224</v>
      </c>
      <c r="B53" s="1" t="s">
        <v>225</v>
      </c>
      <c r="C53" s="1" t="s">
        <v>2</v>
      </c>
    </row>
    <row r="54" spans="1:3" x14ac:dyDescent="0.25">
      <c r="A54" s="4">
        <v>3.5</v>
      </c>
      <c r="B54" s="1" t="s">
        <v>378</v>
      </c>
      <c r="C54" s="1" t="s">
        <v>87</v>
      </c>
    </row>
    <row r="55" spans="1:3" x14ac:dyDescent="0.25">
      <c r="A55" s="4" t="s">
        <v>181</v>
      </c>
      <c r="B55" s="1" t="s">
        <v>226</v>
      </c>
      <c r="C55" s="1" t="s">
        <v>2</v>
      </c>
    </row>
    <row r="56" spans="1:3" ht="22.5" x14ac:dyDescent="0.25">
      <c r="A56" s="4" t="s">
        <v>182</v>
      </c>
      <c r="B56" s="1" t="s">
        <v>260</v>
      </c>
      <c r="C56" s="1" t="s">
        <v>2</v>
      </c>
    </row>
    <row r="57" spans="1:3" x14ac:dyDescent="0.25">
      <c r="A57" s="4" t="s">
        <v>183</v>
      </c>
      <c r="B57" s="1" t="s">
        <v>261</v>
      </c>
      <c r="C57" s="1" t="s">
        <v>24</v>
      </c>
    </row>
    <row r="58" spans="1:3" x14ac:dyDescent="0.25">
      <c r="A58" s="4">
        <v>3.6</v>
      </c>
      <c r="B58" s="1" t="s">
        <v>379</v>
      </c>
      <c r="C58" s="1" t="s">
        <v>24</v>
      </c>
    </row>
    <row r="59" spans="1:3" x14ac:dyDescent="0.25">
      <c r="A59" s="4" t="s">
        <v>184</v>
      </c>
      <c r="B59" s="1" t="s">
        <v>227</v>
      </c>
      <c r="C59" s="1" t="s">
        <v>24</v>
      </c>
    </row>
    <row r="60" spans="1:3" x14ac:dyDescent="0.25">
      <c r="A60" s="4" t="s">
        <v>185</v>
      </c>
      <c r="B60" s="1" t="s">
        <v>263</v>
      </c>
      <c r="C60" s="1" t="s">
        <v>24</v>
      </c>
    </row>
    <row r="61" spans="1:3" x14ac:dyDescent="0.25">
      <c r="A61" s="4" t="s">
        <v>228</v>
      </c>
      <c r="B61" s="1" t="s">
        <v>262</v>
      </c>
      <c r="C61" s="1" t="s">
        <v>89</v>
      </c>
    </row>
    <row r="62" spans="1:3" x14ac:dyDescent="0.25">
      <c r="A62" s="4" t="s">
        <v>229</v>
      </c>
      <c r="B62" s="1" t="s">
        <v>230</v>
      </c>
      <c r="C62" s="1" t="s">
        <v>71</v>
      </c>
    </row>
    <row r="63" spans="1:3" x14ac:dyDescent="0.25">
      <c r="A63" s="4" t="s">
        <v>231</v>
      </c>
      <c r="B63" s="1" t="s">
        <v>232</v>
      </c>
      <c r="C63" s="1" t="s">
        <v>71</v>
      </c>
    </row>
    <row r="64" spans="1:3" x14ac:dyDescent="0.25">
      <c r="A64" s="4">
        <v>3.7</v>
      </c>
      <c r="B64" s="1" t="s">
        <v>264</v>
      </c>
      <c r="C64" s="1" t="s">
        <v>89</v>
      </c>
    </row>
    <row r="65" spans="1:3" ht="22.5" x14ac:dyDescent="0.25">
      <c r="A65" s="4">
        <v>3.8</v>
      </c>
      <c r="B65" s="1" t="s">
        <v>249</v>
      </c>
      <c r="C65" s="1" t="s">
        <v>87</v>
      </c>
    </row>
    <row r="66" spans="1:3" x14ac:dyDescent="0.25">
      <c r="A66" s="4">
        <v>3.9</v>
      </c>
      <c r="B66" s="1" t="s">
        <v>265</v>
      </c>
      <c r="C66" s="1" t="s">
        <v>87</v>
      </c>
    </row>
    <row r="67" spans="1:3" x14ac:dyDescent="0.25">
      <c r="A67" s="4">
        <v>4.0999999999999996</v>
      </c>
      <c r="B67" s="1" t="s">
        <v>69</v>
      </c>
      <c r="C67" s="1" t="s">
        <v>87</v>
      </c>
    </row>
    <row r="68" spans="1:3" x14ac:dyDescent="0.25">
      <c r="A68" s="4">
        <v>4.2</v>
      </c>
      <c r="B68" s="1" t="s">
        <v>85</v>
      </c>
      <c r="C68" s="1" t="s">
        <v>87</v>
      </c>
    </row>
    <row r="69" spans="1:3" x14ac:dyDescent="0.25">
      <c r="A69" s="4">
        <v>4.3</v>
      </c>
      <c r="B69" s="1" t="s">
        <v>266</v>
      </c>
      <c r="C69" s="1" t="s">
        <v>2</v>
      </c>
    </row>
    <row r="70" spans="1:3" x14ac:dyDescent="0.25">
      <c r="A70" s="4">
        <v>4.4000000000000004</v>
      </c>
      <c r="B70" s="1" t="s">
        <v>267</v>
      </c>
      <c r="C70" s="1" t="s">
        <v>2</v>
      </c>
    </row>
    <row r="71" spans="1:3" x14ac:dyDescent="0.25">
      <c r="A71" s="4">
        <v>4.5</v>
      </c>
      <c r="B71" s="1" t="s">
        <v>75</v>
      </c>
      <c r="C71" s="1" t="s">
        <v>24</v>
      </c>
    </row>
    <row r="72" spans="1:3" x14ac:dyDescent="0.25">
      <c r="A72" s="4">
        <v>4.5999999999999996</v>
      </c>
      <c r="B72" s="1" t="s">
        <v>23</v>
      </c>
      <c r="C72" s="1" t="s">
        <v>2</v>
      </c>
    </row>
    <row r="73" spans="1:3" x14ac:dyDescent="0.25">
      <c r="A73" s="4">
        <v>4.7</v>
      </c>
      <c r="B73" s="1" t="s">
        <v>79</v>
      </c>
      <c r="C73" s="1" t="s">
        <v>2</v>
      </c>
    </row>
    <row r="74" spans="1:3" x14ac:dyDescent="0.25">
      <c r="A74" s="4">
        <v>4.8</v>
      </c>
      <c r="B74" s="1" t="s">
        <v>402</v>
      </c>
      <c r="C74" s="1" t="s">
        <v>2</v>
      </c>
    </row>
    <row r="75" spans="1:3" x14ac:dyDescent="0.25">
      <c r="A75" s="4">
        <v>5.0999999999999996</v>
      </c>
      <c r="B75" s="1" t="s">
        <v>25</v>
      </c>
      <c r="C75" s="1" t="s">
        <v>24</v>
      </c>
    </row>
    <row r="76" spans="1:3" x14ac:dyDescent="0.25">
      <c r="A76" s="4">
        <v>5.2</v>
      </c>
      <c r="B76" s="1" t="s">
        <v>26</v>
      </c>
      <c r="C76" s="1" t="s">
        <v>24</v>
      </c>
    </row>
    <row r="77" spans="1:3" x14ac:dyDescent="0.25">
      <c r="A77" s="1">
        <v>5.3</v>
      </c>
      <c r="B77" s="1" t="s">
        <v>77</v>
      </c>
      <c r="C77" s="1" t="s">
        <v>24</v>
      </c>
    </row>
    <row r="78" spans="1:3" s="2" customFormat="1" x14ac:dyDescent="0.25">
      <c r="A78" s="1">
        <v>5.4</v>
      </c>
      <c r="B78" s="1" t="s">
        <v>403</v>
      </c>
      <c r="C78" s="1" t="s">
        <v>71</v>
      </c>
    </row>
    <row r="79" spans="1:3" x14ac:dyDescent="0.25">
      <c r="A79" s="1">
        <v>5.5</v>
      </c>
      <c r="B79" s="1" t="s">
        <v>28</v>
      </c>
      <c r="C79" s="1" t="s">
        <v>71</v>
      </c>
    </row>
    <row r="80" spans="1:3" x14ac:dyDescent="0.25">
      <c r="A80" s="1">
        <v>5.6</v>
      </c>
      <c r="B80" s="1" t="s">
        <v>268</v>
      </c>
      <c r="C80" s="1" t="s">
        <v>24</v>
      </c>
    </row>
    <row r="81" spans="1:3" ht="22.5" x14ac:dyDescent="0.25">
      <c r="A81" s="1">
        <v>5.7</v>
      </c>
      <c r="B81" s="1" t="s">
        <v>404</v>
      </c>
      <c r="C81" s="1" t="s">
        <v>24</v>
      </c>
    </row>
    <row r="82" spans="1:3" ht="22.5" x14ac:dyDescent="0.25">
      <c r="A82" s="1">
        <v>5.8</v>
      </c>
      <c r="B82" s="1" t="s">
        <v>405</v>
      </c>
      <c r="C82" s="1" t="s">
        <v>2</v>
      </c>
    </row>
    <row r="83" spans="1:3" x14ac:dyDescent="0.25">
      <c r="A83" s="1">
        <v>6.1</v>
      </c>
      <c r="B83" s="1" t="s">
        <v>93</v>
      </c>
      <c r="C83" s="1" t="s">
        <v>2</v>
      </c>
    </row>
    <row r="84" spans="1:3" x14ac:dyDescent="0.25">
      <c r="A84" s="1">
        <v>6.2</v>
      </c>
      <c r="B84" s="1" t="s">
        <v>29</v>
      </c>
      <c r="C84" s="1" t="s">
        <v>71</v>
      </c>
    </row>
    <row r="85" spans="1:3" x14ac:dyDescent="0.25">
      <c r="A85" s="1">
        <v>6.3</v>
      </c>
      <c r="B85" s="1" t="s">
        <v>72</v>
      </c>
      <c r="C85" s="1" t="s">
        <v>71</v>
      </c>
    </row>
    <row r="86" spans="1:3" x14ac:dyDescent="0.25">
      <c r="A86" s="1" t="s">
        <v>520</v>
      </c>
      <c r="B86" s="1" t="s">
        <v>269</v>
      </c>
      <c r="C86" s="1" t="s">
        <v>71</v>
      </c>
    </row>
    <row r="87" spans="1:3" x14ac:dyDescent="0.25">
      <c r="A87" s="1" t="s">
        <v>521</v>
      </c>
      <c r="B87" s="1" t="s">
        <v>270</v>
      </c>
      <c r="C87" s="1" t="s">
        <v>71</v>
      </c>
    </row>
    <row r="88" spans="1:3" x14ac:dyDescent="0.25">
      <c r="A88" s="1" t="s">
        <v>522</v>
      </c>
      <c r="B88" s="1" t="s">
        <v>271</v>
      </c>
      <c r="C88" s="2" t="s">
        <v>2</v>
      </c>
    </row>
    <row r="89" spans="1:3" x14ac:dyDescent="0.25">
      <c r="A89" s="2">
        <v>7.1</v>
      </c>
      <c r="B89" s="2" t="s">
        <v>383</v>
      </c>
      <c r="C89" s="2" t="s">
        <v>2</v>
      </c>
    </row>
    <row r="90" spans="1:3" ht="15.75" customHeight="1" x14ac:dyDescent="0.25">
      <c r="A90" s="2" t="s">
        <v>190</v>
      </c>
      <c r="B90" s="2" t="s">
        <v>272</v>
      </c>
      <c r="C90" s="2" t="s">
        <v>2</v>
      </c>
    </row>
    <row r="91" spans="1:3" x14ac:dyDescent="0.25">
      <c r="A91" s="2" t="s">
        <v>191</v>
      </c>
      <c r="B91" s="2" t="s">
        <v>273</v>
      </c>
      <c r="C91" s="2" t="s">
        <v>24</v>
      </c>
    </row>
    <row r="92" spans="1:3" x14ac:dyDescent="0.25">
      <c r="A92" s="2">
        <v>7.2</v>
      </c>
      <c r="B92" s="2" t="s">
        <v>30</v>
      </c>
      <c r="C92" s="1" t="s">
        <v>24</v>
      </c>
    </row>
    <row r="93" spans="1:3" x14ac:dyDescent="0.25">
      <c r="A93" s="2">
        <v>7.3</v>
      </c>
      <c r="B93" s="1" t="s">
        <v>31</v>
      </c>
      <c r="C93" s="1" t="s">
        <v>71</v>
      </c>
    </row>
    <row r="94" spans="1:3" ht="22.5" x14ac:dyDescent="0.25">
      <c r="A94" s="2">
        <v>7.4</v>
      </c>
      <c r="B94" s="1" t="s">
        <v>406</v>
      </c>
      <c r="C94" s="1" t="s">
        <v>89</v>
      </c>
    </row>
    <row r="95" spans="1:3" x14ac:dyDescent="0.25">
      <c r="A95" s="1">
        <v>8.1</v>
      </c>
      <c r="B95" s="1" t="s">
        <v>150</v>
      </c>
      <c r="C95" s="1" t="s">
        <v>114</v>
      </c>
    </row>
    <row r="96" spans="1:3" x14ac:dyDescent="0.25">
      <c r="A96" s="1">
        <v>8.1999999999999993</v>
      </c>
      <c r="B96" s="1" t="s">
        <v>385</v>
      </c>
      <c r="C96" s="1" t="s">
        <v>114</v>
      </c>
    </row>
    <row r="97" spans="1:3" x14ac:dyDescent="0.25">
      <c r="A97" s="1" t="s">
        <v>332</v>
      </c>
      <c r="B97" s="1" t="s">
        <v>274</v>
      </c>
      <c r="C97" s="1" t="s">
        <v>114</v>
      </c>
    </row>
    <row r="98" spans="1:3" x14ac:dyDescent="0.25">
      <c r="A98" s="1" t="s">
        <v>334</v>
      </c>
      <c r="B98" s="1" t="s">
        <v>275</v>
      </c>
      <c r="C98" s="1" t="s">
        <v>114</v>
      </c>
    </row>
    <row r="99" spans="1:3" ht="22.5" x14ac:dyDescent="0.25">
      <c r="A99" s="1">
        <v>8.3000000000000007</v>
      </c>
      <c r="B99" s="1" t="s">
        <v>407</v>
      </c>
      <c r="C99" s="1" t="s">
        <v>114</v>
      </c>
    </row>
  </sheetData>
  <sortState ref="A2:C95">
    <sortCondition ref="A2:A95"/>
  </sortState>
  <printOptions horizontalCentered="1" gridLines="1"/>
  <pageMargins left="0.25" right="0.25" top="0.75" bottom="0.75" header="0.3" footer="0.3"/>
  <pageSetup paperSize="5" scale="87" orientation="portrait" r:id="rId1"/>
  <headerFooter>
    <oddFooter>&amp;L&amp;"Arial,Italic"&amp;F
&amp;A&amp;C&amp;"Arial,Italic"&amp;P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selection activeCell="B99" activeCellId="6" sqref="B3:B10 B12:B35 B37:B52 B54:B59 B61:B63 B65:B73 B75:B99 B101:B102 B104:B107"/>
    </sheetView>
  </sheetViews>
  <sheetFormatPr defaultRowHeight="14.25" x14ac:dyDescent="0.2"/>
  <cols>
    <col min="1" max="1" width="64.42578125" style="9" customWidth="1"/>
    <col min="2" max="2" width="99.5703125" style="9" bestFit="1" customWidth="1"/>
    <col min="3" max="16384" width="9.140625" style="9"/>
  </cols>
  <sheetData>
    <row r="1" spans="1:2" x14ac:dyDescent="0.2">
      <c r="A1" s="88" t="s">
        <v>94</v>
      </c>
      <c r="B1" s="88" t="s">
        <v>94</v>
      </c>
    </row>
    <row r="2" spans="1:2" x14ac:dyDescent="0.2">
      <c r="A2" s="89" t="s">
        <v>88</v>
      </c>
      <c r="B2" s="89" t="s">
        <v>88</v>
      </c>
    </row>
    <row r="3" spans="1:2" x14ac:dyDescent="0.2">
      <c r="A3" s="6" t="s">
        <v>16</v>
      </c>
      <c r="B3" s="6" t="s">
        <v>16</v>
      </c>
    </row>
    <row r="4" spans="1:2" x14ac:dyDescent="0.2">
      <c r="A4" s="6" t="s">
        <v>15</v>
      </c>
      <c r="B4" s="6" t="s">
        <v>15</v>
      </c>
    </row>
    <row r="5" spans="1:2" x14ac:dyDescent="0.2">
      <c r="A5" s="6" t="s">
        <v>135</v>
      </c>
      <c r="B5" s="6" t="s">
        <v>135</v>
      </c>
    </row>
    <row r="6" spans="1:2" x14ac:dyDescent="0.2">
      <c r="A6" s="6" t="s">
        <v>138</v>
      </c>
      <c r="B6" s="6" t="s">
        <v>138</v>
      </c>
    </row>
    <row r="7" spans="1:2" x14ac:dyDescent="0.2">
      <c r="A7" s="6" t="s">
        <v>237</v>
      </c>
      <c r="B7" s="6" t="s">
        <v>237</v>
      </c>
    </row>
    <row r="8" spans="1:2" x14ac:dyDescent="0.2">
      <c r="A8" s="6" t="s">
        <v>148</v>
      </c>
      <c r="B8" s="6" t="s">
        <v>148</v>
      </c>
    </row>
    <row r="9" spans="1:2" x14ac:dyDescent="0.2">
      <c r="A9" s="6" t="s">
        <v>149</v>
      </c>
      <c r="B9" s="6" t="s">
        <v>149</v>
      </c>
    </row>
    <row r="10" spans="1:2" x14ac:dyDescent="0.2">
      <c r="A10" s="6" t="s">
        <v>361</v>
      </c>
      <c r="B10" s="6" t="s">
        <v>361</v>
      </c>
    </row>
    <row r="11" spans="1:2" x14ac:dyDescent="0.2">
      <c r="A11" s="89" t="s">
        <v>2</v>
      </c>
      <c r="B11" s="89" t="s">
        <v>2</v>
      </c>
    </row>
    <row r="12" spans="1:2" x14ac:dyDescent="0.2">
      <c r="A12" s="6" t="s">
        <v>19</v>
      </c>
      <c r="B12" s="6" t="s">
        <v>19</v>
      </c>
    </row>
    <row r="13" spans="1:2" x14ac:dyDescent="0.2">
      <c r="A13" s="6" t="s">
        <v>20</v>
      </c>
      <c r="B13" s="6" t="s">
        <v>20</v>
      </c>
    </row>
    <row r="14" spans="1:2" x14ac:dyDescent="0.2">
      <c r="A14" s="6" t="s">
        <v>242</v>
      </c>
      <c r="B14" s="6" t="s">
        <v>79</v>
      </c>
    </row>
    <row r="15" spans="1:2" x14ac:dyDescent="0.2">
      <c r="A15" s="6" t="s">
        <v>256</v>
      </c>
      <c r="B15" s="6" t="s">
        <v>93</v>
      </c>
    </row>
    <row r="16" spans="1:2" x14ac:dyDescent="0.2">
      <c r="A16" s="6" t="s">
        <v>257</v>
      </c>
      <c r="B16" s="6" t="s">
        <v>23</v>
      </c>
    </row>
    <row r="17" spans="1:2" x14ac:dyDescent="0.2">
      <c r="A17" s="6" t="s">
        <v>258</v>
      </c>
      <c r="B17" s="6" t="s">
        <v>242</v>
      </c>
    </row>
    <row r="18" spans="1:2" x14ac:dyDescent="0.2">
      <c r="A18" s="6" t="s">
        <v>216</v>
      </c>
      <c r="B18" s="6" t="s">
        <v>256</v>
      </c>
    </row>
    <row r="19" spans="1:2" x14ac:dyDescent="0.2">
      <c r="A19" s="6" t="s">
        <v>218</v>
      </c>
      <c r="B19" s="6" t="s">
        <v>257</v>
      </c>
    </row>
    <row r="20" spans="1:2" x14ac:dyDescent="0.2">
      <c r="A20" s="6" t="s">
        <v>219</v>
      </c>
      <c r="B20" s="6" t="s">
        <v>258</v>
      </c>
    </row>
    <row r="21" spans="1:2" x14ac:dyDescent="0.2">
      <c r="A21" s="6" t="s">
        <v>225</v>
      </c>
      <c r="B21" s="6" t="s">
        <v>218</v>
      </c>
    </row>
    <row r="22" spans="1:2" x14ac:dyDescent="0.2">
      <c r="A22" s="6" t="s">
        <v>226</v>
      </c>
      <c r="B22" s="6" t="s">
        <v>219</v>
      </c>
    </row>
    <row r="23" spans="1:2" x14ac:dyDescent="0.2">
      <c r="A23" s="6" t="s">
        <v>260</v>
      </c>
      <c r="B23" s="6" t="s">
        <v>225</v>
      </c>
    </row>
    <row r="24" spans="1:2" x14ac:dyDescent="0.2">
      <c r="A24" s="6" t="s">
        <v>399</v>
      </c>
      <c r="B24" s="6" t="s">
        <v>226</v>
      </c>
    </row>
    <row r="25" spans="1:2" x14ac:dyDescent="0.2">
      <c r="A25" s="6" t="s">
        <v>376</v>
      </c>
      <c r="B25" s="6" t="s">
        <v>260</v>
      </c>
    </row>
    <row r="26" spans="1:2" x14ac:dyDescent="0.2">
      <c r="A26" s="89" t="s">
        <v>24</v>
      </c>
      <c r="B26" s="6" t="s">
        <v>266</v>
      </c>
    </row>
    <row r="27" spans="1:2" x14ac:dyDescent="0.2">
      <c r="A27" s="6" t="s">
        <v>22</v>
      </c>
      <c r="B27" s="6" t="s">
        <v>267</v>
      </c>
    </row>
    <row r="28" spans="1:2" x14ac:dyDescent="0.2">
      <c r="A28" s="6" t="s">
        <v>21</v>
      </c>
      <c r="B28" s="6" t="s">
        <v>271</v>
      </c>
    </row>
    <row r="29" spans="1:2" x14ac:dyDescent="0.2">
      <c r="A29" s="6" t="s">
        <v>220</v>
      </c>
      <c r="B29" s="6" t="s">
        <v>272</v>
      </c>
    </row>
    <row r="30" spans="1:2" x14ac:dyDescent="0.2">
      <c r="A30" s="6" t="s">
        <v>261</v>
      </c>
      <c r="B30" s="6" t="s">
        <v>399</v>
      </c>
    </row>
    <row r="31" spans="1:2" x14ac:dyDescent="0.2">
      <c r="A31" s="6" t="s">
        <v>221</v>
      </c>
      <c r="B31" s="6" t="s">
        <v>376</v>
      </c>
    </row>
    <row r="32" spans="1:2" x14ac:dyDescent="0.2">
      <c r="A32" s="6" t="s">
        <v>227</v>
      </c>
      <c r="B32" s="6" t="s">
        <v>402</v>
      </c>
    </row>
    <row r="33" spans="1:2" x14ac:dyDescent="0.2">
      <c r="A33" s="6" t="s">
        <v>379</v>
      </c>
      <c r="B33" s="6" t="s">
        <v>405</v>
      </c>
    </row>
    <row r="34" spans="1:2" x14ac:dyDescent="0.2">
      <c r="A34" s="89" t="s">
        <v>78</v>
      </c>
      <c r="B34" s="6" t="s">
        <v>383</v>
      </c>
    </row>
    <row r="35" spans="1:2" x14ac:dyDescent="0.2">
      <c r="A35" s="6" t="s">
        <v>222</v>
      </c>
      <c r="B35" s="6" t="s">
        <v>514</v>
      </c>
    </row>
    <row r="36" spans="1:2" x14ac:dyDescent="0.2">
      <c r="A36" s="6" t="s">
        <v>223</v>
      </c>
      <c r="B36" s="89" t="s">
        <v>24</v>
      </c>
    </row>
    <row r="37" spans="1:2" x14ac:dyDescent="0.2">
      <c r="A37" s="6" t="s">
        <v>259</v>
      </c>
      <c r="B37" s="6" t="s">
        <v>25</v>
      </c>
    </row>
    <row r="38" spans="1:2" x14ac:dyDescent="0.2">
      <c r="A38" s="6" t="s">
        <v>310</v>
      </c>
      <c r="B38" s="6" t="s">
        <v>22</v>
      </c>
    </row>
    <row r="39" spans="1:2" x14ac:dyDescent="0.2">
      <c r="A39" s="6" t="s">
        <v>400</v>
      </c>
      <c r="B39" s="6" t="s">
        <v>77</v>
      </c>
    </row>
    <row r="40" spans="1:2" x14ac:dyDescent="0.2">
      <c r="A40" s="6" t="s">
        <v>377</v>
      </c>
      <c r="B40" s="6" t="s">
        <v>75</v>
      </c>
    </row>
    <row r="41" spans="1:2" x14ac:dyDescent="0.2">
      <c r="A41" s="89" t="s">
        <v>87</v>
      </c>
      <c r="B41" s="6" t="s">
        <v>26</v>
      </c>
    </row>
    <row r="42" spans="1:2" x14ac:dyDescent="0.2">
      <c r="A42" s="6" t="s">
        <v>14</v>
      </c>
      <c r="B42" s="6" t="s">
        <v>21</v>
      </c>
    </row>
    <row r="43" spans="1:2" x14ac:dyDescent="0.2">
      <c r="A43" s="6" t="s">
        <v>39</v>
      </c>
      <c r="B43" s="6" t="s">
        <v>30</v>
      </c>
    </row>
    <row r="44" spans="1:2" x14ac:dyDescent="0.2">
      <c r="A44" s="6" t="s">
        <v>9</v>
      </c>
      <c r="B44" s="6" t="s">
        <v>220</v>
      </c>
    </row>
    <row r="45" spans="1:2" x14ac:dyDescent="0.2">
      <c r="A45" s="6" t="s">
        <v>11</v>
      </c>
      <c r="B45" s="6" t="s">
        <v>221</v>
      </c>
    </row>
    <row r="46" spans="1:2" x14ac:dyDescent="0.2">
      <c r="A46" s="6" t="s">
        <v>12</v>
      </c>
      <c r="B46" s="6" t="s">
        <v>261</v>
      </c>
    </row>
    <row r="47" spans="1:2" x14ac:dyDescent="0.2">
      <c r="A47" s="6" t="s">
        <v>10</v>
      </c>
      <c r="B47" s="6" t="s">
        <v>227</v>
      </c>
    </row>
    <row r="48" spans="1:2" x14ac:dyDescent="0.2">
      <c r="A48" s="6" t="s">
        <v>13</v>
      </c>
      <c r="B48" s="6" t="s">
        <v>263</v>
      </c>
    </row>
    <row r="49" spans="1:2" x14ac:dyDescent="0.2">
      <c r="A49" s="6" t="s">
        <v>8</v>
      </c>
      <c r="B49" s="6" t="s">
        <v>268</v>
      </c>
    </row>
    <row r="50" spans="1:2" x14ac:dyDescent="0.2">
      <c r="A50" s="6" t="s">
        <v>18</v>
      </c>
      <c r="B50" s="6" t="s">
        <v>273</v>
      </c>
    </row>
    <row r="51" spans="1:2" x14ac:dyDescent="0.2">
      <c r="A51" s="6" t="s">
        <v>255</v>
      </c>
      <c r="B51" s="6" t="s">
        <v>379</v>
      </c>
    </row>
    <row r="52" spans="1:2" x14ac:dyDescent="0.2">
      <c r="A52" s="6" t="s">
        <v>295</v>
      </c>
      <c r="B52" s="6" t="s">
        <v>404</v>
      </c>
    </row>
    <row r="53" spans="1:2" x14ac:dyDescent="0.2">
      <c r="A53" s="6" t="s">
        <v>296</v>
      </c>
      <c r="B53" s="89" t="s">
        <v>78</v>
      </c>
    </row>
    <row r="54" spans="1:2" x14ac:dyDescent="0.2">
      <c r="A54" s="6" t="s">
        <v>238</v>
      </c>
      <c r="B54" s="6" t="s">
        <v>259</v>
      </c>
    </row>
    <row r="55" spans="1:2" x14ac:dyDescent="0.2">
      <c r="A55" s="6" t="s">
        <v>217</v>
      </c>
      <c r="B55" s="6" t="s">
        <v>222</v>
      </c>
    </row>
    <row r="56" spans="1:2" x14ac:dyDescent="0.2">
      <c r="A56" s="6" t="s">
        <v>313</v>
      </c>
      <c r="B56" s="6" t="s">
        <v>310</v>
      </c>
    </row>
    <row r="57" spans="1:2" x14ac:dyDescent="0.2">
      <c r="A57" s="6" t="s">
        <v>359</v>
      </c>
      <c r="B57" s="6" t="s">
        <v>223</v>
      </c>
    </row>
    <row r="58" spans="1:2" x14ac:dyDescent="0.2">
      <c r="A58" s="6" t="s">
        <v>398</v>
      </c>
      <c r="B58" s="6" t="s">
        <v>400</v>
      </c>
    </row>
    <row r="59" spans="1:2" x14ac:dyDescent="0.2">
      <c r="A59" s="6" t="s">
        <v>360</v>
      </c>
      <c r="B59" s="6" t="s">
        <v>377</v>
      </c>
    </row>
    <row r="60" spans="1:2" x14ac:dyDescent="0.2">
      <c r="A60" s="6" t="s">
        <v>401</v>
      </c>
      <c r="B60" s="89" t="s">
        <v>89</v>
      </c>
    </row>
    <row r="61" spans="1:2" x14ac:dyDescent="0.2">
      <c r="A61" s="6" t="s">
        <v>375</v>
      </c>
      <c r="B61" s="6" t="s">
        <v>262</v>
      </c>
    </row>
    <row r="62" spans="1:2" x14ac:dyDescent="0.2">
      <c r="A62" s="6" t="s">
        <v>378</v>
      </c>
      <c r="B62" s="6" t="s">
        <v>264</v>
      </c>
    </row>
    <row r="63" spans="1:2" x14ac:dyDescent="0.2">
      <c r="A63" s="89" t="s">
        <v>314</v>
      </c>
      <c r="B63" s="6" t="s">
        <v>406</v>
      </c>
    </row>
    <row r="64" spans="1:2" x14ac:dyDescent="0.2">
      <c r="A64" s="6" t="s">
        <v>372</v>
      </c>
      <c r="B64" s="89" t="s">
        <v>71</v>
      </c>
    </row>
    <row r="65" spans="1:2" x14ac:dyDescent="0.2">
      <c r="A65" s="6" t="s">
        <v>371</v>
      </c>
      <c r="B65" s="6" t="s">
        <v>31</v>
      </c>
    </row>
    <row r="66" spans="1:2" x14ac:dyDescent="0.2">
      <c r="A66" s="89" t="s">
        <v>95</v>
      </c>
      <c r="B66" s="6" t="s">
        <v>28</v>
      </c>
    </row>
    <row r="67" spans="1:2" x14ac:dyDescent="0.2">
      <c r="B67" s="6" t="s">
        <v>72</v>
      </c>
    </row>
    <row r="68" spans="1:2" x14ac:dyDescent="0.2">
      <c r="B68" s="6" t="s">
        <v>29</v>
      </c>
    </row>
    <row r="69" spans="1:2" x14ac:dyDescent="0.2">
      <c r="B69" s="6" t="s">
        <v>230</v>
      </c>
    </row>
    <row r="70" spans="1:2" x14ac:dyDescent="0.2">
      <c r="B70" s="6" t="s">
        <v>232</v>
      </c>
    </row>
    <row r="71" spans="1:2" x14ac:dyDescent="0.2">
      <c r="B71" s="6" t="s">
        <v>269</v>
      </c>
    </row>
    <row r="72" spans="1:2" x14ac:dyDescent="0.2">
      <c r="B72" s="6" t="s">
        <v>270</v>
      </c>
    </row>
    <row r="73" spans="1:2" x14ac:dyDescent="0.2">
      <c r="B73" s="6" t="s">
        <v>403</v>
      </c>
    </row>
    <row r="74" spans="1:2" x14ac:dyDescent="0.2">
      <c r="B74" s="89" t="s">
        <v>87</v>
      </c>
    </row>
    <row r="75" spans="1:2" x14ac:dyDescent="0.2">
      <c r="B75" s="6" t="s">
        <v>14</v>
      </c>
    </row>
    <row r="76" spans="1:2" x14ac:dyDescent="0.2">
      <c r="B76" s="6" t="s">
        <v>39</v>
      </c>
    </row>
    <row r="77" spans="1:2" x14ac:dyDescent="0.2">
      <c r="B77" s="6" t="s">
        <v>9</v>
      </c>
    </row>
    <row r="78" spans="1:2" x14ac:dyDescent="0.2">
      <c r="B78" s="6" t="s">
        <v>69</v>
      </c>
    </row>
    <row r="79" spans="1:2" x14ac:dyDescent="0.2">
      <c r="B79" s="6" t="s">
        <v>11</v>
      </c>
    </row>
    <row r="80" spans="1:2" x14ac:dyDescent="0.2">
      <c r="B80" s="6" t="s">
        <v>85</v>
      </c>
    </row>
    <row r="81" spans="2:2" x14ac:dyDescent="0.2">
      <c r="B81" s="6" t="s">
        <v>12</v>
      </c>
    </row>
    <row r="82" spans="2:2" x14ac:dyDescent="0.2">
      <c r="B82" s="6" t="s">
        <v>10</v>
      </c>
    </row>
    <row r="83" spans="2:2" x14ac:dyDescent="0.2">
      <c r="B83" s="6" t="s">
        <v>13</v>
      </c>
    </row>
    <row r="84" spans="2:2" x14ac:dyDescent="0.2">
      <c r="B84" s="6" t="s">
        <v>8</v>
      </c>
    </row>
    <row r="85" spans="2:2" x14ac:dyDescent="0.2">
      <c r="B85" s="6" t="s">
        <v>18</v>
      </c>
    </row>
    <row r="86" spans="2:2" x14ac:dyDescent="0.2">
      <c r="B86" s="6" t="s">
        <v>313</v>
      </c>
    </row>
    <row r="87" spans="2:2" x14ac:dyDescent="0.2">
      <c r="B87" s="6" t="s">
        <v>255</v>
      </c>
    </row>
    <row r="88" spans="2:2" x14ac:dyDescent="0.2">
      <c r="B88" s="6" t="s">
        <v>296</v>
      </c>
    </row>
    <row r="89" spans="2:2" x14ac:dyDescent="0.2">
      <c r="B89" s="6" t="s">
        <v>238</v>
      </c>
    </row>
    <row r="90" spans="2:2" x14ac:dyDescent="0.2">
      <c r="B90" s="6" t="s">
        <v>217</v>
      </c>
    </row>
    <row r="91" spans="2:2" x14ac:dyDescent="0.2">
      <c r="B91" s="6" t="s">
        <v>249</v>
      </c>
    </row>
    <row r="92" spans="2:2" x14ac:dyDescent="0.2">
      <c r="B92" s="6" t="s">
        <v>265</v>
      </c>
    </row>
    <row r="93" spans="2:2" x14ac:dyDescent="0.2">
      <c r="B93" s="6" t="s">
        <v>359</v>
      </c>
    </row>
    <row r="94" spans="2:2" x14ac:dyDescent="0.2">
      <c r="B94" s="6" t="s">
        <v>398</v>
      </c>
    </row>
    <row r="95" spans="2:2" x14ac:dyDescent="0.2">
      <c r="B95" s="6" t="s">
        <v>360</v>
      </c>
    </row>
    <row r="96" spans="2:2" x14ac:dyDescent="0.2">
      <c r="B96" s="6" t="s">
        <v>401</v>
      </c>
    </row>
    <row r="97" spans="2:2" x14ac:dyDescent="0.2">
      <c r="B97" s="6" t="s">
        <v>375</v>
      </c>
    </row>
    <row r="98" spans="2:2" x14ac:dyDescent="0.2">
      <c r="B98" s="6" t="s">
        <v>378</v>
      </c>
    </row>
    <row r="99" spans="2:2" x14ac:dyDescent="0.2">
      <c r="B99" s="6" t="s">
        <v>504</v>
      </c>
    </row>
    <row r="100" spans="2:2" x14ac:dyDescent="0.2">
      <c r="B100" s="89" t="s">
        <v>314</v>
      </c>
    </row>
    <row r="101" spans="2:2" x14ac:dyDescent="0.2">
      <c r="B101" s="6" t="s">
        <v>372</v>
      </c>
    </row>
    <row r="102" spans="2:2" x14ac:dyDescent="0.2">
      <c r="B102" s="6" t="s">
        <v>371</v>
      </c>
    </row>
    <row r="103" spans="2:2" x14ac:dyDescent="0.2">
      <c r="B103" s="89" t="s">
        <v>114</v>
      </c>
    </row>
    <row r="104" spans="2:2" x14ac:dyDescent="0.2">
      <c r="B104" s="6" t="s">
        <v>150</v>
      </c>
    </row>
    <row r="105" spans="2:2" x14ac:dyDescent="0.2">
      <c r="B105" s="6" t="s">
        <v>274</v>
      </c>
    </row>
    <row r="106" spans="2:2" x14ac:dyDescent="0.2">
      <c r="B106" s="6" t="s">
        <v>275</v>
      </c>
    </row>
    <row r="107" spans="2:2" x14ac:dyDescent="0.2">
      <c r="B107" s="6" t="s">
        <v>385</v>
      </c>
    </row>
    <row r="108" spans="2:2" x14ac:dyDescent="0.2">
      <c r="B108" s="89" t="s">
        <v>95</v>
      </c>
    </row>
    <row r="109" spans="2:2" ht="15" x14ac:dyDescent="0.25">
      <c r="B109"/>
    </row>
    <row r="110" spans="2:2" ht="15" x14ac:dyDescent="0.25">
      <c r="B110"/>
    </row>
    <row r="111" spans="2:2" ht="15" x14ac:dyDescent="0.25">
      <c r="B111"/>
    </row>
  </sheetData>
  <printOptions gridLines="1"/>
  <pageMargins left="0.25" right="0.25" top="0.75" bottom="0.75" header="0.3" footer="0.3"/>
  <pageSetup scale="87" orientation="portrait" r:id="rId3"/>
  <headerFooter>
    <oddFooter>&amp;L&amp;"Arial,Italic"&amp;F
&amp;A&amp;C&amp;"Arial,Italic"&amp;P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1f81696-0c36-4df2-8a67-e7b2b6af7c0c">HSKKYH6ZK2AY-176-127</_dlc_DocId>
    <_dlc_DocIdUrl xmlns="81f81696-0c36-4df2-8a67-e7b2b6af7c0c">
      <Url>https://fsa.share.ed.gov/teams/to/EQTCM/QA/LMM/_layouts/DocIdRedir.aspx?ID=HSKKYH6ZK2AY-176-127</Url>
      <Description>HSKKYH6ZK2AY-176-127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C6CCA13934DD4291C68D7E9F307782" ma:contentTypeVersion="0" ma:contentTypeDescription="Create a new document." ma:contentTypeScope="" ma:versionID="79d6501b43d448a74953fa7f7df3384d">
  <xsd:schema xmlns:xsd="http://www.w3.org/2001/XMLSchema" xmlns:xs="http://www.w3.org/2001/XMLSchema" xmlns:p="http://schemas.microsoft.com/office/2006/metadata/properties" xmlns:ns2="81f81696-0c36-4df2-8a67-e7b2b6af7c0c" targetNamespace="http://schemas.microsoft.com/office/2006/metadata/properties" ma:root="true" ma:fieldsID="3a25c646bbdaec5c204a1788948c2427" ns2:_="">
    <xsd:import namespace="81f81696-0c36-4df2-8a67-e7b2b6af7c0c"/>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f81696-0c36-4df2-8a67-e7b2b6af7c0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2D43794-2001-4A7F-941E-34B36192874D}">
  <ds:schemaRefs>
    <ds:schemaRef ds:uri="http://schemas.microsoft.com/office/2006/metadata/properties"/>
    <ds:schemaRef ds:uri="http://schemas.microsoft.com/office/2006/documentManagement/types"/>
    <ds:schemaRef ds:uri="http://www.w3.org/XML/1998/namespace"/>
    <ds:schemaRef ds:uri="http://purl.org/dc/elements/1.1/"/>
    <ds:schemaRef ds:uri="http://schemas.openxmlformats.org/package/2006/metadata/core-properties"/>
    <ds:schemaRef ds:uri="http://purl.org/dc/terms/"/>
    <ds:schemaRef ds:uri="http://schemas.microsoft.com/office/infopath/2007/PartnerControls"/>
    <ds:schemaRef ds:uri="81f81696-0c36-4df2-8a67-e7b2b6af7c0c"/>
    <ds:schemaRef ds:uri="http://purl.org/dc/dcmitype/"/>
  </ds:schemaRefs>
</ds:datastoreItem>
</file>

<file path=customXml/itemProps2.xml><?xml version="1.0" encoding="utf-8"?>
<ds:datastoreItem xmlns:ds="http://schemas.openxmlformats.org/officeDocument/2006/customXml" ds:itemID="{6F02F967-F5CB-4E8D-993D-19E5D1FF2E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f81696-0c36-4df2-8a67-e7b2b6af7c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CF647A-A339-49CC-9FDE-880D22A85054}">
  <ds:schemaRefs>
    <ds:schemaRef ds:uri="http://schemas.microsoft.com/sharepoint/v3/contenttype/forms"/>
  </ds:schemaRefs>
</ds:datastoreItem>
</file>

<file path=customXml/itemProps4.xml><?xml version="1.0" encoding="utf-8"?>
<ds:datastoreItem xmlns:ds="http://schemas.openxmlformats.org/officeDocument/2006/customXml" ds:itemID="{725871FA-4742-4CB7-9180-F83EC8CBC28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Guidance</vt:lpstr>
      <vt:lpstr>WBS</vt:lpstr>
      <vt:lpstr>WBS Dict Descriptions</vt:lpstr>
      <vt:lpstr>WBS Dict-Tailoring Plan</vt:lpstr>
      <vt:lpstr>LMM Stage</vt:lpstr>
      <vt:lpstr>Labels</vt:lpstr>
      <vt:lpstr>'LMM Stage'!_Toc118060355</vt:lpstr>
      <vt:lpstr>'LMM Stage'!_Toc118060357</vt:lpstr>
      <vt:lpstr>'LMM Stage'!_Toc118060358</vt:lpstr>
      <vt:lpstr>'LMM Stage'!_Toc118060359</vt:lpstr>
      <vt:lpstr>'WBS Dict Descriptions'!Print_Area</vt:lpstr>
      <vt:lpstr>'LMM Stage'!Print_Titles</vt:lpstr>
      <vt:lpstr>'WBS Dict-Tailoring Plan'!Print_Titles</vt:lpstr>
    </vt:vector>
  </TitlesOfParts>
  <Company>U.S. Department of Education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LMM Team</dc:creator>
  <cp:lastModifiedBy>Howe, Alex</cp:lastModifiedBy>
  <cp:lastPrinted>2016-08-16T10:32:23Z</cp:lastPrinted>
  <dcterms:created xsi:type="dcterms:W3CDTF">2010-09-03T16:22:18Z</dcterms:created>
  <dcterms:modified xsi:type="dcterms:W3CDTF">2016-09-13T15:57:37Z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0x01010057C6CCA13934DD4291C68D7E9F307782</vt:lpwstr>
  </property>
  <property fmtid="{D5CDD505-2E9C-101B-9397-08002B2CF9AE}" pid="3" name="_dlc_DocIdItemGuid">
    <vt:lpwstr>b0421a2e-5cff-4c5f-b7ae-da0e711a4ece</vt:lpwstr>
  </property>
</Properties>
</file>