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0" yWindow="0" windowWidth="32920" windowHeight="25700" tabRatio="500"/>
  </bookViews>
  <sheets>
    <sheet name="windvision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5" i="1" l="1"/>
  <c r="K61" i="1"/>
  <c r="K62" i="1"/>
  <c r="L6" i="1"/>
  <c r="L46" i="1"/>
  <c r="L61" i="1"/>
  <c r="L62" i="1"/>
  <c r="M61" i="1"/>
  <c r="M62" i="1"/>
  <c r="N61" i="1"/>
  <c r="N62" i="1"/>
  <c r="O6" i="1"/>
  <c r="O46" i="1"/>
  <c r="O61" i="1"/>
  <c r="O62" i="1"/>
  <c r="P61" i="1"/>
  <c r="P62" i="1"/>
  <c r="Q61" i="1"/>
  <c r="Q62" i="1"/>
  <c r="R6" i="1"/>
  <c r="R46" i="1"/>
  <c r="R61" i="1"/>
  <c r="R62" i="1"/>
  <c r="S61" i="1"/>
  <c r="S62" i="1"/>
  <c r="T61" i="1"/>
  <c r="T62" i="1"/>
  <c r="U6" i="1"/>
  <c r="U46" i="1"/>
  <c r="U61" i="1"/>
  <c r="U62" i="1"/>
  <c r="D61" i="1"/>
  <c r="D62" i="1"/>
  <c r="E61" i="1"/>
  <c r="E62" i="1"/>
  <c r="F6" i="1"/>
  <c r="F46" i="1"/>
  <c r="F61" i="1"/>
  <c r="F62" i="1"/>
  <c r="G61" i="1"/>
  <c r="G62" i="1"/>
  <c r="H61" i="1"/>
  <c r="H62" i="1"/>
  <c r="I6" i="1"/>
  <c r="I46" i="1"/>
  <c r="I61" i="1"/>
  <c r="I62" i="1"/>
  <c r="J61" i="1"/>
  <c r="J62" i="1"/>
  <c r="F37" i="1"/>
  <c r="I37" i="1"/>
  <c r="L37" i="1"/>
  <c r="O37" i="1"/>
  <c r="R37" i="1"/>
  <c r="U37" i="1"/>
  <c r="U55" i="1"/>
  <c r="R55" i="1"/>
  <c r="U60" i="1"/>
  <c r="R60" i="1"/>
  <c r="L55" i="1"/>
  <c r="O60" i="1"/>
  <c r="I55" i="1"/>
  <c r="L60" i="1"/>
  <c r="F55" i="1"/>
  <c r="I60" i="1"/>
  <c r="U59" i="1"/>
  <c r="R59" i="1"/>
  <c r="O59" i="1"/>
  <c r="L59" i="1"/>
  <c r="I59" i="1"/>
  <c r="U58" i="1"/>
  <c r="R58" i="1"/>
  <c r="O58" i="1"/>
  <c r="L58" i="1"/>
  <c r="I58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8" i="1"/>
  <c r="F39" i="1"/>
  <c r="F40" i="1"/>
  <c r="F41" i="1"/>
  <c r="F42" i="1"/>
  <c r="F43" i="1"/>
  <c r="F44" i="1"/>
  <c r="F45" i="1"/>
  <c r="F47" i="1"/>
  <c r="F48" i="1"/>
  <c r="F49" i="1"/>
  <c r="F50" i="1"/>
  <c r="F51" i="1"/>
  <c r="F52" i="1"/>
  <c r="F53" i="1"/>
  <c r="F56" i="1"/>
  <c r="F58" i="1"/>
  <c r="U2" i="1"/>
  <c r="U3" i="1"/>
  <c r="U4" i="1"/>
  <c r="U5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8" i="1"/>
  <c r="U39" i="1"/>
  <c r="U40" i="1"/>
  <c r="U41" i="1"/>
  <c r="U42" i="1"/>
  <c r="U43" i="1"/>
  <c r="U44" i="1"/>
  <c r="U45" i="1"/>
  <c r="U47" i="1"/>
  <c r="U48" i="1"/>
  <c r="U49" i="1"/>
  <c r="U50" i="1"/>
  <c r="U51" i="1"/>
  <c r="U52" i="1"/>
  <c r="U53" i="1"/>
  <c r="U57" i="1"/>
  <c r="R2" i="1"/>
  <c r="R3" i="1"/>
  <c r="R4" i="1"/>
  <c r="R5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8" i="1"/>
  <c r="R39" i="1"/>
  <c r="R40" i="1"/>
  <c r="R41" i="1"/>
  <c r="R42" i="1"/>
  <c r="R43" i="1"/>
  <c r="R44" i="1"/>
  <c r="R45" i="1"/>
  <c r="R47" i="1"/>
  <c r="R48" i="1"/>
  <c r="R49" i="1"/>
  <c r="R50" i="1"/>
  <c r="R51" i="1"/>
  <c r="R52" i="1"/>
  <c r="R53" i="1"/>
  <c r="R57" i="1"/>
  <c r="O2" i="1"/>
  <c r="O3" i="1"/>
  <c r="O4" i="1"/>
  <c r="O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8" i="1"/>
  <c r="O39" i="1"/>
  <c r="O40" i="1"/>
  <c r="O41" i="1"/>
  <c r="O42" i="1"/>
  <c r="O43" i="1"/>
  <c r="O44" i="1"/>
  <c r="O45" i="1"/>
  <c r="O47" i="1"/>
  <c r="O48" i="1"/>
  <c r="O49" i="1"/>
  <c r="O50" i="1"/>
  <c r="O51" i="1"/>
  <c r="O52" i="1"/>
  <c r="O53" i="1"/>
  <c r="O57" i="1"/>
  <c r="L2" i="1"/>
  <c r="L3" i="1"/>
  <c r="L4" i="1"/>
  <c r="L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7" i="1"/>
  <c r="I2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8" i="1"/>
  <c r="I39" i="1"/>
  <c r="I40" i="1"/>
  <c r="I41" i="1"/>
  <c r="I42" i="1"/>
  <c r="I43" i="1"/>
  <c r="I44" i="1"/>
  <c r="I45" i="1"/>
  <c r="I47" i="1"/>
  <c r="I48" i="1"/>
  <c r="I49" i="1"/>
  <c r="I50" i="1"/>
  <c r="I51" i="1"/>
  <c r="I52" i="1"/>
  <c r="I53" i="1"/>
  <c r="I57" i="1"/>
  <c r="F57" i="1"/>
  <c r="U56" i="1"/>
  <c r="R56" i="1"/>
  <c r="O56" i="1"/>
  <c r="L56" i="1"/>
  <c r="I56" i="1"/>
</calcChain>
</file>

<file path=xl/sharedStrings.xml><?xml version="1.0" encoding="utf-8"?>
<sst xmlns="http://schemas.openxmlformats.org/spreadsheetml/2006/main" count="133" uniqueCount="127">
  <si>
    <t>id</t>
  </si>
  <si>
    <t>postal</t>
  </si>
  <si>
    <t>name</t>
  </si>
  <si>
    <t>Landbased2000</t>
  </si>
  <si>
    <t>Offshore2000</t>
  </si>
  <si>
    <t>Landbased2010</t>
  </si>
  <si>
    <t>Offshore2010</t>
  </si>
  <si>
    <t>Landbased2013</t>
  </si>
  <si>
    <t>Offshore2013</t>
  </si>
  <si>
    <t>Landbased2020</t>
  </si>
  <si>
    <t>Offshore2020</t>
  </si>
  <si>
    <t>Landbased2030</t>
  </si>
  <si>
    <t>Offshore2030</t>
  </si>
  <si>
    <t>Landbased2050</t>
  </si>
  <si>
    <t>Offshore2050</t>
  </si>
  <si>
    <t>AK</t>
  </si>
  <si>
    <t>Alaska</t>
  </si>
  <si>
    <t>AL</t>
  </si>
  <si>
    <t>Alabama</t>
  </si>
  <si>
    <t>AR</t>
  </si>
  <si>
    <t>Arkansas</t>
  </si>
  <si>
    <t>AZ</t>
  </si>
  <si>
    <t>Arizona</t>
  </si>
  <si>
    <t>CA</t>
  </si>
  <si>
    <t>California</t>
  </si>
  <si>
    <t>CO</t>
  </si>
  <si>
    <t>Colorado</t>
  </si>
  <si>
    <t>CT</t>
  </si>
  <si>
    <t>Connecticut</t>
  </si>
  <si>
    <t>DC</t>
  </si>
  <si>
    <t>District of Columbia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</si>
  <si>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</si>
  <si>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</si>
  <si>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</si>
  <si>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</si>
  <si>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</si>
  <si>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</si>
  <si>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</si>
  <si>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</si>
  <si>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</si>
  <si>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</si>
  <si>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</si>
  <si>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</si>
  <si>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</si>
  <si>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</si>
  <si>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</si>
  <si>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</si>
  <si>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</si>
  <si>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</si>
  <si>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</si>
  <si>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</si>
  <si>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</si>
  <si>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</si>
  <si>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</si>
  <si>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</si>
  <si>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</si>
  <si>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</si>
  <si>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</si>
  <si>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</si>
  <si>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</si>
  <si>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</si>
  <si>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</si>
  <si>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</si>
  <si>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</si>
  <si>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</si>
  <si>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</si>
  <si>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</si>
  <si>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</si>
  <si>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</si>
  <si>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</si>
  <si>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</si>
  <si>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</si>
  <si>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</si>
  <si>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</si>
  <si>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</si>
  <si>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</si>
  <si>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</si>
  <si>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</si>
  <si>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</si>
  <si>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</si>
  <si>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</si>
  <si>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</si>
  <si>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</si>
  <si>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</si>
  <si>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</si>
  <si>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</si>
  <si>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</si>
  <si>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</si>
  <si>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</si>
  <si>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</si>
  <si>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</si>
  <si>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</si>
  <si>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</si>
  <si>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</si>
  <si>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</si>
  <si>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</si>
  <si>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</si>
  <si>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</si>
  <si>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</si>
  <si>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</si>
  <si>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</si>
  <si>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</si>
  <si>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</si>
  <si>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US</t>
  </si>
  <si>
    <t>United States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</si>
  <si>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</si>
  <si>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</si>
  <si>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</si>
  <si>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</si>
  <si>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</si>
  <si>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</si>
  <si>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</si>
  <si>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</si>
  <si>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</si>
  <si>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</si>
  <si>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</si>
  <si>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</si>
  <si>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</si>
  <si>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</si>
  <si>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Total</t>
  </si>
  <si>
    <t>number of states</t>
  </si>
  <si>
    <t>increase percent since 2000</t>
  </si>
  <si>
    <t>increase percent since previous time</t>
  </si>
  <si>
    <t>increase gross since previous</t>
  </si>
  <si>
    <t>1 MW = how many homes</t>
  </si>
  <si>
    <t>Total Homes Powered</t>
  </si>
  <si>
    <t>Total Homes Powered in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</si>
</sst>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abSelected="1" workbookViewId="0">
      <selection activeCell="N56" sqref="N56"/>
    </sheetView>
  </sheetViews>
  <sheetFormatPr baseColWidth="10" defaultRowHeight="15" x14ac:dyDescent="0"/>
  <cols>
    <col min="7" max="7" width="10.6640625" customWidth="1"/>
    <col min="11" max="12" width="10.6640625" customWidth="1"/>
    <col min="13" max="13" width="23.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119</v>
      </c>
      <c r="G1" t="s">
        <v>5</v>
      </c>
      <c r="H1" t="s">
        <v>6</v>
      </c>
      <c r="I1" t="s">
        <v>119</v>
      </c>
      <c r="J1" t="s">
        <v>7</v>
      </c>
      <c r="K1" t="s">
        <v>8</v>
      </c>
      <c r="L1" t="s">
        <v>119</v>
      </c>
      <c r="M1" t="s">
        <v>9</v>
      </c>
      <c r="N1" t="s">
        <v>10</v>
      </c>
      <c r="O1" t="s">
        <v>119</v>
      </c>
      <c r="P1" t="s">
        <v>11</v>
      </c>
      <c r="Q1" t="s">
        <v>12</v>
      </c>
      <c r="R1" t="s">
        <v>119</v>
      </c>
      <c r="S1" t="s">
        <v>13</v>
      </c>
      <c r="T1" t="s">
        <v>14</v>
      </c>
      <c r="U1" t="s">
        <v>119</v>
      </c>
    </row>
    <row r="2" spans="1:21">
      <c r="A2">
        <v>1</v>
      </c>
      <c r="B2" t="s">
        <v>15</v>
      </c>
      <c r="C2" t="s">
        <v>16</v>
      </c>
      <c r="D2">
        <v>0</v>
      </c>
      <c r="E2">
        <v>0</v>
      </c>
      <c r="F2">
        <f>SUM(D2:E2)</f>
        <v>0</v>
      </c>
      <c r="G2">
        <v>0.01</v>
      </c>
      <c r="H2">
        <v>0</v>
      </c>
      <c r="I2">
        <f>SUM(G2:H2)</f>
        <v>0.01</v>
      </c>
      <c r="J2">
        <v>0.06</v>
      </c>
      <c r="K2">
        <v>0</v>
      </c>
      <c r="L2">
        <f>SUM(J2:K2)</f>
        <v>0.06</v>
      </c>
      <c r="M2">
        <v>0</v>
      </c>
      <c r="N2">
        <v>0</v>
      </c>
      <c r="O2">
        <f>SUM(M2:N2)</f>
        <v>0</v>
      </c>
      <c r="P2">
        <v>0</v>
      </c>
      <c r="Q2">
        <v>0</v>
      </c>
      <c r="R2">
        <f>SUM(P2:Q2)</f>
        <v>0</v>
      </c>
      <c r="S2">
        <v>0</v>
      </c>
      <c r="T2">
        <v>0</v>
      </c>
      <c r="U2">
        <f>SUM(S2:T2)</f>
        <v>0</v>
      </c>
    </row>
    <row r="3" spans="1:21">
      <c r="A3">
        <v>2</v>
      </c>
      <c r="B3" t="s">
        <v>17</v>
      </c>
      <c r="C3" t="s">
        <v>18</v>
      </c>
      <c r="D3">
        <v>0</v>
      </c>
      <c r="E3">
        <v>0</v>
      </c>
      <c r="F3">
        <f>SUM(D3:E3)</f>
        <v>0</v>
      </c>
      <c r="G3">
        <v>0</v>
      </c>
      <c r="H3">
        <v>0</v>
      </c>
      <c r="I3">
        <f>SUM(G3:H3)</f>
        <v>0</v>
      </c>
      <c r="J3">
        <v>0</v>
      </c>
      <c r="K3">
        <v>0</v>
      </c>
      <c r="L3">
        <f>SUM(J3:K3)</f>
        <v>0</v>
      </c>
      <c r="M3">
        <v>0</v>
      </c>
      <c r="N3">
        <v>0</v>
      </c>
      <c r="O3">
        <f>SUM(M3:N3)</f>
        <v>0</v>
      </c>
      <c r="P3">
        <v>1.1000000000000001</v>
      </c>
      <c r="Q3">
        <v>0.88</v>
      </c>
      <c r="R3">
        <f>SUM(P3:Q3)</f>
        <v>1.98</v>
      </c>
      <c r="S3">
        <v>1.1000000000000001</v>
      </c>
      <c r="T3">
        <v>3.37</v>
      </c>
      <c r="U3">
        <f>SUM(S3:T3)</f>
        <v>4.4700000000000006</v>
      </c>
    </row>
    <row r="4" spans="1:21">
      <c r="A4">
        <v>3</v>
      </c>
      <c r="B4" t="s">
        <v>19</v>
      </c>
      <c r="C4" t="s">
        <v>20</v>
      </c>
      <c r="D4">
        <v>0</v>
      </c>
      <c r="E4">
        <v>0</v>
      </c>
      <c r="F4">
        <f>SUM(D4:E4)</f>
        <v>0</v>
      </c>
      <c r="G4">
        <v>0</v>
      </c>
      <c r="H4">
        <v>0</v>
      </c>
      <c r="I4">
        <f>SUM(G4:H4)</f>
        <v>0</v>
      </c>
      <c r="J4">
        <v>0</v>
      </c>
      <c r="K4">
        <v>0</v>
      </c>
      <c r="L4">
        <f>SUM(J4:K4)</f>
        <v>0</v>
      </c>
      <c r="M4">
        <v>0</v>
      </c>
      <c r="N4">
        <v>0</v>
      </c>
      <c r="O4">
        <f>SUM(M4:N4)</f>
        <v>0</v>
      </c>
      <c r="P4">
        <v>2.5499999999999998</v>
      </c>
      <c r="Q4">
        <v>0</v>
      </c>
      <c r="R4">
        <f>SUM(P4:Q4)</f>
        <v>2.5499999999999998</v>
      </c>
      <c r="S4">
        <v>4.4800000000000004</v>
      </c>
      <c r="T4">
        <v>0</v>
      </c>
      <c r="U4">
        <f>SUM(S4:T4)</f>
        <v>4.4800000000000004</v>
      </c>
    </row>
    <row r="5" spans="1:21">
      <c r="A5">
        <v>4</v>
      </c>
      <c r="B5" t="s">
        <v>21</v>
      </c>
      <c r="C5" t="s">
        <v>22</v>
      </c>
      <c r="D5">
        <v>0</v>
      </c>
      <c r="E5">
        <v>0</v>
      </c>
      <c r="F5">
        <f>SUM(D5:E5)</f>
        <v>0</v>
      </c>
      <c r="G5">
        <v>0.13</v>
      </c>
      <c r="H5">
        <v>0</v>
      </c>
      <c r="I5">
        <f>SUM(G5:H5)</f>
        <v>0.13</v>
      </c>
      <c r="J5">
        <v>0.24</v>
      </c>
      <c r="K5">
        <v>0</v>
      </c>
      <c r="L5">
        <f>SUM(J5:K5)</f>
        <v>0.24</v>
      </c>
      <c r="M5">
        <v>0.28999999999999998</v>
      </c>
      <c r="N5">
        <v>0</v>
      </c>
      <c r="O5">
        <f>SUM(M5:N5)</f>
        <v>0.28999999999999998</v>
      </c>
      <c r="P5">
        <v>1.52</v>
      </c>
      <c r="Q5">
        <v>0</v>
      </c>
      <c r="R5">
        <f>SUM(P5:Q5)</f>
        <v>1.52</v>
      </c>
      <c r="S5">
        <v>2.19</v>
      </c>
      <c r="T5">
        <v>0</v>
      </c>
      <c r="U5">
        <f>SUM(S5:T5)</f>
        <v>2.19</v>
      </c>
    </row>
    <row r="6" spans="1:21">
      <c r="A6">
        <v>5</v>
      </c>
      <c r="B6" t="s">
        <v>23</v>
      </c>
      <c r="C6" t="s">
        <v>24</v>
      </c>
      <c r="D6">
        <v>1.62</v>
      </c>
      <c r="E6">
        <v>0</v>
      </c>
      <c r="F6">
        <f>SUM(D6:E6)</f>
        <v>1.62</v>
      </c>
      <c r="G6">
        <v>3.25</v>
      </c>
      <c r="H6">
        <v>0</v>
      </c>
      <c r="I6">
        <f>SUM(G6:H6)</f>
        <v>3.25</v>
      </c>
      <c r="J6">
        <v>5.83</v>
      </c>
      <c r="K6">
        <v>0</v>
      </c>
      <c r="L6">
        <f>SUM(J6:K6)</f>
        <v>5.83</v>
      </c>
      <c r="M6">
        <v>8.24</v>
      </c>
      <c r="N6">
        <v>0</v>
      </c>
      <c r="O6">
        <f>SUM(M6:N6)</f>
        <v>8.24</v>
      </c>
      <c r="P6">
        <v>8.01</v>
      </c>
      <c r="Q6">
        <v>0</v>
      </c>
      <c r="R6">
        <f>SUM(P6:Q6)</f>
        <v>8.01</v>
      </c>
      <c r="S6">
        <v>8.77</v>
      </c>
      <c r="T6">
        <v>2.62</v>
      </c>
      <c r="U6">
        <f>SUM(S6:T6)</f>
        <v>11.39</v>
      </c>
    </row>
    <row r="7" spans="1:21">
      <c r="A7">
        <v>6</v>
      </c>
      <c r="B7" t="s">
        <v>25</v>
      </c>
      <c r="C7" t="s">
        <v>26</v>
      </c>
      <c r="D7">
        <v>0.02</v>
      </c>
      <c r="E7">
        <v>0</v>
      </c>
      <c r="F7">
        <f>SUM(D7:E7)</f>
        <v>0.02</v>
      </c>
      <c r="G7">
        <v>1.3</v>
      </c>
      <c r="H7">
        <v>0</v>
      </c>
      <c r="I7">
        <f>SUM(G7:H7)</f>
        <v>1.3</v>
      </c>
      <c r="J7">
        <v>2.33</v>
      </c>
      <c r="K7">
        <v>0</v>
      </c>
      <c r="L7">
        <f>SUM(J7:K7)</f>
        <v>2.33</v>
      </c>
      <c r="M7">
        <v>2.66</v>
      </c>
      <c r="N7">
        <v>0</v>
      </c>
      <c r="O7">
        <f>SUM(M7:N7)</f>
        <v>2.66</v>
      </c>
      <c r="P7">
        <v>2.36</v>
      </c>
      <c r="Q7">
        <v>0</v>
      </c>
      <c r="R7">
        <f>SUM(P7:Q7)</f>
        <v>2.36</v>
      </c>
      <c r="S7">
        <v>4.6399999999999997</v>
      </c>
      <c r="T7">
        <v>0</v>
      </c>
      <c r="U7">
        <f>SUM(S7:T7)</f>
        <v>4.6399999999999997</v>
      </c>
    </row>
    <row r="8" spans="1:21">
      <c r="A8">
        <v>7</v>
      </c>
      <c r="B8" t="s">
        <v>27</v>
      </c>
      <c r="C8" t="s">
        <v>28</v>
      </c>
      <c r="D8">
        <v>0</v>
      </c>
      <c r="E8">
        <v>0</v>
      </c>
      <c r="F8">
        <f>SUM(D8:E8)</f>
        <v>0</v>
      </c>
      <c r="G8">
        <v>0</v>
      </c>
      <c r="H8">
        <v>0</v>
      </c>
      <c r="I8">
        <f>SUM(G8:H8)</f>
        <v>0</v>
      </c>
      <c r="J8">
        <v>0</v>
      </c>
      <c r="K8">
        <v>0</v>
      </c>
      <c r="L8">
        <f>SUM(J8:K8)</f>
        <v>0</v>
      </c>
      <c r="M8">
        <v>0.13</v>
      </c>
      <c r="N8">
        <v>0.21</v>
      </c>
      <c r="O8">
        <f>SUM(M8:N8)</f>
        <v>0.33999999999999997</v>
      </c>
      <c r="P8">
        <v>0.13</v>
      </c>
      <c r="Q8">
        <v>0.64</v>
      </c>
      <c r="R8">
        <f>SUM(P8:Q8)</f>
        <v>0.77</v>
      </c>
      <c r="S8">
        <v>0</v>
      </c>
      <c r="T8">
        <v>0.7</v>
      </c>
      <c r="U8">
        <f>SUM(S8:T8)</f>
        <v>0.7</v>
      </c>
    </row>
    <row r="9" spans="1:21">
      <c r="A9">
        <v>8</v>
      </c>
      <c r="B9" t="s">
        <v>29</v>
      </c>
      <c r="C9" t="s">
        <v>30</v>
      </c>
      <c r="D9">
        <v>0</v>
      </c>
      <c r="E9">
        <v>0</v>
      </c>
      <c r="F9">
        <f>SUM(D9:E9)</f>
        <v>0</v>
      </c>
      <c r="G9">
        <v>0</v>
      </c>
      <c r="H9">
        <v>0</v>
      </c>
      <c r="I9">
        <f>SUM(G9:H9)</f>
        <v>0</v>
      </c>
      <c r="J9">
        <v>0</v>
      </c>
      <c r="K9">
        <v>0</v>
      </c>
      <c r="L9">
        <f>SUM(J9:K9)</f>
        <v>0</v>
      </c>
      <c r="M9">
        <v>0</v>
      </c>
      <c r="N9">
        <v>0</v>
      </c>
      <c r="O9">
        <f>SUM(M9:N9)</f>
        <v>0</v>
      </c>
      <c r="P9">
        <v>0</v>
      </c>
      <c r="Q9">
        <v>0</v>
      </c>
      <c r="R9">
        <f>SUM(P9:Q9)</f>
        <v>0</v>
      </c>
      <c r="S9">
        <v>0</v>
      </c>
      <c r="T9">
        <v>0</v>
      </c>
      <c r="U9">
        <f>SUM(S9:T9)</f>
        <v>0</v>
      </c>
    </row>
    <row r="10" spans="1:21">
      <c r="A10">
        <v>9</v>
      </c>
      <c r="B10" t="s">
        <v>31</v>
      </c>
      <c r="C10" t="s">
        <v>32</v>
      </c>
      <c r="D10">
        <v>0</v>
      </c>
      <c r="E10">
        <v>0</v>
      </c>
      <c r="F10">
        <f>SUM(D10:E10)</f>
        <v>0</v>
      </c>
      <c r="G10">
        <v>0</v>
      </c>
      <c r="H10">
        <v>0</v>
      </c>
      <c r="I10">
        <f>SUM(G10:H10)</f>
        <v>0</v>
      </c>
      <c r="J10">
        <v>0</v>
      </c>
      <c r="K10">
        <v>0</v>
      </c>
      <c r="L10">
        <f>SUM(J10:K10)</f>
        <v>0</v>
      </c>
      <c r="M10">
        <v>0</v>
      </c>
      <c r="N10">
        <v>0</v>
      </c>
      <c r="O10">
        <f>SUM(M10:N10)</f>
        <v>0</v>
      </c>
      <c r="P10">
        <v>0</v>
      </c>
      <c r="Q10">
        <v>0.12</v>
      </c>
      <c r="R10">
        <f>SUM(P10:Q10)</f>
        <v>0.12</v>
      </c>
      <c r="S10">
        <v>0</v>
      </c>
      <c r="T10">
        <v>0.96</v>
      </c>
      <c r="U10">
        <f>SUM(S10:T10)</f>
        <v>0.96</v>
      </c>
    </row>
    <row r="11" spans="1:21">
      <c r="A11">
        <v>10</v>
      </c>
      <c r="B11" t="s">
        <v>33</v>
      </c>
      <c r="C11" t="s">
        <v>34</v>
      </c>
      <c r="D11">
        <v>0</v>
      </c>
      <c r="E11">
        <v>0</v>
      </c>
      <c r="F11">
        <f>SUM(D11:E11)</f>
        <v>0</v>
      </c>
      <c r="G11">
        <v>0</v>
      </c>
      <c r="H11">
        <v>0</v>
      </c>
      <c r="I11">
        <f>SUM(G11:H11)</f>
        <v>0</v>
      </c>
      <c r="J11">
        <v>0</v>
      </c>
      <c r="K11">
        <v>0</v>
      </c>
      <c r="L11">
        <f>SUM(J11:K11)</f>
        <v>0</v>
      </c>
      <c r="M11">
        <v>0</v>
      </c>
      <c r="N11">
        <v>0</v>
      </c>
      <c r="O11">
        <f>SUM(M11:N11)</f>
        <v>0</v>
      </c>
      <c r="P11">
        <v>0</v>
      </c>
      <c r="Q11">
        <v>0</v>
      </c>
      <c r="R11">
        <f>SUM(P11:Q11)</f>
        <v>0</v>
      </c>
      <c r="S11">
        <v>0</v>
      </c>
      <c r="T11">
        <v>0.28999999999999998</v>
      </c>
      <c r="U11">
        <f>SUM(S11:T11)</f>
        <v>0.28999999999999998</v>
      </c>
    </row>
    <row r="12" spans="1:21">
      <c r="A12">
        <v>11</v>
      </c>
      <c r="B12" t="s">
        <v>35</v>
      </c>
      <c r="C12" t="s">
        <v>36</v>
      </c>
      <c r="D12">
        <v>0</v>
      </c>
      <c r="E12">
        <v>0</v>
      </c>
      <c r="F12">
        <f>SUM(D12:E12)</f>
        <v>0</v>
      </c>
      <c r="G12">
        <v>0</v>
      </c>
      <c r="H12">
        <v>0</v>
      </c>
      <c r="I12">
        <f>SUM(G12:H12)</f>
        <v>0</v>
      </c>
      <c r="J12">
        <v>0</v>
      </c>
      <c r="K12">
        <v>0</v>
      </c>
      <c r="L12">
        <f>SUM(J12:K12)</f>
        <v>0</v>
      </c>
      <c r="M12">
        <v>0</v>
      </c>
      <c r="N12">
        <v>0</v>
      </c>
      <c r="O12">
        <f>SUM(M12:N12)</f>
        <v>0</v>
      </c>
      <c r="P12">
        <v>0.28999999999999998</v>
      </c>
      <c r="Q12">
        <v>0</v>
      </c>
      <c r="R12">
        <f>SUM(P12:Q12)</f>
        <v>0.28999999999999998</v>
      </c>
      <c r="S12">
        <v>0.28999999999999998</v>
      </c>
      <c r="T12">
        <v>0.93</v>
      </c>
      <c r="U12">
        <f>SUM(S12:T12)</f>
        <v>1.22</v>
      </c>
    </row>
    <row r="13" spans="1:21">
      <c r="A13">
        <v>12</v>
      </c>
      <c r="B13" t="s">
        <v>37</v>
      </c>
      <c r="C13" t="s">
        <v>38</v>
      </c>
      <c r="D13">
        <v>0</v>
      </c>
      <c r="E13">
        <v>0</v>
      </c>
      <c r="F13">
        <f>SUM(D13:E13)</f>
        <v>0</v>
      </c>
      <c r="G13">
        <v>0.06</v>
      </c>
      <c r="H13">
        <v>0</v>
      </c>
      <c r="I13">
        <f>SUM(G13:H13)</f>
        <v>0.06</v>
      </c>
      <c r="J13">
        <v>0.21</v>
      </c>
      <c r="K13">
        <v>0</v>
      </c>
      <c r="L13">
        <f>SUM(J13:K13)</f>
        <v>0.21</v>
      </c>
      <c r="M13">
        <v>0</v>
      </c>
      <c r="N13">
        <v>0</v>
      </c>
      <c r="O13">
        <f>SUM(M13:N13)</f>
        <v>0</v>
      </c>
      <c r="P13">
        <v>0</v>
      </c>
      <c r="Q13">
        <v>0</v>
      </c>
      <c r="R13">
        <f>SUM(P13:Q13)</f>
        <v>0</v>
      </c>
      <c r="S13">
        <v>0</v>
      </c>
      <c r="T13">
        <v>0</v>
      </c>
      <c r="U13">
        <f>SUM(S13:T13)</f>
        <v>0</v>
      </c>
    </row>
    <row r="14" spans="1:21">
      <c r="A14">
        <v>13</v>
      </c>
      <c r="B14" t="s">
        <v>39</v>
      </c>
      <c r="C14" t="s">
        <v>40</v>
      </c>
      <c r="D14">
        <v>0.24</v>
      </c>
      <c r="E14">
        <v>0</v>
      </c>
      <c r="F14">
        <f>SUM(D14:E14)</f>
        <v>0.24</v>
      </c>
      <c r="G14">
        <v>3.67</v>
      </c>
      <c r="H14">
        <v>0</v>
      </c>
      <c r="I14">
        <f>SUM(G14:H14)</f>
        <v>3.67</v>
      </c>
      <c r="J14">
        <v>5.18</v>
      </c>
      <c r="K14">
        <v>0</v>
      </c>
      <c r="L14">
        <f>SUM(J14:K14)</f>
        <v>5.18</v>
      </c>
      <c r="M14">
        <v>6.2</v>
      </c>
      <c r="N14">
        <v>0</v>
      </c>
      <c r="O14">
        <f>SUM(M14:N14)</f>
        <v>6.2</v>
      </c>
      <c r="P14">
        <v>17.3</v>
      </c>
      <c r="Q14">
        <v>0</v>
      </c>
      <c r="R14">
        <f>SUM(P14:Q14)</f>
        <v>17.3</v>
      </c>
      <c r="S14">
        <v>37.03</v>
      </c>
      <c r="T14">
        <v>0</v>
      </c>
      <c r="U14">
        <f>SUM(S14:T14)</f>
        <v>37.03</v>
      </c>
    </row>
    <row r="15" spans="1:21">
      <c r="A15">
        <v>14</v>
      </c>
      <c r="B15" t="s">
        <v>41</v>
      </c>
      <c r="C15" t="s">
        <v>42</v>
      </c>
      <c r="D15">
        <v>0</v>
      </c>
      <c r="E15">
        <v>0</v>
      </c>
      <c r="F15">
        <f>SUM(D15:E15)</f>
        <v>0</v>
      </c>
      <c r="G15">
        <v>0.35</v>
      </c>
      <c r="H15">
        <v>0</v>
      </c>
      <c r="I15">
        <f>SUM(G15:H15)</f>
        <v>0.35</v>
      </c>
      <c r="J15">
        <v>0.97</v>
      </c>
      <c r="K15">
        <v>0</v>
      </c>
      <c r="L15">
        <f>SUM(J15:K15)</f>
        <v>0.97</v>
      </c>
      <c r="M15">
        <v>1.17</v>
      </c>
      <c r="N15">
        <v>0</v>
      </c>
      <c r="O15">
        <f>SUM(M15:N15)</f>
        <v>1.17</v>
      </c>
      <c r="P15">
        <v>1.89</v>
      </c>
      <c r="Q15">
        <v>0</v>
      </c>
      <c r="R15">
        <f>SUM(P15:Q15)</f>
        <v>1.89</v>
      </c>
      <c r="S15">
        <v>2.39</v>
      </c>
      <c r="T15">
        <v>0</v>
      </c>
      <c r="U15">
        <f>SUM(S15:T15)</f>
        <v>2.39</v>
      </c>
    </row>
    <row r="16" spans="1:21">
      <c r="A16">
        <v>15</v>
      </c>
      <c r="B16" t="s">
        <v>43</v>
      </c>
      <c r="C16" t="s">
        <v>44</v>
      </c>
      <c r="D16">
        <v>0</v>
      </c>
      <c r="E16">
        <v>0</v>
      </c>
      <c r="F16">
        <f>SUM(D16:E16)</f>
        <v>0</v>
      </c>
      <c r="G16">
        <v>2.04</v>
      </c>
      <c r="H16">
        <v>0</v>
      </c>
      <c r="I16">
        <f>SUM(G16:H16)</f>
        <v>2.04</v>
      </c>
      <c r="J16">
        <v>3.57</v>
      </c>
      <c r="K16">
        <v>0</v>
      </c>
      <c r="L16">
        <f>SUM(J16:K16)</f>
        <v>3.57</v>
      </c>
      <c r="M16">
        <v>3.98</v>
      </c>
      <c r="N16">
        <v>0</v>
      </c>
      <c r="O16">
        <f>SUM(M16:N16)</f>
        <v>3.98</v>
      </c>
      <c r="P16">
        <v>19.489999999999998</v>
      </c>
      <c r="Q16">
        <v>0.13</v>
      </c>
      <c r="R16">
        <f>SUM(P16:Q16)</f>
        <v>19.619999999999997</v>
      </c>
      <c r="S16">
        <v>43.08</v>
      </c>
      <c r="T16">
        <v>0.74</v>
      </c>
      <c r="U16">
        <f>SUM(S16:T16)</f>
        <v>43.82</v>
      </c>
    </row>
    <row r="17" spans="1:21">
      <c r="A17">
        <v>16</v>
      </c>
      <c r="B17" t="s">
        <v>45</v>
      </c>
      <c r="C17" t="s">
        <v>46</v>
      </c>
      <c r="D17">
        <v>0</v>
      </c>
      <c r="E17">
        <v>0</v>
      </c>
      <c r="F17">
        <f>SUM(D17:E17)</f>
        <v>0</v>
      </c>
      <c r="G17">
        <v>1.34</v>
      </c>
      <c r="H17">
        <v>0</v>
      </c>
      <c r="I17">
        <f>SUM(G17:H17)</f>
        <v>1.34</v>
      </c>
      <c r="J17">
        <v>1.54</v>
      </c>
      <c r="K17">
        <v>0</v>
      </c>
      <c r="L17">
        <f>SUM(J17:K17)</f>
        <v>1.54</v>
      </c>
      <c r="M17">
        <v>2.61</v>
      </c>
      <c r="N17">
        <v>0</v>
      </c>
      <c r="O17">
        <f>SUM(M17:N17)</f>
        <v>2.61</v>
      </c>
      <c r="P17">
        <v>13.5</v>
      </c>
      <c r="Q17">
        <v>0</v>
      </c>
      <c r="R17">
        <f>SUM(P17:Q17)</f>
        <v>13.5</v>
      </c>
      <c r="S17">
        <v>21.91</v>
      </c>
      <c r="T17">
        <v>0</v>
      </c>
      <c r="U17">
        <f>SUM(S17:T17)</f>
        <v>21.91</v>
      </c>
    </row>
    <row r="18" spans="1:21">
      <c r="A18">
        <v>17</v>
      </c>
      <c r="B18" t="s">
        <v>47</v>
      </c>
      <c r="C18" t="s">
        <v>48</v>
      </c>
      <c r="D18">
        <v>0</v>
      </c>
      <c r="E18">
        <v>0</v>
      </c>
      <c r="F18">
        <f>SUM(D18:E18)</f>
        <v>0</v>
      </c>
      <c r="G18">
        <v>1.07</v>
      </c>
      <c r="H18">
        <v>0</v>
      </c>
      <c r="I18">
        <f>SUM(G18:H18)</f>
        <v>1.07</v>
      </c>
      <c r="J18">
        <v>2.97</v>
      </c>
      <c r="K18">
        <v>0</v>
      </c>
      <c r="L18">
        <f>SUM(J18:K18)</f>
        <v>2.97</v>
      </c>
      <c r="M18">
        <v>3.42</v>
      </c>
      <c r="N18">
        <v>0</v>
      </c>
      <c r="O18">
        <f>SUM(M18:N18)</f>
        <v>3.42</v>
      </c>
      <c r="P18">
        <v>3.27</v>
      </c>
      <c r="Q18">
        <v>0</v>
      </c>
      <c r="R18">
        <f>SUM(P18:Q18)</f>
        <v>3.27</v>
      </c>
      <c r="S18">
        <v>8.5500000000000007</v>
      </c>
      <c r="T18">
        <v>0</v>
      </c>
      <c r="U18">
        <f>SUM(S18:T18)</f>
        <v>8.5500000000000007</v>
      </c>
    </row>
    <row r="19" spans="1:21">
      <c r="A19">
        <v>18</v>
      </c>
      <c r="B19" t="s">
        <v>49</v>
      </c>
      <c r="C19" t="s">
        <v>50</v>
      </c>
      <c r="D19">
        <v>0</v>
      </c>
      <c r="E19">
        <v>0</v>
      </c>
      <c r="F19">
        <f>SUM(D19:E19)</f>
        <v>0</v>
      </c>
      <c r="G19">
        <v>0</v>
      </c>
      <c r="H19">
        <v>0</v>
      </c>
      <c r="I19">
        <f>SUM(G19:H19)</f>
        <v>0</v>
      </c>
      <c r="J19">
        <v>0</v>
      </c>
      <c r="K19">
        <v>0</v>
      </c>
      <c r="L19">
        <f>SUM(J19:K19)</f>
        <v>0</v>
      </c>
      <c r="M19">
        <v>0</v>
      </c>
      <c r="N19">
        <v>0</v>
      </c>
      <c r="O19">
        <f>SUM(M19:N19)</f>
        <v>0</v>
      </c>
      <c r="P19">
        <v>0.95</v>
      </c>
      <c r="Q19">
        <v>0</v>
      </c>
      <c r="R19">
        <f>SUM(P19:Q19)</f>
        <v>0.95</v>
      </c>
      <c r="S19">
        <v>2.56</v>
      </c>
      <c r="T19">
        <v>0</v>
      </c>
      <c r="U19">
        <f>SUM(S19:T19)</f>
        <v>2.56</v>
      </c>
    </row>
    <row r="20" spans="1:21">
      <c r="A20">
        <v>19</v>
      </c>
      <c r="B20" t="s">
        <v>51</v>
      </c>
      <c r="C20" t="s">
        <v>52</v>
      </c>
      <c r="D20">
        <v>0</v>
      </c>
      <c r="E20">
        <v>0</v>
      </c>
      <c r="F20">
        <f>SUM(D20:E20)</f>
        <v>0</v>
      </c>
      <c r="G20">
        <v>0</v>
      </c>
      <c r="H20">
        <v>0</v>
      </c>
      <c r="I20">
        <f>SUM(G20:H20)</f>
        <v>0</v>
      </c>
      <c r="J20">
        <v>0</v>
      </c>
      <c r="K20">
        <v>0</v>
      </c>
      <c r="L20">
        <f>SUM(J20:K20)</f>
        <v>0</v>
      </c>
      <c r="M20">
        <v>0</v>
      </c>
      <c r="N20">
        <v>0</v>
      </c>
      <c r="O20">
        <f>SUM(M20:N20)</f>
        <v>0</v>
      </c>
      <c r="P20">
        <v>1.28</v>
      </c>
      <c r="Q20">
        <v>0</v>
      </c>
      <c r="R20">
        <f>SUM(P20:Q20)</f>
        <v>1.28</v>
      </c>
      <c r="S20">
        <v>1.46</v>
      </c>
      <c r="T20">
        <v>3.81</v>
      </c>
      <c r="U20">
        <f>SUM(S20:T20)</f>
        <v>5.27</v>
      </c>
    </row>
    <row r="21" spans="1:21">
      <c r="A21">
        <v>20</v>
      </c>
      <c r="B21" t="s">
        <v>53</v>
      </c>
      <c r="C21" t="s">
        <v>54</v>
      </c>
      <c r="D21">
        <v>0</v>
      </c>
      <c r="E21">
        <v>0</v>
      </c>
      <c r="F21">
        <f>SUM(D21:E21)</f>
        <v>0</v>
      </c>
      <c r="G21">
        <v>0.02</v>
      </c>
      <c r="H21">
        <v>0</v>
      </c>
      <c r="I21">
        <f>SUM(G21:H21)</f>
        <v>0.02</v>
      </c>
      <c r="J21">
        <v>0.11</v>
      </c>
      <c r="K21">
        <v>0</v>
      </c>
      <c r="L21">
        <f>SUM(J21:K21)</f>
        <v>0.11</v>
      </c>
      <c r="M21">
        <v>0.27</v>
      </c>
      <c r="N21">
        <v>0.49</v>
      </c>
      <c r="O21">
        <f>SUM(M21:N21)</f>
        <v>0.76</v>
      </c>
      <c r="P21">
        <v>0.27</v>
      </c>
      <c r="Q21">
        <v>2.35</v>
      </c>
      <c r="R21">
        <f>SUM(P21:Q21)</f>
        <v>2.62</v>
      </c>
      <c r="S21">
        <v>0.25</v>
      </c>
      <c r="T21">
        <v>4.0199999999999996</v>
      </c>
      <c r="U21">
        <f>SUM(S21:T21)</f>
        <v>4.2699999999999996</v>
      </c>
    </row>
    <row r="22" spans="1:21">
      <c r="A22">
        <v>21</v>
      </c>
      <c r="B22" t="s">
        <v>55</v>
      </c>
      <c r="C22" t="s">
        <v>56</v>
      </c>
      <c r="D22">
        <v>0</v>
      </c>
      <c r="E22">
        <v>0</v>
      </c>
      <c r="F22">
        <f>SUM(D22:E22)</f>
        <v>0</v>
      </c>
      <c r="G22">
        <v>7.0000000000000007E-2</v>
      </c>
      <c r="H22">
        <v>0</v>
      </c>
      <c r="I22">
        <f>SUM(G22:H22)</f>
        <v>7.0000000000000007E-2</v>
      </c>
      <c r="J22">
        <v>0.12</v>
      </c>
      <c r="K22">
        <v>0</v>
      </c>
      <c r="L22">
        <f>SUM(J22:K22)</f>
        <v>0.12</v>
      </c>
      <c r="M22">
        <v>0.82</v>
      </c>
      <c r="N22">
        <v>0.06</v>
      </c>
      <c r="O22">
        <f>SUM(M22:N22)</f>
        <v>0.87999999999999989</v>
      </c>
      <c r="P22">
        <v>0.82</v>
      </c>
      <c r="Q22">
        <v>1.07</v>
      </c>
      <c r="R22">
        <f>SUM(P22:Q22)</f>
        <v>1.8900000000000001</v>
      </c>
      <c r="S22">
        <v>0.82</v>
      </c>
      <c r="T22">
        <v>4.79</v>
      </c>
      <c r="U22">
        <f>SUM(S22:T22)</f>
        <v>5.61</v>
      </c>
    </row>
    <row r="23" spans="1:21">
      <c r="A23">
        <v>22</v>
      </c>
      <c r="B23" t="s">
        <v>57</v>
      </c>
      <c r="C23" t="s">
        <v>58</v>
      </c>
      <c r="D23">
        <v>0</v>
      </c>
      <c r="E23">
        <v>0</v>
      </c>
      <c r="F23">
        <f>SUM(D23:E23)</f>
        <v>0</v>
      </c>
      <c r="G23">
        <v>0.27</v>
      </c>
      <c r="H23">
        <v>0</v>
      </c>
      <c r="I23">
        <f>SUM(G23:H23)</f>
        <v>0.27</v>
      </c>
      <c r="J23">
        <v>0.43</v>
      </c>
      <c r="K23">
        <v>0</v>
      </c>
      <c r="L23">
        <f>SUM(J23:K23)</f>
        <v>0.43</v>
      </c>
      <c r="M23">
        <v>0.95</v>
      </c>
      <c r="N23">
        <v>0</v>
      </c>
      <c r="O23">
        <f>SUM(M23:N23)</f>
        <v>0.95</v>
      </c>
      <c r="P23">
        <v>0.95</v>
      </c>
      <c r="Q23">
        <v>1.35</v>
      </c>
      <c r="R23">
        <f>SUM(P23:Q23)</f>
        <v>2.2999999999999998</v>
      </c>
      <c r="S23">
        <v>0.85</v>
      </c>
      <c r="T23">
        <v>2.15</v>
      </c>
      <c r="U23">
        <f>SUM(S23:T23)</f>
        <v>3</v>
      </c>
    </row>
    <row r="24" spans="1:21">
      <c r="A24">
        <v>23</v>
      </c>
      <c r="B24" t="s">
        <v>59</v>
      </c>
      <c r="C24" t="s">
        <v>60</v>
      </c>
      <c r="D24">
        <v>0</v>
      </c>
      <c r="E24">
        <v>0</v>
      </c>
      <c r="F24">
        <f>SUM(D24:E24)</f>
        <v>0</v>
      </c>
      <c r="G24">
        <v>0.16</v>
      </c>
      <c r="H24">
        <v>0</v>
      </c>
      <c r="I24">
        <f>SUM(G24:H24)</f>
        <v>0.16</v>
      </c>
      <c r="J24">
        <v>1.1599999999999999</v>
      </c>
      <c r="K24">
        <v>0</v>
      </c>
      <c r="L24">
        <f>SUM(J24:K24)</f>
        <v>1.1599999999999999</v>
      </c>
      <c r="M24">
        <v>1.47</v>
      </c>
      <c r="N24">
        <v>0</v>
      </c>
      <c r="O24">
        <f>SUM(M24:N24)</f>
        <v>1.47</v>
      </c>
      <c r="P24">
        <v>1.85</v>
      </c>
      <c r="Q24">
        <v>0.31</v>
      </c>
      <c r="R24">
        <f>SUM(P24:Q24)</f>
        <v>2.16</v>
      </c>
      <c r="S24">
        <v>0.66</v>
      </c>
      <c r="T24">
        <v>1.1299999999999999</v>
      </c>
      <c r="U24">
        <f>SUM(S24:T24)</f>
        <v>1.79</v>
      </c>
    </row>
    <row r="25" spans="1:21">
      <c r="A25">
        <v>24</v>
      </c>
      <c r="B25" t="s">
        <v>61</v>
      </c>
      <c r="C25" t="s">
        <v>62</v>
      </c>
      <c r="D25">
        <v>0.28999999999999998</v>
      </c>
      <c r="E25">
        <v>0</v>
      </c>
      <c r="F25">
        <f>SUM(D25:E25)</f>
        <v>0.28999999999999998</v>
      </c>
      <c r="G25">
        <v>2.21</v>
      </c>
      <c r="H25">
        <v>0</v>
      </c>
      <c r="I25">
        <f>SUM(G25:H25)</f>
        <v>2.21</v>
      </c>
      <c r="J25">
        <v>2.99</v>
      </c>
      <c r="K25">
        <v>0</v>
      </c>
      <c r="L25">
        <f>SUM(J25:K25)</f>
        <v>2.99</v>
      </c>
      <c r="M25">
        <v>3.47</v>
      </c>
      <c r="N25">
        <v>0</v>
      </c>
      <c r="O25">
        <f>SUM(M25:N25)</f>
        <v>3.47</v>
      </c>
      <c r="P25">
        <v>3.99</v>
      </c>
      <c r="Q25">
        <v>0</v>
      </c>
      <c r="R25">
        <f>SUM(P25:Q25)</f>
        <v>3.99</v>
      </c>
      <c r="S25">
        <v>9.2899999999999991</v>
      </c>
      <c r="T25">
        <v>0</v>
      </c>
      <c r="U25">
        <f>SUM(S25:T25)</f>
        <v>9.2899999999999991</v>
      </c>
    </row>
    <row r="26" spans="1:21">
      <c r="A26">
        <v>25</v>
      </c>
      <c r="B26" t="s">
        <v>63</v>
      </c>
      <c r="C26" t="s">
        <v>64</v>
      </c>
      <c r="D26">
        <v>0</v>
      </c>
      <c r="E26">
        <v>0</v>
      </c>
      <c r="F26">
        <f>SUM(D26:E26)</f>
        <v>0</v>
      </c>
      <c r="G26">
        <v>0.46</v>
      </c>
      <c r="H26">
        <v>0</v>
      </c>
      <c r="I26">
        <f>SUM(G26:H26)</f>
        <v>0.46</v>
      </c>
      <c r="J26">
        <v>0.46</v>
      </c>
      <c r="K26">
        <v>0</v>
      </c>
      <c r="L26">
        <f>SUM(J26:K26)</f>
        <v>0.46</v>
      </c>
      <c r="M26">
        <v>1.28</v>
      </c>
      <c r="N26">
        <v>0</v>
      </c>
      <c r="O26">
        <f>SUM(M26:N26)</f>
        <v>1.28</v>
      </c>
      <c r="P26">
        <v>4.3499999999999996</v>
      </c>
      <c r="Q26">
        <v>0</v>
      </c>
      <c r="R26">
        <f>SUM(P26:Q26)</f>
        <v>4.3499999999999996</v>
      </c>
      <c r="S26">
        <v>8.14</v>
      </c>
      <c r="T26">
        <v>0</v>
      </c>
      <c r="U26">
        <f>SUM(S26:T26)</f>
        <v>8.14</v>
      </c>
    </row>
    <row r="27" spans="1:21">
      <c r="A27">
        <v>26</v>
      </c>
      <c r="B27" t="s">
        <v>65</v>
      </c>
      <c r="C27" t="s">
        <v>66</v>
      </c>
      <c r="D27">
        <v>0</v>
      </c>
      <c r="E27">
        <v>0</v>
      </c>
      <c r="F27">
        <f>SUM(D27:E27)</f>
        <v>0</v>
      </c>
      <c r="G27">
        <v>0</v>
      </c>
      <c r="H27">
        <v>0</v>
      </c>
      <c r="I27">
        <f>SUM(G27:H27)</f>
        <v>0</v>
      </c>
      <c r="J27">
        <v>0</v>
      </c>
      <c r="K27">
        <v>0</v>
      </c>
      <c r="L27">
        <f>SUM(J27:K27)</f>
        <v>0</v>
      </c>
      <c r="M27">
        <v>0</v>
      </c>
      <c r="N27">
        <v>0</v>
      </c>
      <c r="O27">
        <f>SUM(M27:N27)</f>
        <v>0</v>
      </c>
      <c r="P27">
        <v>0.45</v>
      </c>
      <c r="Q27">
        <v>0.02</v>
      </c>
      <c r="R27">
        <f>SUM(P27:Q27)</f>
        <v>0.47000000000000003</v>
      </c>
      <c r="S27">
        <v>0.49</v>
      </c>
      <c r="T27">
        <v>0.02</v>
      </c>
      <c r="U27">
        <f>SUM(S27:T27)</f>
        <v>0.51</v>
      </c>
    </row>
    <row r="28" spans="1:21">
      <c r="A28">
        <v>27</v>
      </c>
      <c r="B28" t="s">
        <v>67</v>
      </c>
      <c r="C28" t="s">
        <v>68</v>
      </c>
      <c r="D28">
        <v>0</v>
      </c>
      <c r="E28">
        <v>0</v>
      </c>
      <c r="F28">
        <f>SUM(D28:E28)</f>
        <v>0</v>
      </c>
      <c r="G28">
        <v>0.39</v>
      </c>
      <c r="H28">
        <v>0</v>
      </c>
      <c r="I28">
        <f>SUM(G28:H28)</f>
        <v>0.39</v>
      </c>
      <c r="J28">
        <v>0.65</v>
      </c>
      <c r="K28">
        <v>0</v>
      </c>
      <c r="L28">
        <f>SUM(J28:K28)</f>
        <v>0.65</v>
      </c>
      <c r="M28">
        <v>3.25</v>
      </c>
      <c r="N28">
        <v>0</v>
      </c>
      <c r="O28">
        <f>SUM(M28:N28)</f>
        <v>3.25</v>
      </c>
      <c r="P28">
        <v>15.94</v>
      </c>
      <c r="Q28">
        <v>0</v>
      </c>
      <c r="R28">
        <f>SUM(P28:Q28)</f>
        <v>15.94</v>
      </c>
      <c r="S28">
        <v>21.03</v>
      </c>
      <c r="T28">
        <v>0</v>
      </c>
      <c r="U28">
        <f>SUM(S28:T28)</f>
        <v>21.03</v>
      </c>
    </row>
    <row r="29" spans="1:21">
      <c r="A29">
        <v>28</v>
      </c>
      <c r="B29" t="s">
        <v>69</v>
      </c>
      <c r="C29" t="s">
        <v>70</v>
      </c>
      <c r="D29">
        <v>0</v>
      </c>
      <c r="E29">
        <v>0</v>
      </c>
      <c r="F29">
        <f>SUM(D29:E29)</f>
        <v>0</v>
      </c>
      <c r="G29">
        <v>0</v>
      </c>
      <c r="H29">
        <v>0</v>
      </c>
      <c r="I29">
        <f>SUM(G29:H29)</f>
        <v>0</v>
      </c>
      <c r="J29">
        <v>0</v>
      </c>
      <c r="K29">
        <v>0</v>
      </c>
      <c r="L29">
        <f>SUM(J29:K29)</f>
        <v>0</v>
      </c>
      <c r="M29">
        <v>0.75</v>
      </c>
      <c r="N29">
        <v>0</v>
      </c>
      <c r="O29">
        <f>SUM(M29:N29)</f>
        <v>0.75</v>
      </c>
      <c r="P29">
        <v>0.75</v>
      </c>
      <c r="Q29">
        <v>2.17</v>
      </c>
      <c r="R29">
        <f>SUM(P29:Q29)</f>
        <v>2.92</v>
      </c>
      <c r="S29">
        <v>0.75</v>
      </c>
      <c r="T29">
        <v>8.09</v>
      </c>
      <c r="U29">
        <f>SUM(S29:T29)</f>
        <v>8.84</v>
      </c>
    </row>
    <row r="30" spans="1:21">
      <c r="A30">
        <v>29</v>
      </c>
      <c r="B30" t="s">
        <v>71</v>
      </c>
      <c r="C30" t="s">
        <v>72</v>
      </c>
      <c r="D30">
        <v>0</v>
      </c>
      <c r="E30">
        <v>0</v>
      </c>
      <c r="F30">
        <f>SUM(D30:E30)</f>
        <v>0</v>
      </c>
      <c r="G30">
        <v>1.42</v>
      </c>
      <c r="H30">
        <v>0</v>
      </c>
      <c r="I30">
        <f>SUM(G30:H30)</f>
        <v>1.42</v>
      </c>
      <c r="J30">
        <v>1.68</v>
      </c>
      <c r="K30">
        <v>0</v>
      </c>
      <c r="L30">
        <f>SUM(J30:K30)</f>
        <v>1.68</v>
      </c>
      <c r="M30">
        <v>2.87</v>
      </c>
      <c r="N30">
        <v>0</v>
      </c>
      <c r="O30">
        <f>SUM(M30:N30)</f>
        <v>2.87</v>
      </c>
      <c r="P30">
        <v>4.71</v>
      </c>
      <c r="Q30">
        <v>0</v>
      </c>
      <c r="R30">
        <f>SUM(P30:Q30)</f>
        <v>4.71</v>
      </c>
      <c r="S30">
        <v>5.91</v>
      </c>
      <c r="T30">
        <v>0</v>
      </c>
      <c r="U30">
        <f>SUM(S30:T30)</f>
        <v>5.91</v>
      </c>
    </row>
    <row r="31" spans="1:21">
      <c r="A31">
        <v>30</v>
      </c>
      <c r="B31" t="s">
        <v>73</v>
      </c>
      <c r="C31" t="s">
        <v>74</v>
      </c>
      <c r="D31">
        <v>0</v>
      </c>
      <c r="E31">
        <v>0</v>
      </c>
      <c r="F31">
        <f>SUM(D31:E31)</f>
        <v>0</v>
      </c>
      <c r="G31">
        <v>0.21</v>
      </c>
      <c r="H31">
        <v>0</v>
      </c>
      <c r="I31">
        <f>SUM(G31:H31)</f>
        <v>0.21</v>
      </c>
      <c r="J31">
        <v>0.53</v>
      </c>
      <c r="K31">
        <v>0</v>
      </c>
      <c r="L31">
        <f>SUM(J31:K31)</f>
        <v>0.53</v>
      </c>
      <c r="M31">
        <v>1.26</v>
      </c>
      <c r="N31">
        <v>0</v>
      </c>
      <c r="O31">
        <f>SUM(M31:N31)</f>
        <v>1.26</v>
      </c>
      <c r="P31">
        <v>1.36</v>
      </c>
      <c r="Q31">
        <v>0</v>
      </c>
      <c r="R31">
        <f>SUM(P31:Q31)</f>
        <v>1.36</v>
      </c>
      <c r="S31">
        <v>5.33</v>
      </c>
      <c r="T31">
        <v>0</v>
      </c>
      <c r="U31">
        <f>SUM(S31:T31)</f>
        <v>5.33</v>
      </c>
    </row>
    <row r="32" spans="1:21">
      <c r="A32">
        <v>31</v>
      </c>
      <c r="B32" t="s">
        <v>75</v>
      </c>
      <c r="C32" t="s">
        <v>76</v>
      </c>
      <c r="D32">
        <v>0</v>
      </c>
      <c r="E32">
        <v>0</v>
      </c>
      <c r="F32">
        <f>SUM(D32:E32)</f>
        <v>0</v>
      </c>
      <c r="G32">
        <v>0.03</v>
      </c>
      <c r="H32">
        <v>0</v>
      </c>
      <c r="I32">
        <f>SUM(G32:H32)</f>
        <v>0.03</v>
      </c>
      <c r="J32">
        <v>0.17</v>
      </c>
      <c r="K32">
        <v>0</v>
      </c>
      <c r="L32">
        <f>SUM(J32:K32)</f>
        <v>0.17</v>
      </c>
      <c r="M32">
        <v>0.47</v>
      </c>
      <c r="N32">
        <v>0</v>
      </c>
      <c r="O32">
        <f>SUM(M32:N32)</f>
        <v>0.47</v>
      </c>
      <c r="P32">
        <v>0.47</v>
      </c>
      <c r="Q32">
        <v>0</v>
      </c>
      <c r="R32">
        <f>SUM(P32:Q32)</f>
        <v>0.47</v>
      </c>
      <c r="S32">
        <v>0.56000000000000005</v>
      </c>
      <c r="T32">
        <v>0</v>
      </c>
      <c r="U32">
        <f>SUM(S32:T32)</f>
        <v>0.56000000000000005</v>
      </c>
    </row>
    <row r="33" spans="1:21">
      <c r="A33">
        <v>32</v>
      </c>
      <c r="B33" t="s">
        <v>77</v>
      </c>
      <c r="C33" t="s">
        <v>78</v>
      </c>
      <c r="D33">
        <v>0</v>
      </c>
      <c r="E33">
        <v>0</v>
      </c>
      <c r="F33">
        <f>SUM(D33:E33)</f>
        <v>0</v>
      </c>
      <c r="G33">
        <v>0.01</v>
      </c>
      <c r="H33">
        <v>0</v>
      </c>
      <c r="I33">
        <f>SUM(G33:H33)</f>
        <v>0.01</v>
      </c>
      <c r="J33">
        <v>0.01</v>
      </c>
      <c r="K33">
        <v>0</v>
      </c>
      <c r="L33">
        <f>SUM(J33:K33)</f>
        <v>0.01</v>
      </c>
      <c r="M33">
        <v>0</v>
      </c>
      <c r="N33">
        <v>1.71</v>
      </c>
      <c r="O33">
        <f>SUM(M33:N33)</f>
        <v>1.71</v>
      </c>
      <c r="P33">
        <v>0</v>
      </c>
      <c r="Q33">
        <v>2.81</v>
      </c>
      <c r="R33">
        <f>SUM(P33:Q33)</f>
        <v>2.81</v>
      </c>
      <c r="S33">
        <v>0</v>
      </c>
      <c r="T33">
        <v>9.7200000000000006</v>
      </c>
      <c r="U33">
        <f>SUM(S33:T33)</f>
        <v>9.7200000000000006</v>
      </c>
    </row>
    <row r="34" spans="1:21">
      <c r="A34">
        <v>33</v>
      </c>
      <c r="B34" t="s">
        <v>79</v>
      </c>
      <c r="C34" t="s">
        <v>80</v>
      </c>
      <c r="D34">
        <v>0</v>
      </c>
      <c r="E34">
        <v>0</v>
      </c>
      <c r="F34">
        <f>SUM(D34:E34)</f>
        <v>0</v>
      </c>
      <c r="G34">
        <v>0.7</v>
      </c>
      <c r="H34">
        <v>0</v>
      </c>
      <c r="I34">
        <f>SUM(G34:H34)</f>
        <v>0.7</v>
      </c>
      <c r="J34">
        <v>0.78</v>
      </c>
      <c r="K34">
        <v>0</v>
      </c>
      <c r="L34">
        <f>SUM(J34:K34)</f>
        <v>0.78</v>
      </c>
      <c r="M34">
        <v>2.35</v>
      </c>
      <c r="N34">
        <v>0</v>
      </c>
      <c r="O34">
        <f>SUM(M34:N34)</f>
        <v>2.35</v>
      </c>
      <c r="P34">
        <v>4.8499999999999996</v>
      </c>
      <c r="Q34">
        <v>0</v>
      </c>
      <c r="R34">
        <f>SUM(P34:Q34)</f>
        <v>4.8499999999999996</v>
      </c>
      <c r="S34">
        <v>8.1999999999999993</v>
      </c>
      <c r="T34">
        <v>0</v>
      </c>
      <c r="U34">
        <f>SUM(S34:T34)</f>
        <v>8.1999999999999993</v>
      </c>
    </row>
    <row r="35" spans="1:21">
      <c r="A35">
        <v>34</v>
      </c>
      <c r="B35" t="s">
        <v>81</v>
      </c>
      <c r="C35" t="s">
        <v>82</v>
      </c>
      <c r="D35">
        <v>0</v>
      </c>
      <c r="E35">
        <v>0</v>
      </c>
      <c r="F35">
        <f>SUM(D35:E35)</f>
        <v>0</v>
      </c>
      <c r="G35">
        <v>0</v>
      </c>
      <c r="H35">
        <v>0</v>
      </c>
      <c r="I35">
        <f>SUM(G35:H35)</f>
        <v>0</v>
      </c>
      <c r="J35">
        <v>0.15</v>
      </c>
      <c r="K35">
        <v>0</v>
      </c>
      <c r="L35">
        <f>SUM(J35:K35)</f>
        <v>0.15</v>
      </c>
      <c r="M35">
        <v>0.2</v>
      </c>
      <c r="N35">
        <v>0</v>
      </c>
      <c r="O35">
        <f>SUM(M35:N35)</f>
        <v>0.2</v>
      </c>
      <c r="P35">
        <v>0.35</v>
      </c>
      <c r="Q35">
        <v>0</v>
      </c>
      <c r="R35">
        <f>SUM(P35:Q35)</f>
        <v>0.35</v>
      </c>
      <c r="S35">
        <v>0.73</v>
      </c>
      <c r="T35">
        <v>0</v>
      </c>
      <c r="U35">
        <f>SUM(S35:T35)</f>
        <v>0.73</v>
      </c>
    </row>
    <row r="36" spans="1:21">
      <c r="A36">
        <v>35</v>
      </c>
      <c r="B36" t="s">
        <v>83</v>
      </c>
      <c r="C36" t="s">
        <v>84</v>
      </c>
      <c r="D36">
        <v>0.02</v>
      </c>
      <c r="E36">
        <v>0</v>
      </c>
      <c r="F36">
        <f>SUM(D36:E36)</f>
        <v>0.02</v>
      </c>
      <c r="G36">
        <v>1.27</v>
      </c>
      <c r="H36">
        <v>0</v>
      </c>
      <c r="I36">
        <f>SUM(G36:H36)</f>
        <v>1.27</v>
      </c>
      <c r="J36">
        <v>1.72</v>
      </c>
      <c r="K36">
        <v>0</v>
      </c>
      <c r="L36">
        <f>SUM(J36:K36)</f>
        <v>1.72</v>
      </c>
      <c r="M36">
        <v>1.75</v>
      </c>
      <c r="N36">
        <v>0</v>
      </c>
      <c r="O36">
        <f>SUM(M36:N36)</f>
        <v>1.75</v>
      </c>
      <c r="P36">
        <v>3.86</v>
      </c>
      <c r="Q36">
        <v>0.87</v>
      </c>
      <c r="R36">
        <f>SUM(P36:Q36)</f>
        <v>4.7299999999999995</v>
      </c>
      <c r="S36">
        <v>5.61</v>
      </c>
      <c r="T36">
        <v>6.56</v>
      </c>
      <c r="U36">
        <f>SUM(S36:T36)</f>
        <v>12.17</v>
      </c>
    </row>
    <row r="37" spans="1:21">
      <c r="A37">
        <v>36</v>
      </c>
      <c r="B37" t="s">
        <v>85</v>
      </c>
      <c r="C37" t="s">
        <v>86</v>
      </c>
      <c r="D37">
        <v>0</v>
      </c>
      <c r="E37">
        <v>0</v>
      </c>
      <c r="F37">
        <f>SUM(D37:E37)</f>
        <v>0</v>
      </c>
      <c r="G37">
        <v>0.01</v>
      </c>
      <c r="H37">
        <v>0</v>
      </c>
      <c r="I37">
        <f>SUM(G37:H37)</f>
        <v>0.01</v>
      </c>
      <c r="J37">
        <v>0.43</v>
      </c>
      <c r="K37">
        <v>0</v>
      </c>
      <c r="L37">
        <f>SUM(J37:K37)</f>
        <v>0.43</v>
      </c>
      <c r="M37">
        <v>2.99</v>
      </c>
      <c r="N37">
        <v>0</v>
      </c>
      <c r="O37">
        <f>SUM(M37:N37)</f>
        <v>2.99</v>
      </c>
      <c r="P37">
        <v>5.32</v>
      </c>
      <c r="Q37">
        <v>1.99</v>
      </c>
      <c r="R37">
        <f>SUM(P37:Q37)</f>
        <v>7.3100000000000005</v>
      </c>
      <c r="S37">
        <v>10.81</v>
      </c>
      <c r="T37">
        <v>4.3899999999999997</v>
      </c>
      <c r="U37">
        <f>SUM(S37:T37)</f>
        <v>15.2</v>
      </c>
    </row>
    <row r="38" spans="1:21">
      <c r="A38">
        <v>37</v>
      </c>
      <c r="B38" t="s">
        <v>87</v>
      </c>
      <c r="C38" t="s">
        <v>88</v>
      </c>
      <c r="D38">
        <v>0</v>
      </c>
      <c r="E38">
        <v>0</v>
      </c>
      <c r="F38">
        <f>SUM(D38:E38)</f>
        <v>0</v>
      </c>
      <c r="G38">
        <v>1.48</v>
      </c>
      <c r="H38">
        <v>0</v>
      </c>
      <c r="I38">
        <f>SUM(G38:H38)</f>
        <v>1.48</v>
      </c>
      <c r="J38">
        <v>3.13</v>
      </c>
      <c r="K38">
        <v>0</v>
      </c>
      <c r="L38">
        <f>SUM(J38:K38)</f>
        <v>3.13</v>
      </c>
      <c r="M38">
        <v>4.9800000000000004</v>
      </c>
      <c r="N38">
        <v>0</v>
      </c>
      <c r="O38">
        <f>SUM(M38:N38)</f>
        <v>4.9800000000000004</v>
      </c>
      <c r="P38">
        <v>5.56</v>
      </c>
      <c r="Q38">
        <v>0</v>
      </c>
      <c r="R38">
        <f>SUM(P38:Q38)</f>
        <v>5.56</v>
      </c>
      <c r="S38">
        <v>7.4</v>
      </c>
      <c r="T38">
        <v>0</v>
      </c>
      <c r="U38">
        <f>SUM(S38:T38)</f>
        <v>7.4</v>
      </c>
    </row>
    <row r="39" spans="1:21">
      <c r="A39">
        <v>38</v>
      </c>
      <c r="B39" t="s">
        <v>89</v>
      </c>
      <c r="C39" t="s">
        <v>90</v>
      </c>
      <c r="D39">
        <v>0.03</v>
      </c>
      <c r="E39">
        <v>0</v>
      </c>
      <c r="F39">
        <f>SUM(D39:E39)</f>
        <v>0.03</v>
      </c>
      <c r="G39">
        <v>2.1</v>
      </c>
      <c r="H39">
        <v>0</v>
      </c>
      <c r="I39">
        <f>SUM(G39:H39)</f>
        <v>2.1</v>
      </c>
      <c r="J39">
        <v>3.15</v>
      </c>
      <c r="K39">
        <v>0</v>
      </c>
      <c r="L39">
        <f>SUM(J39:K39)</f>
        <v>3.15</v>
      </c>
      <c r="M39">
        <v>3.7</v>
      </c>
      <c r="N39">
        <v>0</v>
      </c>
      <c r="O39">
        <f>SUM(M39:N39)</f>
        <v>3.7</v>
      </c>
      <c r="P39">
        <v>5.1100000000000003</v>
      </c>
      <c r="Q39">
        <v>0.98</v>
      </c>
      <c r="R39">
        <f>SUM(P39:Q39)</f>
        <v>6.09</v>
      </c>
      <c r="S39">
        <v>5.5</v>
      </c>
      <c r="T39">
        <v>10.95</v>
      </c>
      <c r="U39">
        <f>SUM(S39:T39)</f>
        <v>16.45</v>
      </c>
    </row>
    <row r="40" spans="1:21">
      <c r="A40">
        <v>39</v>
      </c>
      <c r="B40" t="s">
        <v>91</v>
      </c>
      <c r="C40" t="s">
        <v>92</v>
      </c>
      <c r="D40">
        <v>0.01</v>
      </c>
      <c r="E40">
        <v>0</v>
      </c>
      <c r="F40">
        <f>SUM(D40:E40)</f>
        <v>0.01</v>
      </c>
      <c r="G40">
        <v>0.75</v>
      </c>
      <c r="H40">
        <v>0</v>
      </c>
      <c r="I40">
        <f>SUM(G40:H40)</f>
        <v>0.75</v>
      </c>
      <c r="J40">
        <v>1.34</v>
      </c>
      <c r="K40">
        <v>0</v>
      </c>
      <c r="L40">
        <f>SUM(J40:K40)</f>
        <v>1.34</v>
      </c>
      <c r="M40">
        <v>5.58</v>
      </c>
      <c r="N40">
        <v>0</v>
      </c>
      <c r="O40">
        <f>SUM(M40:N40)</f>
        <v>5.58</v>
      </c>
      <c r="P40">
        <v>5.4</v>
      </c>
      <c r="Q40">
        <v>0.24</v>
      </c>
      <c r="R40">
        <f>SUM(P40:Q40)</f>
        <v>5.6400000000000006</v>
      </c>
      <c r="S40">
        <v>2.19</v>
      </c>
      <c r="T40">
        <v>3.7</v>
      </c>
      <c r="U40">
        <f>SUM(S40:T40)</f>
        <v>5.8900000000000006</v>
      </c>
    </row>
    <row r="41" spans="1:21">
      <c r="A41">
        <v>40</v>
      </c>
      <c r="B41" t="s">
        <v>93</v>
      </c>
      <c r="C41" t="s">
        <v>94</v>
      </c>
      <c r="D41">
        <v>0</v>
      </c>
      <c r="E41">
        <v>0</v>
      </c>
      <c r="F41">
        <f>SUM(D41:E41)</f>
        <v>0</v>
      </c>
      <c r="G41">
        <v>0</v>
      </c>
      <c r="H41">
        <v>0</v>
      </c>
      <c r="I41">
        <f>SUM(G41:H41)</f>
        <v>0</v>
      </c>
      <c r="J41">
        <v>0.01</v>
      </c>
      <c r="K41">
        <v>0</v>
      </c>
      <c r="L41">
        <f>SUM(J41:K41)</f>
        <v>0.01</v>
      </c>
      <c r="M41">
        <v>0</v>
      </c>
      <c r="N41">
        <v>0</v>
      </c>
      <c r="O41">
        <f>SUM(M41:N41)</f>
        <v>0</v>
      </c>
      <c r="P41">
        <v>0</v>
      </c>
      <c r="Q41">
        <v>1.94</v>
      </c>
      <c r="R41">
        <f>SUM(P41:Q41)</f>
        <v>1.94</v>
      </c>
      <c r="S41">
        <v>0</v>
      </c>
      <c r="T41">
        <v>2.0299999999999998</v>
      </c>
      <c r="U41">
        <f>SUM(S41:T41)</f>
        <v>2.0299999999999998</v>
      </c>
    </row>
    <row r="42" spans="1:21">
      <c r="A42">
        <v>41</v>
      </c>
      <c r="B42" t="s">
        <v>95</v>
      </c>
      <c r="C42" t="s">
        <v>96</v>
      </c>
      <c r="D42">
        <v>0</v>
      </c>
      <c r="E42">
        <v>0</v>
      </c>
      <c r="F42">
        <f>SUM(D42:E42)</f>
        <v>0</v>
      </c>
      <c r="G42">
        <v>0</v>
      </c>
      <c r="H42">
        <v>0</v>
      </c>
      <c r="I42">
        <f>SUM(G42:H42)</f>
        <v>0</v>
      </c>
      <c r="J42">
        <v>0</v>
      </c>
      <c r="K42">
        <v>0</v>
      </c>
      <c r="L42">
        <f>SUM(J42:K42)</f>
        <v>0</v>
      </c>
      <c r="M42">
        <v>0</v>
      </c>
      <c r="N42">
        <v>0</v>
      </c>
      <c r="O42">
        <f>SUM(M42:N42)</f>
        <v>0</v>
      </c>
      <c r="P42">
        <v>0</v>
      </c>
      <c r="Q42">
        <v>1.1000000000000001</v>
      </c>
      <c r="R42">
        <f>SUM(P42:Q42)</f>
        <v>1.1000000000000001</v>
      </c>
      <c r="S42">
        <v>0</v>
      </c>
      <c r="T42">
        <v>8.5500000000000007</v>
      </c>
      <c r="U42">
        <f>SUM(S42:T42)</f>
        <v>8.5500000000000007</v>
      </c>
    </row>
    <row r="43" spans="1:21">
      <c r="A43">
        <v>42</v>
      </c>
      <c r="B43" t="s">
        <v>97</v>
      </c>
      <c r="C43" t="s">
        <v>98</v>
      </c>
      <c r="D43">
        <v>0</v>
      </c>
      <c r="E43">
        <v>0</v>
      </c>
      <c r="F43">
        <f>SUM(D43:E43)</f>
        <v>0</v>
      </c>
      <c r="G43">
        <v>0.71</v>
      </c>
      <c r="H43">
        <v>0</v>
      </c>
      <c r="I43">
        <f>SUM(G43:H43)</f>
        <v>0.71</v>
      </c>
      <c r="J43">
        <v>0.78</v>
      </c>
      <c r="K43">
        <v>0</v>
      </c>
      <c r="L43">
        <f>SUM(J43:K43)</f>
        <v>0.78</v>
      </c>
      <c r="M43">
        <v>1.26</v>
      </c>
      <c r="N43">
        <v>0</v>
      </c>
      <c r="O43">
        <f>SUM(M43:N43)</f>
        <v>1.26</v>
      </c>
      <c r="P43">
        <v>2.4</v>
      </c>
      <c r="Q43">
        <v>0</v>
      </c>
      <c r="R43">
        <f>SUM(P43:Q43)</f>
        <v>2.4</v>
      </c>
      <c r="S43">
        <v>4.13</v>
      </c>
      <c r="T43">
        <v>0</v>
      </c>
      <c r="U43">
        <f>SUM(S43:T43)</f>
        <v>4.13</v>
      </c>
    </row>
    <row r="44" spans="1:21">
      <c r="A44">
        <v>43</v>
      </c>
      <c r="B44" t="s">
        <v>99</v>
      </c>
      <c r="C44" t="s">
        <v>100</v>
      </c>
      <c r="D44">
        <v>0</v>
      </c>
      <c r="E44">
        <v>0</v>
      </c>
      <c r="F44">
        <f>SUM(D44:E44)</f>
        <v>0</v>
      </c>
      <c r="G44">
        <v>0.03</v>
      </c>
      <c r="H44">
        <v>0</v>
      </c>
      <c r="I44">
        <f>SUM(G44:H44)</f>
        <v>0.03</v>
      </c>
      <c r="J44">
        <v>0.03</v>
      </c>
      <c r="K44">
        <v>0</v>
      </c>
      <c r="L44">
        <f>SUM(J44:K44)</f>
        <v>0.03</v>
      </c>
      <c r="M44">
        <v>0.03</v>
      </c>
      <c r="N44">
        <v>0</v>
      </c>
      <c r="O44">
        <f>SUM(M44:N44)</f>
        <v>0.03</v>
      </c>
      <c r="P44">
        <v>1.31</v>
      </c>
      <c r="Q44">
        <v>0</v>
      </c>
      <c r="R44">
        <f>SUM(P44:Q44)</f>
        <v>1.31</v>
      </c>
      <c r="S44">
        <v>1.43</v>
      </c>
      <c r="T44">
        <v>0</v>
      </c>
      <c r="U44">
        <f>SUM(S44:T44)</f>
        <v>1.43</v>
      </c>
    </row>
    <row r="45" spans="1:21">
      <c r="A45">
        <v>44</v>
      </c>
      <c r="B45" t="s">
        <v>101</v>
      </c>
      <c r="C45" t="s">
        <v>102</v>
      </c>
      <c r="D45">
        <v>0.18</v>
      </c>
      <c r="E45">
        <v>0</v>
      </c>
      <c r="F45">
        <f>SUM(D45:E45)</f>
        <v>0.18</v>
      </c>
      <c r="G45">
        <v>10.09</v>
      </c>
      <c r="H45">
        <v>0</v>
      </c>
      <c r="I45">
        <f>SUM(G45:H45)</f>
        <v>10.09</v>
      </c>
      <c r="J45">
        <v>12.36</v>
      </c>
      <c r="K45">
        <v>0</v>
      </c>
      <c r="L45">
        <f>SUM(J45:K45)</f>
        <v>12.36</v>
      </c>
      <c r="M45">
        <v>29.69</v>
      </c>
      <c r="N45">
        <v>0.57999999999999996</v>
      </c>
      <c r="O45">
        <f>SUM(M45:N45)</f>
        <v>30.27</v>
      </c>
      <c r="P45">
        <v>41.03</v>
      </c>
      <c r="Q45">
        <v>2.61</v>
      </c>
      <c r="R45">
        <f>SUM(P45:Q45)</f>
        <v>43.64</v>
      </c>
      <c r="S45">
        <v>57.27</v>
      </c>
      <c r="T45">
        <v>2.84</v>
      </c>
      <c r="U45">
        <f>SUM(S45:T45)</f>
        <v>60.11</v>
      </c>
    </row>
    <row r="46" spans="1:21">
      <c r="A46">
        <v>45</v>
      </c>
      <c r="B46" t="s">
        <v>103</v>
      </c>
      <c r="C46" t="s">
        <v>104</v>
      </c>
      <c r="D46">
        <v>2.54</v>
      </c>
      <c r="E46">
        <v>0</v>
      </c>
      <c r="F46">
        <f>SUM(D46:E46)</f>
        <v>2.54</v>
      </c>
      <c r="G46">
        <v>40.270000000000003</v>
      </c>
      <c r="H46">
        <v>0</v>
      </c>
      <c r="I46">
        <f>SUM(G46:H46)</f>
        <v>40.270000000000003</v>
      </c>
      <c r="J46">
        <v>61.11</v>
      </c>
      <c r="K46">
        <v>0</v>
      </c>
      <c r="L46">
        <f>SUM(J46:K46)</f>
        <v>61.11</v>
      </c>
      <c r="M46">
        <v>110.38</v>
      </c>
      <c r="N46">
        <v>3.05</v>
      </c>
      <c r="O46">
        <f>SUM(M46:N46)</f>
        <v>113.42999999999999</v>
      </c>
      <c r="P46">
        <v>202.32</v>
      </c>
      <c r="Q46">
        <v>21.76</v>
      </c>
      <c r="R46">
        <f>SUM(P46:Q46)</f>
        <v>224.07999999999998</v>
      </c>
      <c r="S46">
        <v>318.31</v>
      </c>
      <c r="T46">
        <v>85.92</v>
      </c>
      <c r="U46">
        <f>SUM(S46:T46)</f>
        <v>404.23</v>
      </c>
    </row>
    <row r="47" spans="1:21">
      <c r="A47">
        <v>46</v>
      </c>
      <c r="B47" t="s">
        <v>105</v>
      </c>
      <c r="C47" t="s">
        <v>106</v>
      </c>
      <c r="D47">
        <v>0</v>
      </c>
      <c r="E47">
        <v>0</v>
      </c>
      <c r="F47">
        <f>SUM(D47:E47)</f>
        <v>0</v>
      </c>
      <c r="G47">
        <v>0.22</v>
      </c>
      <c r="H47">
        <v>0</v>
      </c>
      <c r="I47">
        <f>SUM(G47:H47)</f>
        <v>0.22</v>
      </c>
      <c r="J47">
        <v>0.33</v>
      </c>
      <c r="K47">
        <v>0</v>
      </c>
      <c r="L47">
        <f>SUM(J47:K47)</f>
        <v>0.33</v>
      </c>
      <c r="M47">
        <v>0.63</v>
      </c>
      <c r="N47">
        <v>0</v>
      </c>
      <c r="O47">
        <f>SUM(M47:N47)</f>
        <v>0.63</v>
      </c>
      <c r="P47">
        <v>0.77</v>
      </c>
      <c r="Q47">
        <v>0</v>
      </c>
      <c r="R47">
        <f>SUM(P47:Q47)</f>
        <v>0.77</v>
      </c>
      <c r="S47">
        <v>0.81</v>
      </c>
      <c r="T47">
        <v>0</v>
      </c>
      <c r="U47">
        <f>SUM(S47:T47)</f>
        <v>0.81</v>
      </c>
    </row>
    <row r="48" spans="1:21">
      <c r="A48">
        <v>47</v>
      </c>
      <c r="B48" t="s">
        <v>107</v>
      </c>
      <c r="C48" t="s">
        <v>108</v>
      </c>
      <c r="D48">
        <v>0</v>
      </c>
      <c r="E48">
        <v>0</v>
      </c>
      <c r="F48">
        <f>SUM(D48:E48)</f>
        <v>0</v>
      </c>
      <c r="G48">
        <v>0</v>
      </c>
      <c r="H48">
        <v>0</v>
      </c>
      <c r="I48">
        <f>SUM(G48:H48)</f>
        <v>0</v>
      </c>
      <c r="J48">
        <v>0</v>
      </c>
      <c r="K48">
        <v>0</v>
      </c>
      <c r="L48">
        <f>SUM(J48:K48)</f>
        <v>0</v>
      </c>
      <c r="M48">
        <v>0.1</v>
      </c>
      <c r="N48">
        <v>0</v>
      </c>
      <c r="O48">
        <f>SUM(M48:N48)</f>
        <v>0.1</v>
      </c>
      <c r="P48">
        <v>0.83</v>
      </c>
      <c r="Q48">
        <v>0.04</v>
      </c>
      <c r="R48">
        <f>SUM(P48:Q48)</f>
        <v>0.87</v>
      </c>
      <c r="S48">
        <v>1.02</v>
      </c>
      <c r="T48">
        <v>1.5</v>
      </c>
      <c r="U48">
        <f>SUM(S48:T48)</f>
        <v>2.52</v>
      </c>
    </row>
    <row r="49" spans="1:21">
      <c r="A49">
        <v>48</v>
      </c>
      <c r="B49" t="s">
        <v>109</v>
      </c>
      <c r="C49" t="s">
        <v>110</v>
      </c>
      <c r="D49">
        <v>0.01</v>
      </c>
      <c r="E49">
        <v>0</v>
      </c>
      <c r="F49">
        <f>SUM(D49:E49)</f>
        <v>0.01</v>
      </c>
      <c r="G49">
        <v>0.01</v>
      </c>
      <c r="H49">
        <v>0</v>
      </c>
      <c r="I49">
        <f>SUM(G49:H49)</f>
        <v>0.01</v>
      </c>
      <c r="J49">
        <v>0.12</v>
      </c>
      <c r="K49">
        <v>0</v>
      </c>
      <c r="L49">
        <f>SUM(J49:K49)</f>
        <v>0.12</v>
      </c>
      <c r="M49">
        <v>0.44</v>
      </c>
      <c r="N49">
        <v>0</v>
      </c>
      <c r="O49">
        <f>SUM(M49:N49)</f>
        <v>0.44</v>
      </c>
      <c r="P49">
        <v>0.43</v>
      </c>
      <c r="Q49">
        <v>0</v>
      </c>
      <c r="R49">
        <f>SUM(P49:Q49)</f>
        <v>0.43</v>
      </c>
      <c r="S49">
        <v>0.61</v>
      </c>
      <c r="T49">
        <v>0</v>
      </c>
      <c r="U49">
        <f>SUM(S49:T49)</f>
        <v>0.61</v>
      </c>
    </row>
    <row r="50" spans="1:21">
      <c r="A50">
        <v>49</v>
      </c>
      <c r="B50" t="s">
        <v>111</v>
      </c>
      <c r="C50" t="s">
        <v>112</v>
      </c>
      <c r="D50">
        <v>0</v>
      </c>
      <c r="E50">
        <v>0</v>
      </c>
      <c r="F50">
        <f>SUM(D50:E50)</f>
        <v>0</v>
      </c>
      <c r="G50">
        <v>2.1</v>
      </c>
      <c r="H50">
        <v>0</v>
      </c>
      <c r="I50">
        <f>SUM(G50:H50)</f>
        <v>2.1</v>
      </c>
      <c r="J50">
        <v>2.81</v>
      </c>
      <c r="K50">
        <v>0</v>
      </c>
      <c r="L50">
        <f>SUM(J50:K50)</f>
        <v>2.81</v>
      </c>
      <c r="M50">
        <v>3.52</v>
      </c>
      <c r="N50">
        <v>0</v>
      </c>
      <c r="O50">
        <f>SUM(M50:N50)</f>
        <v>3.52</v>
      </c>
      <c r="P50">
        <v>3.13</v>
      </c>
      <c r="Q50">
        <v>0</v>
      </c>
      <c r="R50">
        <f>SUM(P50:Q50)</f>
        <v>3.13</v>
      </c>
      <c r="S50">
        <v>4.38</v>
      </c>
      <c r="T50">
        <v>1.84</v>
      </c>
      <c r="U50">
        <f>SUM(S50:T50)</f>
        <v>6.22</v>
      </c>
    </row>
    <row r="51" spans="1:21">
      <c r="A51">
        <v>50</v>
      </c>
      <c r="B51" t="s">
        <v>113</v>
      </c>
      <c r="C51" t="s">
        <v>114</v>
      </c>
      <c r="D51">
        <v>0.02</v>
      </c>
      <c r="E51">
        <v>0</v>
      </c>
      <c r="F51">
        <f>SUM(D51:E51)</f>
        <v>0.02</v>
      </c>
      <c r="G51">
        <v>0.47</v>
      </c>
      <c r="H51">
        <v>0</v>
      </c>
      <c r="I51">
        <f>SUM(G51:H51)</f>
        <v>0.47</v>
      </c>
      <c r="J51">
        <v>0.65</v>
      </c>
      <c r="K51">
        <v>0</v>
      </c>
      <c r="L51">
        <f>SUM(J51:K51)</f>
        <v>0.65</v>
      </c>
      <c r="M51">
        <v>1.32</v>
      </c>
      <c r="N51">
        <v>0</v>
      </c>
      <c r="O51">
        <f>SUM(M51:N51)</f>
        <v>1.32</v>
      </c>
      <c r="P51">
        <v>1.64</v>
      </c>
      <c r="Q51">
        <v>0.14000000000000001</v>
      </c>
      <c r="R51">
        <f>SUM(P51:Q51)</f>
        <v>1.7799999999999998</v>
      </c>
      <c r="S51">
        <v>1.56</v>
      </c>
      <c r="T51">
        <v>0.23</v>
      </c>
      <c r="U51">
        <f>SUM(S51:T51)</f>
        <v>1.79</v>
      </c>
    </row>
    <row r="52" spans="1:21">
      <c r="A52">
        <v>51</v>
      </c>
      <c r="B52" t="s">
        <v>115</v>
      </c>
      <c r="C52" t="s">
        <v>116</v>
      </c>
      <c r="D52">
        <v>0</v>
      </c>
      <c r="E52">
        <v>0</v>
      </c>
      <c r="F52">
        <f>SUM(D52:E52)</f>
        <v>0</v>
      </c>
      <c r="G52">
        <v>0.43</v>
      </c>
      <c r="H52">
        <v>0</v>
      </c>
      <c r="I52">
        <f>SUM(G52:H52)</f>
        <v>0.43</v>
      </c>
      <c r="J52">
        <v>0.57999999999999996</v>
      </c>
      <c r="K52">
        <v>0</v>
      </c>
      <c r="L52">
        <f>SUM(J52:K52)</f>
        <v>0.57999999999999996</v>
      </c>
      <c r="M52">
        <v>0.6</v>
      </c>
      <c r="N52">
        <v>0</v>
      </c>
      <c r="O52">
        <f>SUM(M52:N52)</f>
        <v>0.6</v>
      </c>
      <c r="P52">
        <v>2.0299999999999998</v>
      </c>
      <c r="Q52">
        <v>0</v>
      </c>
      <c r="R52">
        <f>SUM(P52:Q52)</f>
        <v>2.0299999999999998</v>
      </c>
      <c r="S52">
        <v>2.68</v>
      </c>
      <c r="T52">
        <v>0</v>
      </c>
      <c r="U52">
        <f>SUM(S52:T52)</f>
        <v>2.68</v>
      </c>
    </row>
    <row r="53" spans="1:21">
      <c r="A53">
        <v>52</v>
      </c>
      <c r="B53" t="s">
        <v>117</v>
      </c>
      <c r="C53" t="s">
        <v>118</v>
      </c>
      <c r="D53">
        <v>0.09</v>
      </c>
      <c r="E53">
        <v>0</v>
      </c>
      <c r="F53">
        <f>SUM(D53:E53)</f>
        <v>0.09</v>
      </c>
      <c r="G53">
        <v>1.41</v>
      </c>
      <c r="H53">
        <v>0</v>
      </c>
      <c r="I53">
        <f>SUM(G53:H53)</f>
        <v>1.41</v>
      </c>
      <c r="J53">
        <v>1.41</v>
      </c>
      <c r="K53">
        <v>0</v>
      </c>
      <c r="L53">
        <f>SUM(J53:K53)</f>
        <v>1.41</v>
      </c>
      <c r="M53">
        <v>5.68</v>
      </c>
      <c r="N53">
        <v>0</v>
      </c>
      <c r="O53">
        <f>SUM(M53:N53)</f>
        <v>5.68</v>
      </c>
      <c r="P53">
        <v>8.74</v>
      </c>
      <c r="Q53">
        <v>0</v>
      </c>
      <c r="R53">
        <f>SUM(P53:Q53)</f>
        <v>8.74</v>
      </c>
      <c r="S53">
        <v>11.46</v>
      </c>
      <c r="T53">
        <v>0</v>
      </c>
      <c r="U53">
        <f>SUM(S53:T53)</f>
        <v>11.46</v>
      </c>
    </row>
    <row r="55" spans="1:21">
      <c r="C55" t="s">
        <v>119</v>
      </c>
      <c r="F55">
        <f>SUM(D46:E46)</f>
        <v>2.54</v>
      </c>
      <c r="I55">
        <f>SUM(G46:H46)</f>
        <v>40.270000000000003</v>
      </c>
      <c r="L55">
        <f>SUM(J46:K46)</f>
        <v>61.11</v>
      </c>
      <c r="O55">
        <f>SUM(M46:N46)</f>
        <v>113.42999999999999</v>
      </c>
      <c r="R55">
        <f>SUM(P46:Q46)</f>
        <v>224.07999999999998</v>
      </c>
      <c r="U55">
        <f>SUM(S46:T46)</f>
        <v>404.23</v>
      </c>
    </row>
    <row r="56" spans="1:21">
      <c r="F56">
        <f>SUM(F2:F53)-F55</f>
        <v>2.5299999999999985</v>
      </c>
      <c r="I56">
        <f>SUM(I2:I53)-I55</f>
        <v>40.250000000000007</v>
      </c>
      <c r="L56">
        <f>SUM(L2:L53)-L55</f>
        <v>60.990000000000023</v>
      </c>
      <c r="O56">
        <f>SUM(O2:O53)-O55</f>
        <v>113.42999999999999</v>
      </c>
      <c r="R56">
        <f>SUM(R2:R53)-R55</f>
        <v>224.06999999999988</v>
      </c>
      <c r="U56">
        <f>SUM(U2:U53)-U55</f>
        <v>404.24999999999989</v>
      </c>
    </row>
    <row r="57" spans="1:21">
      <c r="E57" t="s">
        <v>120</v>
      </c>
      <c r="F57">
        <f>COUNTIF(F2:F53,"&gt;0.1")</f>
        <v>5</v>
      </c>
      <c r="I57">
        <f>COUNTIF(I2:I53,"&gt;0.1")</f>
        <v>28</v>
      </c>
      <c r="L57">
        <f>COUNTIF(L2:L53,"&gt;0.1")</f>
        <v>35</v>
      </c>
      <c r="O57">
        <f>COUNTIF(O2:O53,"&gt;0.1")</f>
        <v>37</v>
      </c>
      <c r="R57">
        <f>COUNTIF(R2:R53,"&gt;0.1")</f>
        <v>48</v>
      </c>
      <c r="U57">
        <f>COUNTIF(U2:U53,"&gt;0.1")</f>
        <v>49</v>
      </c>
    </row>
    <row r="58" spans="1:21">
      <c r="E58" t="s">
        <v>122</v>
      </c>
      <c r="F58">
        <f>F56/F56</f>
        <v>1</v>
      </c>
      <c r="I58">
        <f>(I55-F55)*100/F55</f>
        <v>1485.4330708661419</v>
      </c>
      <c r="L58">
        <f>(L55-I55)*100/I55</f>
        <v>51.75068289048918</v>
      </c>
      <c r="O58">
        <f>(O55-L55)*100/L55</f>
        <v>85.616102110947452</v>
      </c>
      <c r="R58">
        <f>(R55-O55)*100/O55</f>
        <v>97.549149255047169</v>
      </c>
      <c r="U58">
        <f>(U55-R55)*100/R55</f>
        <v>80.395394501963608</v>
      </c>
    </row>
    <row r="59" spans="1:21">
      <c r="E59" t="s">
        <v>121</v>
      </c>
      <c r="I59">
        <f>(I55-F55)*100/F55</f>
        <v>1485.4330708661419</v>
      </c>
      <c r="L59">
        <f>(L55-$F$55)*100/$F$55</f>
        <v>2305.9055118110236</v>
      </c>
      <c r="O59">
        <f>(O55-$F$55)*100/$F$55</f>
        <v>4365.7480314960621</v>
      </c>
      <c r="R59">
        <f>(R55-$F$55)*100/$F$55</f>
        <v>8722.0472440944886</v>
      </c>
      <c r="U59">
        <f>(U55-$F$55)*100/$F$55</f>
        <v>15814.566929133858</v>
      </c>
    </row>
    <row r="60" spans="1:21">
      <c r="E60" t="s">
        <v>123</v>
      </c>
      <c r="I60">
        <f>I55-F55</f>
        <v>37.730000000000004</v>
      </c>
      <c r="L60">
        <f>L55-I55</f>
        <v>20.839999999999996</v>
      </c>
      <c r="O60">
        <f>O55-L55</f>
        <v>52.319999999999993</v>
      </c>
      <c r="R60">
        <f>R55-O55</f>
        <v>110.64999999999999</v>
      </c>
      <c r="U60">
        <f>U55-R55</f>
        <v>180.15000000000003</v>
      </c>
    </row>
    <row r="61" spans="1:21">
      <c r="A61" t="s">
        <v>124</v>
      </c>
      <c r="B61">
        <v>251.46137787056367</v>
      </c>
      <c r="C61" t="s">
        <v>125</v>
      </c>
      <c r="D61">
        <f>D46*$B$61*1000</f>
        <v>638711.89979123173</v>
      </c>
      <c r="E61">
        <f>E46*$B$61*1000</f>
        <v>0</v>
      </c>
      <c r="F61">
        <f>F46*$B$61*1000</f>
        <v>638711.89979123173</v>
      </c>
      <c r="G61">
        <f>G46*$B$61*1000</f>
        <v>10126349.686847599</v>
      </c>
      <c r="H61">
        <f>H46*$B$61*1000</f>
        <v>0</v>
      </c>
      <c r="I61">
        <f>I46*$B$61*1000</f>
        <v>10126349.686847599</v>
      </c>
      <c r="J61">
        <f>J46*$B$61*1000</f>
        <v>15366804.801670145</v>
      </c>
      <c r="K61">
        <f>K46*$B$61*1000</f>
        <v>0</v>
      </c>
      <c r="L61">
        <f>L46*$B$61*1000</f>
        <v>15366804.801670145</v>
      </c>
      <c r="M61">
        <f>M46*$B$61*1000</f>
        <v>27756306.889352817</v>
      </c>
      <c r="N61">
        <f>N46*$B$61*1000</f>
        <v>766957.20250521915</v>
      </c>
      <c r="O61">
        <f>O46*$B$61*1000</f>
        <v>28523264.091858037</v>
      </c>
      <c r="P61">
        <f>P46*$B$61*1000</f>
        <v>50875665.970772438</v>
      </c>
      <c r="Q61">
        <f>Q46*$B$61*1000</f>
        <v>5471799.5824634656</v>
      </c>
      <c r="R61">
        <f>R46*$B$61*1000</f>
        <v>56347465.553235903</v>
      </c>
      <c r="S61">
        <f>S46*$B$61*1000</f>
        <v>80042671.189979121</v>
      </c>
      <c r="T61">
        <f>T46*$B$61*1000</f>
        <v>21605561.586638831</v>
      </c>
      <c r="U61">
        <f>U46*$B$61*1000</f>
        <v>101648232.77661794</v>
      </c>
    </row>
    <row r="62" spans="1:21">
      <c r="C62" t="s">
        <v>126</v>
      </c>
      <c r="D62" s="1">
        <f>D61/1000000</f>
        <v>0.63871189979123177</v>
      </c>
      <c r="E62" s="1">
        <f>E61/1000000</f>
        <v>0</v>
      </c>
      <c r="F62" s="1">
        <f>F61/1000000</f>
        <v>0.63871189979123177</v>
      </c>
      <c r="G62" s="1">
        <f>G61/1000000</f>
        <v>10.126349686847599</v>
      </c>
      <c r="H62" s="1">
        <f>H61/1000000</f>
        <v>0</v>
      </c>
      <c r="I62" s="1">
        <f>I61/1000000</f>
        <v>10.126349686847599</v>
      </c>
      <c r="J62" s="1">
        <f>J61/1000000</f>
        <v>15.366804801670146</v>
      </c>
      <c r="K62" s="1">
        <f>K61/1000000</f>
        <v>0</v>
      </c>
      <c r="L62" s="1">
        <f>L61/1000000</f>
        <v>15.366804801670146</v>
      </c>
      <c r="M62" s="1">
        <f>M61/1000000</f>
        <v>27.756306889352818</v>
      </c>
      <c r="N62" s="1">
        <f>N61/1000000</f>
        <v>0.76695720250521915</v>
      </c>
      <c r="O62" s="1">
        <f>O61/1000000</f>
        <v>28.523264091858035</v>
      </c>
      <c r="P62" s="1">
        <f>P61/1000000</f>
        <v>50.875665970772438</v>
      </c>
      <c r="Q62" s="1">
        <f>Q61/1000000</f>
        <v>5.4717995824634658</v>
      </c>
      <c r="R62" s="1">
        <f>R61/1000000</f>
        <v>56.347465553235907</v>
      </c>
      <c r="S62" s="1">
        <f>S61/1000000</f>
        <v>80.042671189979117</v>
      </c>
      <c r="T62" s="1">
        <f>T61/1000000</f>
        <v>21.605561586638832</v>
      </c>
      <c r="U62" s="1">
        <f>U61/1000000</f>
        <v>101.64823277661795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windvision.csv</vt:lpstr>
    </vt:vector>
  </TitlesOfParts>
  <Company>U.S. Department of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Wood</dc:creator>
  <cp:lastModifiedBy>Daniel Wood</cp:lastModifiedBy>
  <dcterms:created xsi:type="dcterms:W3CDTF">2015-03-26T18:01:04Z</dcterms:created>
  <dcterms:modified xsi:type="dcterms:W3CDTF">2015-03-26T19:40:02Z</dcterms:modified>
</cp:coreProperties>
</file>