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7960" windowHeight="14115"/>
  </bookViews>
  <sheets>
    <sheet name="FOTW# 892" sheetId="1" r:id="rId1"/>
  </sheets>
  <calcPr calcId="145621"/>
</workbook>
</file>

<file path=xl/calcChain.xml><?xml version="1.0" encoding="utf-8"?>
<calcChain xmlns="http://schemas.openxmlformats.org/spreadsheetml/2006/main">
  <c r="D7" i="1" l="1"/>
  <c r="D6" i="1"/>
  <c r="D5" i="1"/>
  <c r="D22" i="1"/>
  <c r="D21" i="1"/>
  <c r="D20" i="1"/>
  <c r="D19" i="1"/>
  <c r="D18" i="1"/>
  <c r="D17" i="1"/>
  <c r="D16" i="1"/>
  <c r="D15" i="1"/>
  <c r="D14" i="1"/>
  <c r="D13" i="1"/>
  <c r="D12" i="1"/>
  <c r="D11" i="1"/>
  <c r="C6" i="1"/>
  <c r="C5" i="1"/>
  <c r="C21" i="1"/>
  <c r="C22" i="1" s="1"/>
</calcChain>
</file>

<file path=xl/sharedStrings.xml><?xml version="1.0" encoding="utf-8"?>
<sst xmlns="http://schemas.openxmlformats.org/spreadsheetml/2006/main" count="20" uniqueCount="19">
  <si>
    <t>United States</t>
  </si>
  <si>
    <t>China</t>
  </si>
  <si>
    <t>Japan</t>
  </si>
  <si>
    <t>Norway</t>
  </si>
  <si>
    <t>Netherlands</t>
  </si>
  <si>
    <t>France</t>
  </si>
  <si>
    <t>United Kingdom</t>
  </si>
  <si>
    <t>Germany</t>
  </si>
  <si>
    <t>Canada</t>
  </si>
  <si>
    <t>Sweden</t>
  </si>
  <si>
    <t>Rest of World</t>
  </si>
  <si>
    <t>Total</t>
  </si>
  <si>
    <t>World Sales of Plug-in Vehicles by Country through mid-September 2015</t>
  </si>
  <si>
    <t>World Sales of Plug-in Vehicles by Vehicle Type through mid-September 2015</t>
  </si>
  <si>
    <t>All-electric vehicle</t>
  </si>
  <si>
    <t>Plug-in hybrid vehicle</t>
  </si>
  <si>
    <t>U.S. Department of Energy, Vehicle Technology Office</t>
  </si>
  <si>
    <t>Fact of the Week # 892</t>
  </si>
  <si>
    <r>
      <t xml:space="preserve">Source: </t>
    </r>
    <r>
      <rPr>
        <sz val="11"/>
        <color theme="1"/>
        <rFont val="Arial"/>
        <family val="2"/>
      </rPr>
      <t>http://www.hybridcars.com/one-million-global-plug-in-sales-milestone-reached/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</si>
</sst>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Arial"/>
      <family val="2"/>
    </font>
    <font>
      <u/>
      <sz val="12"/>
      <color theme="5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2" xfId="0" applyBorder="1"/>
    <xf numFmtId="164" fontId="0" fillId="0" borderId="2" xfId="0" applyNumberFormat="1" applyBorder="1"/>
    <xf numFmtId="9" fontId="0" fillId="0" borderId="2" xfId="2" applyFont="1" applyBorder="1"/>
    <xf numFmtId="0" fontId="0" fillId="0" borderId="3" xfId="0" applyBorder="1"/>
    <xf numFmtId="164" fontId="0" fillId="0" borderId="3" xfId="0" applyNumberFormat="1" applyBorder="1"/>
    <xf numFmtId="9" fontId="0" fillId="0" borderId="3" xfId="2" applyFont="1" applyBorder="1"/>
    <xf numFmtId="0" fontId="0" fillId="0" borderId="1" xfId="0" applyBorder="1"/>
    <xf numFmtId="164" fontId="0" fillId="0" borderId="1" xfId="0" applyNumberFormat="1" applyBorder="1"/>
    <xf numFmtId="9" fontId="0" fillId="0" borderId="1" xfId="2" applyFont="1" applyBorder="1"/>
    <xf numFmtId="164" fontId="0" fillId="0" borderId="2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5" fillId="0" borderId="0" xfId="3" applyFont="1" applyAlignment="1" applyProtection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91366627181242E-2"/>
          <c:y val="0.10230077956673327"/>
          <c:w val="0.86061757781781623"/>
          <c:h val="0.86704023191130963"/>
        </c:manualLayout>
      </c:layout>
      <c:pieChart>
        <c:varyColors val="1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dLbls>
            <c:dLbl>
              <c:idx val="0"/>
              <c:layout>
                <c:manualLayout>
                  <c:x val="-0.17326440388616252"/>
                  <c:y val="-0.16684953186821797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9071601971948754"/>
                  <c:y val="0.11299972578054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'FOTW# 892'!$B$5:$B$6</c:f>
              <c:strCache>
                <c:ptCount val="2"/>
                <c:pt idx="0">
                  <c:v>All-electric vehicle</c:v>
                </c:pt>
                <c:pt idx="1">
                  <c:v>Plug-in hybrid vehicle</c:v>
                </c:pt>
              </c:strCache>
            </c:strRef>
          </c:cat>
          <c:val>
            <c:numRef>
              <c:f>'FOTW# 892'!$C$5:$C$6</c:f>
              <c:numCache>
                <c:formatCode>_(* #,##0_);_(* \(#,##0\);_(* "-"??_);_(@_)</c:formatCode>
                <c:ptCount val="2"/>
                <c:pt idx="0">
                  <c:v>622480</c:v>
                </c:pt>
                <c:pt idx="1">
                  <c:v>381520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93838057575746"/>
          <c:y val="3.0844721445891028E-2"/>
          <c:w val="0.5295654742272855"/>
          <c:h val="0.93831055710821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'FOTW# 892'!$B$11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892'!$C$11</c:f>
              <c:numCache>
                <c:formatCode>_(* #,##0_);_(* \(#,##0\);_(* "-"??_);_(@_)</c:formatCode>
                <c:ptCount val="1"/>
                <c:pt idx="0">
                  <c:v>363265</c:v>
                </c:pt>
              </c:numCache>
            </c:numRef>
          </c:val>
        </c:ser>
        <c:ser>
          <c:idx val="1"/>
          <c:order val="1"/>
          <c:tx>
            <c:strRef>
              <c:f>'FOTW# 892'!$B$12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892'!$C$12</c:f>
              <c:numCache>
                <c:formatCode>_(* #,##0_);_(* \(#,##0\);_(* "-"??_);_(@_)</c:formatCode>
                <c:ptCount val="1"/>
                <c:pt idx="0">
                  <c:v>157354</c:v>
                </c:pt>
              </c:numCache>
            </c:numRef>
          </c:val>
        </c:ser>
        <c:ser>
          <c:idx val="2"/>
          <c:order val="2"/>
          <c:tx>
            <c:strRef>
              <c:f>'FOTW# 892'!$B$13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892'!$C$13</c:f>
              <c:numCache>
                <c:formatCode>_(* #,##0_);_(* \(#,##0\);_(* "-"??_);_(@_)</c:formatCode>
                <c:ptCount val="1"/>
                <c:pt idx="0">
                  <c:v>121000</c:v>
                </c:pt>
              </c:numCache>
            </c:numRef>
          </c:val>
        </c:ser>
        <c:ser>
          <c:idx val="3"/>
          <c:order val="3"/>
          <c:tx>
            <c:strRef>
              <c:f>'FOTW# 892'!$B$14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892'!$C$14</c:f>
              <c:numCache>
                <c:formatCode>_(* #,##0_);_(* \(#,##0\);_(* "-"??_);_(@_)</c:formatCode>
                <c:ptCount val="1"/>
                <c:pt idx="0">
                  <c:v>65958</c:v>
                </c:pt>
              </c:numCache>
            </c:numRef>
          </c:val>
        </c:ser>
        <c:ser>
          <c:idx val="4"/>
          <c:order val="4"/>
          <c:tx>
            <c:strRef>
              <c:f>'FOTW# 892'!$B$15</c:f>
              <c:strCache>
                <c:ptCount val="1"/>
                <c:pt idx="0">
                  <c:v>Netherlands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5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892'!$C$15</c:f>
              <c:numCache>
                <c:formatCode>_(* #,##0_);_(* \(#,##0\);_(* "-"??_);_(@_)</c:formatCode>
                <c:ptCount val="1"/>
                <c:pt idx="0">
                  <c:v>61025</c:v>
                </c:pt>
              </c:numCache>
            </c:numRef>
          </c:val>
        </c:ser>
        <c:ser>
          <c:idx val="5"/>
          <c:order val="5"/>
          <c:tx>
            <c:strRef>
              <c:f>'FOTW# 892'!$B$16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892'!$C$16</c:f>
              <c:numCache>
                <c:formatCode>_(* #,##0_);_(* \(#,##0\);_(* "-"??_);_(@_)</c:formatCode>
                <c:ptCount val="1"/>
                <c:pt idx="0">
                  <c:v>59000</c:v>
                </c:pt>
              </c:numCache>
            </c:numRef>
          </c:val>
        </c:ser>
        <c:ser>
          <c:idx val="6"/>
          <c:order val="6"/>
          <c:tx>
            <c:strRef>
              <c:f>'FOTW# 892'!$B$17</c:f>
              <c:strCache>
                <c:ptCount val="1"/>
                <c:pt idx="0">
                  <c:v>United Kingdom</c:v>
                </c:pt>
              </c:strCache>
            </c:strRef>
          </c:tx>
          <c:invertIfNegative val="0"/>
          <c:val>
            <c:numRef>
              <c:f>'FOTW# 892'!$C$17</c:f>
              <c:numCache>
                <c:formatCode>_(* #,##0_);_(* \(#,##0\);_(* "-"??_);_(@_)</c:formatCode>
                <c:ptCount val="1"/>
                <c:pt idx="0">
                  <c:v>39616</c:v>
                </c:pt>
              </c:numCache>
            </c:numRef>
          </c:val>
        </c:ser>
        <c:ser>
          <c:idx val="7"/>
          <c:order val="7"/>
          <c:tx>
            <c:strRef>
              <c:f>'FOTW# 892'!$B$18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892'!$C$18</c:f>
              <c:numCache>
                <c:formatCode>_(* #,##0_);_(* \(#,##0\);_(* "-"??_);_(@_)</c:formatCode>
                <c:ptCount val="1"/>
                <c:pt idx="0">
                  <c:v>38154</c:v>
                </c:pt>
              </c:numCache>
            </c:numRef>
          </c:val>
        </c:ser>
        <c:ser>
          <c:idx val="8"/>
          <c:order val="8"/>
          <c:tx>
            <c:strRef>
              <c:f>'FOTW# 892'!$B$19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val>
            <c:numRef>
              <c:f>'FOTW# 892'!$C$19</c:f>
              <c:numCache>
                <c:formatCode>_(* #,##0_);_(* \(#,##0\);_(* "-"??_);_(@_)</c:formatCode>
                <c:ptCount val="1"/>
                <c:pt idx="0">
                  <c:v>14429</c:v>
                </c:pt>
              </c:numCache>
            </c:numRef>
          </c:val>
        </c:ser>
        <c:ser>
          <c:idx val="9"/>
          <c:order val="9"/>
          <c:tx>
            <c:strRef>
              <c:f>'FOTW# 892'!$B$20</c:f>
              <c:strCache>
                <c:ptCount val="1"/>
                <c:pt idx="0">
                  <c:v>Sweden</c:v>
                </c:pt>
              </c:strCache>
            </c:strRef>
          </c:tx>
          <c:invertIfNegative val="0"/>
          <c:val>
            <c:numRef>
              <c:f>'FOTW# 892'!$C$20</c:f>
              <c:numCache>
                <c:formatCode>_(* #,##0_);_(* \(#,##0\);_(* "-"??_);_(@_)</c:formatCode>
                <c:ptCount val="1"/>
                <c:pt idx="0">
                  <c:v>12786</c:v>
                </c:pt>
              </c:numCache>
            </c:numRef>
          </c:val>
        </c:ser>
        <c:ser>
          <c:idx val="10"/>
          <c:order val="10"/>
          <c:tx>
            <c:strRef>
              <c:f>'FOTW# 892'!$B$21</c:f>
              <c:strCache>
                <c:ptCount val="1"/>
                <c:pt idx="0">
                  <c:v>Rest of World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892'!$C$21</c:f>
              <c:numCache>
                <c:formatCode>_(* #,##0_);_(* \(#,##0\);_(* "-"??_);_(@_)</c:formatCode>
                <c:ptCount val="1"/>
                <c:pt idx="0">
                  <c:v>71413</c:v>
                </c:pt>
              </c:numCache>
            </c:numRef>
          </c:val>
        </c:ser>
        <c:ser>
          <c:idx val="11"/>
          <c:order val="11"/>
          <c:invertIfNegative val="0"/>
          <c:val>
            <c:numRef>
              <c:f>'FOTW# 892'!$D$11</c:f>
              <c:numCache>
                <c:formatCode>0%</c:formatCode>
                <c:ptCount val="1"/>
                <c:pt idx="0">
                  <c:v>0.36181772908366533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3560448"/>
        <c:axId val="33561984"/>
      </c:barChart>
      <c:catAx>
        <c:axId val="3356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3561984"/>
        <c:crosses val="autoZero"/>
        <c:auto val="1"/>
        <c:lblAlgn val="ctr"/>
        <c:lblOffset val="100"/>
        <c:noMultiLvlLbl val="0"/>
      </c:catAx>
      <c:valAx>
        <c:axId val="33561984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Plug-in Vehicles Sold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33560448"/>
        <c:crosses val="autoZero"/>
        <c:crossBetween val="between"/>
        <c:majorUnit val="200000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71761679570106"/>
          <c:y val="3.0844721445891028E-2"/>
          <c:w val="0.57078623800734185"/>
          <c:h val="0.938310557108217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'FOTW# 892'!$B$11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892'!$D$11</c:f>
              <c:numCache>
                <c:formatCode>0%</c:formatCode>
                <c:ptCount val="1"/>
                <c:pt idx="0">
                  <c:v>0.36181772908366533</c:v>
                </c:pt>
              </c:numCache>
            </c:numRef>
          </c:val>
        </c:ser>
        <c:ser>
          <c:idx val="1"/>
          <c:order val="1"/>
          <c:tx>
            <c:strRef>
              <c:f>'FOTW# 892'!$B$12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892'!$D$12</c:f>
              <c:numCache>
                <c:formatCode>0%</c:formatCode>
                <c:ptCount val="1"/>
                <c:pt idx="0">
                  <c:v>0.15672709163346613</c:v>
                </c:pt>
              </c:numCache>
            </c:numRef>
          </c:val>
        </c:ser>
        <c:ser>
          <c:idx val="2"/>
          <c:order val="2"/>
          <c:tx>
            <c:strRef>
              <c:f>'FOTW# 892'!$B$13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892'!$D$13</c:f>
              <c:numCache>
                <c:formatCode>0%</c:formatCode>
                <c:ptCount val="1"/>
                <c:pt idx="0">
                  <c:v>0.12051792828685259</c:v>
                </c:pt>
              </c:numCache>
            </c:numRef>
          </c:val>
        </c:ser>
        <c:ser>
          <c:idx val="3"/>
          <c:order val="3"/>
          <c:tx>
            <c:strRef>
              <c:f>'FOTW# 892'!$B$14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892'!$D$14</c:f>
              <c:numCache>
                <c:formatCode>0%</c:formatCode>
                <c:ptCount val="1"/>
                <c:pt idx="0">
                  <c:v>6.5695219123505982E-2</c:v>
                </c:pt>
              </c:numCache>
            </c:numRef>
          </c:val>
        </c:ser>
        <c:ser>
          <c:idx val="4"/>
          <c:order val="4"/>
          <c:tx>
            <c:strRef>
              <c:f>'FOTW# 892'!$B$15</c:f>
              <c:strCache>
                <c:ptCount val="1"/>
                <c:pt idx="0">
                  <c:v>Netherlands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892'!$D$15</c:f>
              <c:numCache>
                <c:formatCode>0%</c:formatCode>
                <c:ptCount val="1"/>
                <c:pt idx="0">
                  <c:v>6.0781872509960158E-2</c:v>
                </c:pt>
              </c:numCache>
            </c:numRef>
          </c:val>
        </c:ser>
        <c:ser>
          <c:idx val="5"/>
          <c:order val="5"/>
          <c:tx>
            <c:strRef>
              <c:f>'FOTW# 892'!$B$16</c:f>
              <c:strCache>
                <c:ptCount val="1"/>
                <c:pt idx="0">
                  <c:v>France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892'!$D$16</c:f>
              <c:numCache>
                <c:formatCode>0%</c:formatCode>
                <c:ptCount val="1"/>
                <c:pt idx="0">
                  <c:v>5.8764940239043828E-2</c:v>
                </c:pt>
              </c:numCache>
            </c:numRef>
          </c:val>
        </c:ser>
        <c:ser>
          <c:idx val="6"/>
          <c:order val="6"/>
          <c:tx>
            <c:strRef>
              <c:f>'FOTW# 892'!$B$17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'FOTW# 892'!$D$17</c:f>
              <c:numCache>
                <c:formatCode>0%</c:formatCode>
                <c:ptCount val="1"/>
                <c:pt idx="0">
                  <c:v>3.9458167330677293E-2</c:v>
                </c:pt>
              </c:numCache>
            </c:numRef>
          </c:val>
        </c:ser>
        <c:ser>
          <c:idx val="7"/>
          <c:order val="7"/>
          <c:tx>
            <c:strRef>
              <c:f>'FOTW# 892'!$B$18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892'!$D$18</c:f>
              <c:numCache>
                <c:formatCode>0%</c:formatCode>
                <c:ptCount val="1"/>
                <c:pt idx="0">
                  <c:v>3.800199203187251E-2</c:v>
                </c:pt>
              </c:numCache>
            </c:numRef>
          </c:val>
        </c:ser>
        <c:ser>
          <c:idx val="8"/>
          <c:order val="8"/>
          <c:tx>
            <c:strRef>
              <c:f>'FOTW# 892'!$B$19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val>
            <c:numRef>
              <c:f>'FOTW# 892'!$D$19</c:f>
              <c:numCache>
                <c:formatCode>0%</c:formatCode>
                <c:ptCount val="1"/>
                <c:pt idx="0">
                  <c:v>1.4371513944223108E-2</c:v>
                </c:pt>
              </c:numCache>
            </c:numRef>
          </c:val>
        </c:ser>
        <c:ser>
          <c:idx val="9"/>
          <c:order val="9"/>
          <c:tx>
            <c:strRef>
              <c:f>'FOTW# 892'!$B$20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'FOTW# 892'!$D$20</c:f>
              <c:numCache>
                <c:formatCode>0%</c:formatCode>
                <c:ptCount val="1"/>
                <c:pt idx="0">
                  <c:v>1.2735059760956175E-2</c:v>
                </c:pt>
              </c:numCache>
            </c:numRef>
          </c:val>
        </c:ser>
        <c:ser>
          <c:idx val="10"/>
          <c:order val="10"/>
          <c:tx>
            <c:strRef>
              <c:f>'FOTW# 892'!$B$21</c:f>
              <c:strCache>
                <c:ptCount val="1"/>
                <c:pt idx="0">
                  <c:v>Rest of World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'FOTW# 892'!$D$21</c:f>
              <c:numCache>
                <c:formatCode>0%</c:formatCode>
                <c:ptCount val="1"/>
                <c:pt idx="0">
                  <c:v>7.1128486055776888E-2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3615872"/>
        <c:axId val="33617408"/>
      </c:barChart>
      <c:catAx>
        <c:axId val="33615872"/>
        <c:scaling>
          <c:orientation val="minMax"/>
        </c:scaling>
        <c:delete val="1"/>
        <c:axPos val="b"/>
        <c:majorTickMark val="out"/>
        <c:minorTickMark val="none"/>
        <c:tickLblPos val="nextTo"/>
        <c:crossAx val="33617408"/>
        <c:crosses val="autoZero"/>
        <c:auto val="1"/>
        <c:lblAlgn val="ctr"/>
        <c:lblOffset val="100"/>
        <c:noMultiLvlLbl val="0"/>
      </c:catAx>
      <c:valAx>
        <c:axId val="3361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of Plug-in Vehicles Sold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3361587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</c:spPr>
  <c:txPr>
    <a:bodyPr/>
    <a:lstStyle/>
    <a:p>
      <a:pPr>
        <a:defRPr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141922</xdr:colOff>
      <xdr:row>4</xdr:row>
      <xdr:rowOff>144780</xdr:rowOff>
    </xdr:from>
    <xdr:to>
      <xdr:col>11</xdr:col>
      <xdr:colOff>613410</xdr:colOff>
      <xdr:row>22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138112</xdr:colOff>
      <xdr:row>1</xdr:row>
      <xdr:rowOff>61912</xdr:rowOff>
    </xdr:from>
    <xdr:to>
      <xdr:col>18</xdr:col>
      <xdr:colOff>28575</xdr:colOff>
      <xdr:row>26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182880</xdr:colOff>
      <xdr:row>1</xdr:row>
      <xdr:rowOff>60960</xdr:rowOff>
    </xdr:from>
    <xdr:to>
      <xdr:col>24</xdr:col>
      <xdr:colOff>88583</xdr:colOff>
      <xdr:row>26</xdr:row>
      <xdr:rowOff>65723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0.01333</cdr:x>
      <cdr:y>0.00896</cdr:y>
    </cdr:from>
    <cdr:to>
      <cdr:x>0.98815</cdr:x>
      <cdr:y>0.11642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862" y="28575"/>
          <a:ext cx="3133725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1,004,000   Plug-in Sales</a:t>
          </a:r>
          <a:r>
            <a:rPr lang="en-US" sz="14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0.7717</cdr:x>
      <cdr:y>0.05783</cdr:y>
    </cdr:from>
    <cdr:to>
      <cdr:x>1</cdr:x>
      <cdr:y>0.15668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0863" y="261937"/>
          <a:ext cx="9144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Sweden</a:t>
          </a:r>
        </a:p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Canada</a:t>
          </a:r>
        </a:p>
      </cdr:txBody>
    </cdr:sp>
  </cdr:relSizeAnchor>
  <cdr:relSizeAnchor xmlns:cdr="http://schemas.openxmlformats.org/drawingml/2006/chartDrawing">
    <cdr:from>
      <cdr:x>0.70749</cdr:x>
      <cdr:y>0.11251</cdr:y>
    </cdr:from>
    <cdr:to>
      <cdr:x>0.78597</cdr:x>
      <cdr:y>0.11672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2833688" y="509588"/>
          <a:ext cx="314325" cy="19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0.71225</cdr:x>
      <cdr:y>0.08903</cdr:y>
    </cdr:from>
    <cdr:to>
      <cdr:x>0.78795</cdr:x>
      <cdr:y>0.09569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2852738" y="403225"/>
          <a:ext cx="303213" cy="301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0.32699</cdr:x>
      <cdr:y>0.14371</cdr:y>
    </cdr:from>
    <cdr:to>
      <cdr:x>0.70749</cdr:x>
      <cdr:y>0.21346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09688" y="650875"/>
          <a:ext cx="1523999" cy="315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United Kingdom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0.7717</cdr:x>
      <cdr:y>0.05783</cdr:y>
    </cdr:from>
    <cdr:to>
      <cdr:x>1</cdr:x>
      <cdr:y>0.15668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90863" y="261937"/>
          <a:ext cx="9144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Sweden, 1%</a:t>
          </a:r>
        </a:p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Canada, 1%</a:t>
          </a:r>
        </a:p>
      </cdr:txBody>
    </cdr:sp>
  </cdr:relSizeAnchor>
  <cdr:relSizeAnchor xmlns:cdr="http://schemas.openxmlformats.org/drawingml/2006/chartDrawing">
    <cdr:from>
      <cdr:x>0.72057</cdr:x>
      <cdr:y>0.11672</cdr:y>
    </cdr:from>
    <cdr:to>
      <cdr:x>0.78597</cdr:x>
      <cdr:y>0.11777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2886075" y="528641"/>
          <a:ext cx="261943" cy="47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0.72057</cdr:x>
      <cdr:y>0.08482</cdr:y>
    </cdr:from>
    <cdr:to>
      <cdr:x>0.79746</cdr:x>
      <cdr:y>0.09884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2886075" y="384179"/>
          <a:ext cx="307972" cy="6349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0.31708</cdr:x>
      <cdr:y>0.15422</cdr:y>
    </cdr:from>
    <cdr:to>
      <cdr:x>0.69758</cdr:x>
      <cdr:y>0.22397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270000" y="698500"/>
          <a:ext cx="1523999" cy="315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United Kingdom, 4%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339933"/>
      </a:dk2>
      <a:lt2>
        <a:srgbClr val="92D050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C62D0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ergy.gov/eere/vehicles/fact-892-september-28-2015-over-one-million-plug-vehicle-sales-worldw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33" sqref="B33"/>
    </sheetView>
  </sheetViews>
  <sheetFormatPr defaultRowHeight="14.25" x14ac:dyDescent="0.2"/>
  <cols>
    <col min="2" max="2" width="19.875" customWidth="1"/>
    <col min="3" max="3" width="11.125" bestFit="1" customWidth="1"/>
  </cols>
  <sheetData>
    <row r="1" spans="1:4" ht="15" x14ac:dyDescent="0.2">
      <c r="A1" s="2" t="s">
        <v>16</v>
      </c>
    </row>
    <row r="2" spans="1:4" ht="15" x14ac:dyDescent="0.2">
      <c r="A2" s="17" t="s">
        <v>17</v>
      </c>
    </row>
    <row r="4" spans="1:4" ht="15" x14ac:dyDescent="0.25">
      <c r="B4" s="3" t="s">
        <v>13</v>
      </c>
    </row>
    <row r="5" spans="1:4" x14ac:dyDescent="0.2">
      <c r="B5" s="4" t="s">
        <v>14</v>
      </c>
      <c r="C5" s="5">
        <f>C7*0.62</f>
        <v>622480</v>
      </c>
      <c r="D5" s="6">
        <f>C5/C7</f>
        <v>0.62</v>
      </c>
    </row>
    <row r="6" spans="1:4" x14ac:dyDescent="0.2">
      <c r="B6" s="7" t="s">
        <v>15</v>
      </c>
      <c r="C6" s="8">
        <f>C7*0.38</f>
        <v>381520</v>
      </c>
      <c r="D6" s="9">
        <f>C6/C7</f>
        <v>0.38</v>
      </c>
    </row>
    <row r="7" spans="1:4" x14ac:dyDescent="0.2">
      <c r="B7" s="10" t="s">
        <v>11</v>
      </c>
      <c r="C7" s="11">
        <v>1004000</v>
      </c>
      <c r="D7" s="12">
        <f t="shared" ref="D7" si="0">C7/C$22</f>
        <v>1</v>
      </c>
    </row>
    <row r="10" spans="1:4" ht="15" x14ac:dyDescent="0.25">
      <c r="B10" s="3" t="s">
        <v>12</v>
      </c>
    </row>
    <row r="11" spans="1:4" x14ac:dyDescent="0.2">
      <c r="B11" s="4" t="s">
        <v>0</v>
      </c>
      <c r="C11" s="13">
        <v>363265</v>
      </c>
      <c r="D11" s="6">
        <f>C11/C$22</f>
        <v>0.36181772908366533</v>
      </c>
    </row>
    <row r="12" spans="1:4" x14ac:dyDescent="0.2">
      <c r="B12" s="14" t="s">
        <v>1</v>
      </c>
      <c r="C12" s="15">
        <v>157354</v>
      </c>
      <c r="D12" s="16">
        <f t="shared" ref="D12:D22" si="1">C12/C$22</f>
        <v>0.15672709163346613</v>
      </c>
    </row>
    <row r="13" spans="1:4" x14ac:dyDescent="0.2">
      <c r="B13" s="14" t="s">
        <v>2</v>
      </c>
      <c r="C13" s="15">
        <v>121000</v>
      </c>
      <c r="D13" s="16">
        <f t="shared" si="1"/>
        <v>0.12051792828685259</v>
      </c>
    </row>
    <row r="14" spans="1:4" x14ac:dyDescent="0.2">
      <c r="B14" s="14" t="s">
        <v>3</v>
      </c>
      <c r="C14" s="15">
        <v>65958</v>
      </c>
      <c r="D14" s="16">
        <f t="shared" si="1"/>
        <v>6.5695219123505982E-2</v>
      </c>
    </row>
    <row r="15" spans="1:4" x14ac:dyDescent="0.2">
      <c r="B15" s="14" t="s">
        <v>4</v>
      </c>
      <c r="C15" s="15">
        <v>61025</v>
      </c>
      <c r="D15" s="16">
        <f t="shared" si="1"/>
        <v>6.0781872509960158E-2</v>
      </c>
    </row>
    <row r="16" spans="1:4" x14ac:dyDescent="0.2">
      <c r="B16" s="14" t="s">
        <v>5</v>
      </c>
      <c r="C16" s="15">
        <v>59000</v>
      </c>
      <c r="D16" s="16">
        <f t="shared" si="1"/>
        <v>5.8764940239043828E-2</v>
      </c>
    </row>
    <row r="17" spans="2:4" x14ac:dyDescent="0.2">
      <c r="B17" s="14" t="s">
        <v>6</v>
      </c>
      <c r="C17" s="15">
        <v>39616</v>
      </c>
      <c r="D17" s="16">
        <f t="shared" si="1"/>
        <v>3.9458167330677293E-2</v>
      </c>
    </row>
    <row r="18" spans="2:4" x14ac:dyDescent="0.2">
      <c r="B18" s="14" t="s">
        <v>7</v>
      </c>
      <c r="C18" s="15">
        <v>38154</v>
      </c>
      <c r="D18" s="16">
        <f t="shared" si="1"/>
        <v>3.800199203187251E-2</v>
      </c>
    </row>
    <row r="19" spans="2:4" x14ac:dyDescent="0.2">
      <c r="B19" s="14" t="s">
        <v>8</v>
      </c>
      <c r="C19" s="15">
        <v>14429</v>
      </c>
      <c r="D19" s="16">
        <f t="shared" si="1"/>
        <v>1.4371513944223108E-2</v>
      </c>
    </row>
    <row r="20" spans="2:4" x14ac:dyDescent="0.2">
      <c r="B20" s="14" t="s">
        <v>9</v>
      </c>
      <c r="C20" s="15">
        <v>12786</v>
      </c>
      <c r="D20" s="16">
        <f t="shared" si="1"/>
        <v>1.2735059760956175E-2</v>
      </c>
    </row>
    <row r="21" spans="2:4" x14ac:dyDescent="0.2">
      <c r="B21" s="7" t="s">
        <v>10</v>
      </c>
      <c r="C21" s="8">
        <f>1004000-SUM(C11:C20)</f>
        <v>71413</v>
      </c>
      <c r="D21" s="9">
        <f t="shared" si="1"/>
        <v>7.1128486055776888E-2</v>
      </c>
    </row>
    <row r="22" spans="2:4" x14ac:dyDescent="0.2">
      <c r="B22" s="10" t="s">
        <v>11</v>
      </c>
      <c r="C22" s="11">
        <f>SUM(C11:C21)</f>
        <v>1004000</v>
      </c>
      <c r="D22" s="12">
        <f t="shared" si="1"/>
        <v>1</v>
      </c>
    </row>
    <row r="23" spans="2:4" x14ac:dyDescent="0.2">
      <c r="C23" s="1"/>
    </row>
    <row r="24" spans="2:4" ht="15" x14ac:dyDescent="0.25">
      <c r="B24" s="3" t="s">
        <v>18</v>
      </c>
    </row>
  </sheetData>
  <hyperlinks>
    <hyperlink ref="A2" r:id="rId1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FOTW# 892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 One-Million in Plug-in Vehicle Sales Worldwide</dc:title>
  <dc:subject>Over One-Million in Plug-in Vehicle Sales Worldwide</dc:subject>
  <dc:creator>Oak Ridge National Laboratory</dc:creator>
  <cp:keywords>Plug-in Vehicle Sales Worldwide</cp:keywords>
  <cp:lastModifiedBy>vskonicki</cp:lastModifiedBy>
  <dcterms:created xsi:type="dcterms:W3CDTF">2015-09-21T14:51:53Z</dcterms:created>
  <dcterms:modified xsi:type="dcterms:W3CDTF">2015-09-24T17:45:12Z</dcterms:modified>
</cp:coreProperties>
</file>